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  <sheet name="Ballot Details" sheetId="2" r:id="rId2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<sst xmlns="http://schemas.openxmlformats.org/spreadsheetml/2006/main" count="125" uniqueCount="90">
  <si>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</si>
  <si>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</si>
  <si>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</si>
  <si>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</si>
  <si>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</si>
  <si>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</si>
  <si>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</si>
  <si>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</si>
  <si>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</si>
  <si>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</si>
  <si>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</si>
  <si>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</si>
  <si>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</si>
  <si>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</si>
  <si>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</si>
  <si>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</si>
  <si>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</si>
  <si>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</si>
  <si>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</si>
  <si>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</si>
  <si>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</si>
  <si>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</si>
  <si>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</si>
  <si>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</si>
  <si>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</si>
  <si>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</si>
  <si>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</si>
  <si>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</si>
  <si>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</si>
  <si>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</si>
  <si>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</si>
  <si>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</si>
  <si>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</si>
  <si>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</si>
  <si>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</si>
  <si>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</si>
  <si>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</si>
  <si>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</si>
  <si>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</si>
  <si>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</si>
  <si>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</si>
  <si>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</si>
  <si>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</si>
  <si>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</si>
  <si>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</si>
  <si>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</si>
  <si>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</si>
  <si>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</si>
  <si>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</si>
  <si>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</si>
  <si>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</si>
  <si>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</si>
  <si>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</si>
  <si>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</si>
  <si>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</si>
  <si>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</si>
  <si>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</si>
  <si>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</si>
  <si>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</si>
  <si>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</si>
  <si>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</si>
  <si>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</si>
  <si>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</si>
  <si>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</si>
  <si>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</si>
  <si>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</si>
  <si>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</si>
  <si>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</si>
  <si>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</si>
  <si>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</si>
  <si>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</si>
  <si>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</si>
  <si>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</si>
  <si>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</si>
  <si>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</si>
  <si>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</si>
  <si>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</si>
  <si>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</si>
  <si>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PRS Motion:  To approve the Combined Ballot as presented (detailed on the "Ballot Details" tab)</t>
  </si>
  <si>
    <t>Need &gt;50% to Pass</t>
  </si>
  <si>
    <t>To approve the March 20, 2024 PRS Meeting Minutes as presented</t>
  </si>
  <si>
    <t>Morgan Stanley</t>
  </si>
  <si>
    <t>Ian Haley</t>
  </si>
  <si>
    <t>To approve the 2024 PRS Goals as presented</t>
  </si>
  <si>
    <t>NPRR1218 - To recommend approval of NPRR1218 as amended by the 4/4/24 Reliant comments as revised by PRS</t>
  </si>
  <si>
    <t>NPRR1220 - To recommend approval of NPRR1220 as submitted</t>
  </si>
  <si>
    <t>NPRR1221 - To table NPRR1221 and refer the issue to ROS</t>
  </si>
  <si>
    <t>NPRR1222 - To recommend approval of NPRR1222 as submitted</t>
  </si>
  <si>
    <t>NPRR1223 - To recommend approval of NPRR1223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</si>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</sst>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114300</xdr:rowOff>
    </xdr:from>
    <xdr:to>
      <xdr:col>4</xdr:col>
      <xdr:colOff>1362075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6680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66675</xdr:rowOff>
    </xdr:from>
    <xdr:to>
      <xdr:col>4</xdr:col>
      <xdr:colOff>1362075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38150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114300</xdr:rowOff>
    </xdr:from>
    <xdr:to>
      <xdr:col>4</xdr:col>
      <xdr:colOff>133350</xdr:colOff>
      <xdr:row>5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06680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78</v>
      </c>
      <c r="C3" s="68"/>
      <c r="D3" s="68"/>
      <c r="E3" s="6"/>
      <c r="F3" s="55" t="s">
        <v>21</v>
      </c>
      <c r="G3" s="64" t="s">
        <v>89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50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38</v>
      </c>
      <c r="C6" s="14"/>
      <c r="D6" s="15"/>
      <c r="E6" s="16"/>
      <c r="F6" s="61" t="s">
        <v>79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0.3333333333333333</v>
      </c>
      <c r="H11" s="32"/>
      <c r="I11" s="20"/>
    </row>
    <row r="12" spans="2:9" ht="10.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0.5">
      <c r="B13" s="31" t="s">
        <v>42</v>
      </c>
      <c r="C13" s="33"/>
      <c r="D13" s="36" t="s">
        <v>18</v>
      </c>
      <c r="E13" s="24" t="s">
        <v>57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0.5">
      <c r="B16" s="6" t="s">
        <v>39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43</v>
      </c>
      <c r="C17" s="23"/>
      <c r="D17" s="23"/>
      <c r="E17" s="24" t="s">
        <v>34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61</v>
      </c>
      <c r="C19" s="23"/>
      <c r="D19" s="23"/>
      <c r="E19" s="24" t="s">
        <v>59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0.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54</v>
      </c>
      <c r="C23" s="31"/>
      <c r="D23" s="31"/>
      <c r="E23" s="51" t="s">
        <v>53</v>
      </c>
      <c r="F23" s="25"/>
      <c r="G23" s="50"/>
      <c r="H23" s="50"/>
      <c r="I23" s="20"/>
    </row>
    <row r="24" spans="2:9" ht="9.75">
      <c r="B24" s="31" t="s">
        <v>67</v>
      </c>
      <c r="C24" s="31"/>
      <c r="D24" s="31"/>
      <c r="E24" s="51" t="s">
        <v>71</v>
      </c>
      <c r="F24" s="25"/>
      <c r="G24" s="50"/>
      <c r="H24" s="50"/>
      <c r="I24" s="20"/>
    </row>
    <row r="25" spans="2:9" ht="9.75">
      <c r="B25" s="31" t="s">
        <v>68</v>
      </c>
      <c r="C25" s="31"/>
      <c r="D25" s="31"/>
      <c r="E25" s="51" t="s">
        <v>72</v>
      </c>
      <c r="F25" s="25" t="s">
        <v>14</v>
      </c>
      <c r="G25" s="50">
        <v>0.25</v>
      </c>
      <c r="H25" s="50"/>
      <c r="I25" s="20"/>
    </row>
    <row r="26" spans="2:9" ht="9.75">
      <c r="B26" s="31" t="s">
        <v>69</v>
      </c>
      <c r="C26" s="31"/>
      <c r="D26" s="31"/>
      <c r="E26" s="51" t="s">
        <v>73</v>
      </c>
      <c r="F26" s="25" t="s">
        <v>14</v>
      </c>
      <c r="G26" s="50">
        <v>0.25</v>
      </c>
      <c r="H26" s="50"/>
      <c r="I26" s="20"/>
    </row>
    <row r="27" spans="2:9" ht="9.75">
      <c r="B27" s="31" t="s">
        <v>70</v>
      </c>
      <c r="C27" s="31"/>
      <c r="D27" s="31"/>
      <c r="E27" s="51" t="s">
        <v>74</v>
      </c>
      <c r="F27" s="25" t="s">
        <v>14</v>
      </c>
      <c r="G27" s="50">
        <v>0.25</v>
      </c>
      <c r="H27" s="50"/>
      <c r="I27" s="20"/>
    </row>
    <row r="28" spans="2:9" ht="9.75">
      <c r="B28" s="31" t="s">
        <v>44</v>
      </c>
      <c r="C28" s="31"/>
      <c r="D28" s="31"/>
      <c r="E28" s="51" t="s">
        <v>36</v>
      </c>
      <c r="F28" s="25" t="s">
        <v>14</v>
      </c>
      <c r="G28" s="50">
        <v>0.25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0.5">
      <c r="B30" s="14"/>
      <c r="C30" s="14"/>
      <c r="D30" s="14"/>
      <c r="E30" s="1" t="s">
        <v>19</v>
      </c>
      <c r="F30" s="27">
        <f>COUNTA(F22:F29)</f>
        <v>4</v>
      </c>
      <c r="G30" s="28">
        <f>SUM(G22:G29)</f>
        <v>1</v>
      </c>
      <c r="H30" s="29">
        <f>SUM(H22:H29)</f>
        <v>0</v>
      </c>
      <c r="I30" s="27">
        <f>COUNTA(I22:I29)</f>
        <v>0</v>
      </c>
    </row>
    <row r="31" spans="2:9" ht="10.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45</v>
      </c>
      <c r="C32" s="31"/>
      <c r="D32" s="31"/>
      <c r="E32" s="51" t="s">
        <v>33</v>
      </c>
      <c r="F32" s="25" t="s">
        <v>14</v>
      </c>
      <c r="G32" s="50">
        <v>0.3333333333333333</v>
      </c>
      <c r="H32" s="50"/>
      <c r="I32" s="20"/>
    </row>
    <row r="33" spans="2:9" ht="9.75">
      <c r="B33" s="31" t="s">
        <v>81</v>
      </c>
      <c r="C33" s="31"/>
      <c r="D33" s="31"/>
      <c r="E33" s="51" t="s">
        <v>82</v>
      </c>
      <c r="F33" s="63" t="s">
        <v>14</v>
      </c>
      <c r="G33" s="50">
        <v>0.3333333333333333</v>
      </c>
      <c r="H33" s="50"/>
      <c r="I33" s="20"/>
    </row>
    <row r="34" spans="2:9" ht="9.75">
      <c r="B34" s="31" t="s">
        <v>51</v>
      </c>
      <c r="C34" s="31"/>
      <c r="D34" s="31"/>
      <c r="E34" s="51" t="s">
        <v>52</v>
      </c>
      <c r="F34" s="25" t="s">
        <v>14</v>
      </c>
      <c r="G34" s="50">
        <v>0.3333333333333333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0.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0</v>
      </c>
    </row>
    <row r="37" spans="2:9" ht="10.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1" t="s">
        <v>46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9.75">
      <c r="B39" s="31" t="s">
        <v>48</v>
      </c>
      <c r="C39" s="31"/>
      <c r="D39" s="31"/>
      <c r="E39" s="51" t="s">
        <v>58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0.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10.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1" t="s">
        <v>47</v>
      </c>
      <c r="C43" s="31"/>
      <c r="D43" s="31"/>
      <c r="E43" s="51" t="s">
        <v>75</v>
      </c>
      <c r="F43" s="25" t="s">
        <v>14</v>
      </c>
      <c r="G43" s="50">
        <v>0.5</v>
      </c>
      <c r="H43" s="50"/>
      <c r="I43" s="20"/>
    </row>
    <row r="44" spans="2:9" ht="9.75">
      <c r="B44" s="31" t="s">
        <v>55</v>
      </c>
      <c r="C44" s="31"/>
      <c r="D44" s="31"/>
      <c r="E44" s="51" t="s">
        <v>56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0.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10.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9.75">
      <c r="B49" s="31" t="s">
        <v>76</v>
      </c>
      <c r="C49" s="31"/>
      <c r="D49" s="31"/>
      <c r="E49" s="51" t="s">
        <v>77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49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0.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0.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0.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F15+F21+F52+F46+F30+F41+F36</f>
        <v>20</v>
      </c>
      <c r="G55" s="42">
        <f>G15+G21+G52+G46+G30+G41+G36</f>
        <v>7</v>
      </c>
      <c r="H55" s="42">
        <f>H15+H21+H52+H46+H30+H41+H36</f>
        <v>0</v>
      </c>
      <c r="I55" s="27">
        <f>I15+I21+I52+I46+I30+I41+I36</f>
        <v>0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50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68" sqref="B68"/>
    </sheetView>
  </sheetViews>
  <sheetFormatPr defaultColWidth="9.140625" defaultRowHeight="12.75"/>
  <sheetData>
    <row r="1" ht="12">
      <c r="A1" t="s">
        <v>80</v>
      </c>
    </row>
    <row r="2" ht="12">
      <c r="A2" t="s">
        <v>83</v>
      </c>
    </row>
    <row r="3" ht="12">
      <c r="A3" t="s">
        <v>84</v>
      </c>
    </row>
    <row r="4" ht="12">
      <c r="A4" t="s">
        <v>85</v>
      </c>
    </row>
    <row r="5" ht="12">
      <c r="A5" t="s">
        <v>86</v>
      </c>
    </row>
    <row r="6" ht="12">
      <c r="A6" t="s">
        <v>87</v>
      </c>
    </row>
    <row r="7" ht="12">
      <c r="A7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040524</cp:lastModifiedBy>
  <cp:lastPrinted>2001-05-29T14:33:52Z</cp:lastPrinted>
  <dcterms:created xsi:type="dcterms:W3CDTF">2000-03-13T15:50:20Z</dcterms:created>
  <dcterms:modified xsi:type="dcterms:W3CDTF">2024-04-05T16:57:25Z</dcterms:modified>
  <cp:category/>
  <cp:version/>
  <cp:contentType/>
  <cp:contentStatus/>
</cp:coreProperties>
</file>