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48" windowWidth="12396" windowHeight="8796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<sst xmlns="http://schemas.openxmlformats.org/spreadsheetml/2006/main" count="147" uniqueCount="103">
  <si>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</si>
  <si>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</si>
  <si>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</si>
  <si>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</si>
  <si>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</si>
  <si>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</si>
  <si>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</si>
  <si>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</si>
  <si>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</si>
  <si>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</si>
  <si>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</si>
  <si>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</si>
  <si>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</si>
  <si>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</si>
  <si>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</si>
  <si>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</si>
  <si>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</si>
  <si>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</si>
  <si>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</si>
  <si>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</si>
  <si>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</si>
  <si>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</si>
  <si>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</si>
  <si>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</si>
  <si>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</si>
  <si>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</si>
  <si>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</si>
  <si>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</si>
  <si>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</si>
  <si>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</si>
  <si>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</si>
  <si>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Total Abstentions</t>
  </si>
  <si>
    <t>TAC Vote:</t>
  </si>
  <si>
    <t>CPS Energy</t>
  </si>
  <si>
    <t>Municipals</t>
  </si>
  <si>
    <t>Independent Retail Electric Providers</t>
  </si>
  <si>
    <t>Version 2.0</t>
  </si>
  <si>
    <t>City of Eastland</t>
  </si>
  <si>
    <t>Cooperatives</t>
  </si>
  <si>
    <t>n</t>
  </si>
  <si>
    <t>Bill Barnes</t>
  </si>
  <si>
    <t>Bob Helton</t>
  </si>
  <si>
    <t>Collin Martin</t>
  </si>
  <si>
    <t>Jose Gaytan</t>
  </si>
  <si>
    <t>Keith Nix</t>
  </si>
  <si>
    <t>Jeremy Carpenter</t>
  </si>
  <si>
    <t xml:space="preserve">Alicia Loving </t>
  </si>
  <si>
    <t>Garret Kent</t>
  </si>
  <si>
    <t>Bryan Sams</t>
  </si>
  <si>
    <t>Prepared by:   Cory Phillips</t>
  </si>
  <si>
    <t xml:space="preserve">Residential Consumer </t>
  </si>
  <si>
    <t>DC Energy</t>
  </si>
  <si>
    <t>Demand Control 2</t>
  </si>
  <si>
    <t>Chris Hendrix</t>
  </si>
  <si>
    <t>Mark Dreyfus</t>
  </si>
  <si>
    <t>Independent Generators</t>
  </si>
  <si>
    <t>Jupiter Power</t>
  </si>
  <si>
    <t>Caitlin Smith</t>
  </si>
  <si>
    <t xml:space="preserve">Jay Harpole </t>
  </si>
  <si>
    <t>City of Dallas</t>
  </si>
  <si>
    <t>CMC Steel Texas (CMC Steel)</t>
  </si>
  <si>
    <t>Office of Public Utility Counsel (OPUC)</t>
  </si>
  <si>
    <t>South Texas Electric Cooperative (STEC)</t>
  </si>
  <si>
    <t>Golden Spread Electric Cooperative (GSEC)</t>
  </si>
  <si>
    <t>Lower Colorado River Authority (LCRA)</t>
  </si>
  <si>
    <t>Pedernales Electric Cooperative (PEC)</t>
  </si>
  <si>
    <t>Calpine Corporation (Calpine)</t>
  </si>
  <si>
    <t>Luminant Generation (Luminant)</t>
  </si>
  <si>
    <t>Tenaska Power Services (Tenaska)</t>
  </si>
  <si>
    <t>Reliant Energy Retail Services (Reliant)</t>
  </si>
  <si>
    <t>AP Gas &amp; Electric (APG&amp;E)</t>
  </si>
  <si>
    <t>Texas-New Mexico Power Company (TNMP)</t>
  </si>
  <si>
    <t>Oncor Electric Delivery (Oncor)</t>
  </si>
  <si>
    <t>AEP Service Corporation (AEPSC)</t>
  </si>
  <si>
    <t>CenterPoint Energy (CNP)</t>
  </si>
  <si>
    <t>Garland Power &amp; Light (GP&amp;L)</t>
  </si>
  <si>
    <t xml:space="preserve">Shell Energy North America (SENA) </t>
  </si>
  <si>
    <t>Denton Municipal Electric (DME)</t>
  </si>
  <si>
    <t xml:space="preserve">Rhythm Ops </t>
  </si>
  <si>
    <t>Jennifer Schmitt</t>
  </si>
  <si>
    <t xml:space="preserve">David Kee  </t>
  </si>
  <si>
    <t xml:space="preserve">Nabaraj Pokharel </t>
  </si>
  <si>
    <t>Russell Franklin</t>
  </si>
  <si>
    <t>Ned Bonskowski</t>
  </si>
  <si>
    <t>Lyondell Chemical</t>
  </si>
  <si>
    <t xml:space="preserve">Eric Schubert </t>
  </si>
  <si>
    <t xml:space="preserve">Blake Holt </t>
  </si>
  <si>
    <t xml:space="preserve">Eric Blakey </t>
  </si>
  <si>
    <t>ENGIE North America (ENGIE)</t>
  </si>
  <si>
    <t xml:space="preserve">Morgan Stanley  </t>
  </si>
  <si>
    <t xml:space="preserve">Ian Haley </t>
  </si>
  <si>
    <t>Date:   March 27, 2024</t>
  </si>
  <si>
    <t>Eric Goff (Nabaraj Pokharel)</t>
  </si>
  <si>
    <t>Nick Fehrenbach (Mark Dreyfus)</t>
  </si>
  <si>
    <t xml:space="preserve">John Packard (Lucas Turner) </t>
  </si>
  <si>
    <t>Resmi Surendran (Ian Haley)</t>
  </si>
  <si>
    <t xml:space="preserve">David Mercado (Jim Lee) </t>
  </si>
  <si>
    <t>Seth Cochran (Ian Haley)</t>
  </si>
  <si>
    <t xml:space="preserve">Mike Wise (Blake Holt)  </t>
  </si>
  <si>
    <t>Richard Ross (David Withrow)</t>
  </si>
  <si>
    <t>Motion Passes</t>
  </si>
  <si>
    <t>2/3 of non-abst TAC Votes = 20</t>
  </si>
  <si>
    <t>TAC Motion:   To recommend approval of NPRR1205 as recommended by PRS in the 3/20/24 PRS Report and the 3/26/24 Revised Impact Analysis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</si>
</sst>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1.emf" /><Relationship Id="rId3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1190625</xdr:colOff>
      <xdr:row>4</xdr:row>
      <xdr:rowOff>0</xdr:rowOff>
    </xdr:from>
    <xdr:to>
      <xdr:col>5</xdr:col>
      <xdr:colOff>276225</xdr:colOff>
      <xdr:row>5</xdr:row>
      <xdr:rowOff>85725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76800" y="962025"/>
          <a:ext cx="1123950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2</xdr:row>
      <xdr:rowOff>0</xdr:rowOff>
    </xdr:from>
    <xdr:to>
      <xdr:col>4</xdr:col>
      <xdr:colOff>1304925</xdr:colOff>
      <xdr:row>3</xdr:row>
      <xdr:rowOff>161925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33800" y="371475"/>
          <a:ext cx="12573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66675</xdr:colOff>
      <xdr:row>4</xdr:row>
      <xdr:rowOff>0</xdr:rowOff>
    </xdr:from>
    <xdr:to>
      <xdr:col>4</xdr:col>
      <xdr:colOff>676275</xdr:colOff>
      <xdr:row>5</xdr:row>
      <xdr:rowOff>66675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52850" y="962025"/>
          <a:ext cx="6096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A1">
      <pane ySplit="8" topLeftCell="A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0.5742187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36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21</v>
      </c>
      <c r="G3" s="52" t="s">
        <v>100</v>
      </c>
      <c r="H3" s="53"/>
      <c r="I3" s="6"/>
    </row>
    <row r="4" spans="1:9" ht="23.25" customHeight="1">
      <c r="A4" s="2"/>
      <c r="B4" s="39"/>
      <c r="C4" s="5"/>
      <c r="D4" s="5"/>
      <c r="E4" s="4"/>
      <c r="F4" s="43" t="s">
        <v>30</v>
      </c>
      <c r="G4" s="54" t="s">
        <v>101</v>
      </c>
      <c r="H4" s="55"/>
      <c r="I4" s="41" t="s">
        <v>31</v>
      </c>
    </row>
    <row r="5" spans="1:9" ht="23.25" customHeight="1">
      <c r="A5" s="2"/>
      <c r="B5" s="39" t="s">
        <v>91</v>
      </c>
      <c r="C5" s="8"/>
      <c r="D5" s="5"/>
      <c r="E5" s="4"/>
      <c r="F5" s="48" t="s">
        <v>32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49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39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61</v>
      </c>
      <c r="C11" s="24"/>
      <c r="D11" s="31" t="s">
        <v>16</v>
      </c>
      <c r="E11" s="25" t="s">
        <v>81</v>
      </c>
      <c r="F11" s="17" t="s">
        <v>13</v>
      </c>
      <c r="G11" s="26">
        <v>1</v>
      </c>
      <c r="H11" s="26"/>
      <c r="I11" s="12"/>
    </row>
    <row r="12" spans="2:9" ht="12.75">
      <c r="B12" s="24" t="s">
        <v>50</v>
      </c>
      <c r="C12" s="24"/>
      <c r="D12" s="31" t="s">
        <v>16</v>
      </c>
      <c r="E12" s="25" t="s">
        <v>92</v>
      </c>
      <c r="F12" s="17" t="s">
        <v>13</v>
      </c>
      <c r="G12" s="26">
        <v>1</v>
      </c>
      <c r="H12" s="26"/>
      <c r="I12" s="12"/>
    </row>
    <row r="13" spans="2:9" ht="12.75">
      <c r="B13" s="24" t="s">
        <v>60</v>
      </c>
      <c r="C13" s="24"/>
      <c r="D13" s="31" t="s">
        <v>18</v>
      </c>
      <c r="E13" s="25" t="s">
        <v>47</v>
      </c>
      <c r="F13" s="17" t="s">
        <v>13</v>
      </c>
      <c r="G13" s="26">
        <v>1</v>
      </c>
      <c r="H13" s="26"/>
      <c r="I13" s="12"/>
    </row>
    <row r="14" spans="2:9" ht="12.75">
      <c r="B14" s="24" t="s">
        <v>84</v>
      </c>
      <c r="C14" s="24"/>
      <c r="D14" s="31" t="s">
        <v>18</v>
      </c>
      <c r="E14" s="25" t="s">
        <v>85</v>
      </c>
      <c r="F14" s="17" t="s">
        <v>13</v>
      </c>
      <c r="G14" s="26">
        <v>1</v>
      </c>
      <c r="H14" s="26"/>
      <c r="I14" s="12"/>
    </row>
    <row r="15" spans="2:9" ht="12.75">
      <c r="B15" s="24" t="s">
        <v>37</v>
      </c>
      <c r="C15" s="24"/>
      <c r="D15" s="31" t="s">
        <v>17</v>
      </c>
      <c r="E15" s="25" t="s">
        <v>54</v>
      </c>
      <c r="F15" s="17" t="s">
        <v>13</v>
      </c>
      <c r="G15" s="26">
        <v>1</v>
      </c>
      <c r="H15" s="26"/>
      <c r="I15" s="12"/>
    </row>
    <row r="16" spans="2:9" ht="12.75">
      <c r="B16" s="24" t="s">
        <v>59</v>
      </c>
      <c r="C16" s="24"/>
      <c r="D16" s="31" t="s">
        <v>17</v>
      </c>
      <c r="E16" s="25" t="s">
        <v>93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6</v>
      </c>
      <c r="G18" s="21">
        <f>SUM(G10:G17)</f>
        <v>6</v>
      </c>
      <c r="H18" s="22">
        <f>SUM(H10:H17)</f>
        <v>0</v>
      </c>
      <c r="I18" s="20">
        <f>COUNTA(I10:I17)</f>
        <v>0</v>
      </c>
    </row>
    <row r="19" spans="2:9" ht="12.75">
      <c r="B19" s="39" t="s">
        <v>38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63</v>
      </c>
      <c r="C20" s="15"/>
      <c r="D20" s="15"/>
      <c r="E20" s="16" t="s">
        <v>98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64</v>
      </c>
      <c r="C21" s="15"/>
      <c r="D21" s="15"/>
      <c r="E21" s="16" t="s">
        <v>86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65</v>
      </c>
      <c r="C22" s="15"/>
      <c r="D22" s="15"/>
      <c r="E22" s="16" t="s">
        <v>87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62</v>
      </c>
      <c r="C23" s="15"/>
      <c r="D23" s="15"/>
      <c r="E23" s="16" t="s">
        <v>94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55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66</v>
      </c>
      <c r="C27" s="24"/>
      <c r="D27" s="24"/>
      <c r="E27" s="25" t="s">
        <v>48</v>
      </c>
      <c r="F27" s="17" t="s">
        <v>13</v>
      </c>
      <c r="G27" s="26">
        <v>1</v>
      </c>
      <c r="H27" s="26"/>
      <c r="I27" s="12"/>
    </row>
    <row r="28" spans="2:9" ht="12.75">
      <c r="B28" s="24" t="s">
        <v>56</v>
      </c>
      <c r="C28" s="24"/>
      <c r="D28" s="24"/>
      <c r="E28" s="25" t="s">
        <v>57</v>
      </c>
      <c r="F28" s="17" t="s">
        <v>13</v>
      </c>
      <c r="G28" s="26">
        <v>1</v>
      </c>
      <c r="H28" s="26"/>
      <c r="I28" s="12"/>
    </row>
    <row r="29" spans="2:9" ht="12.75">
      <c r="B29" s="24" t="s">
        <v>88</v>
      </c>
      <c r="C29" s="24"/>
      <c r="D29" s="24"/>
      <c r="E29" s="25" t="s">
        <v>41</v>
      </c>
      <c r="F29" s="17" t="s">
        <v>13</v>
      </c>
      <c r="G29" s="26">
        <v>1</v>
      </c>
      <c r="H29" s="26"/>
      <c r="I29" s="12"/>
    </row>
    <row r="30" spans="2:9" ht="12.75">
      <c r="B30" s="24" t="s">
        <v>67</v>
      </c>
      <c r="C30" s="24"/>
      <c r="D30" s="24"/>
      <c r="E30" s="25" t="s">
        <v>83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51</v>
      </c>
      <c r="C34" s="24"/>
      <c r="D34" s="24"/>
      <c r="E34" s="25" t="s">
        <v>97</v>
      </c>
      <c r="F34" s="17" t="s">
        <v>13</v>
      </c>
      <c r="G34" s="26">
        <v>1</v>
      </c>
      <c r="H34" s="26"/>
      <c r="I34" s="12"/>
    </row>
    <row r="35" spans="2:9" ht="12.75">
      <c r="B35" s="24" t="s">
        <v>68</v>
      </c>
      <c r="C35" s="24"/>
      <c r="D35" s="24"/>
      <c r="E35" s="25" t="s">
        <v>45</v>
      </c>
      <c r="F35" s="17" t="s">
        <v>13</v>
      </c>
      <c r="G35" s="26">
        <v>1</v>
      </c>
      <c r="H35" s="26"/>
      <c r="I35" s="12"/>
    </row>
    <row r="36" spans="2:9" ht="12.75">
      <c r="B36" s="24" t="s">
        <v>89</v>
      </c>
      <c r="C36" s="24"/>
      <c r="D36" s="24"/>
      <c r="E36" s="25" t="s">
        <v>90</v>
      </c>
      <c r="F36" s="17" t="s">
        <v>13</v>
      </c>
      <c r="G36" s="26">
        <v>1</v>
      </c>
      <c r="H36" s="26"/>
      <c r="I36" s="12"/>
    </row>
    <row r="37" spans="2:9" ht="12.75">
      <c r="B37" s="24" t="s">
        <v>76</v>
      </c>
      <c r="C37" s="24"/>
      <c r="D37" s="24"/>
      <c r="E37" s="25" t="s">
        <v>95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35</v>
      </c>
      <c r="C40" s="4"/>
      <c r="D40" s="4"/>
      <c r="E40" s="4"/>
      <c r="F40" s="12"/>
      <c r="G40" s="13"/>
      <c r="H40" s="13"/>
      <c r="I40" s="12"/>
    </row>
    <row r="41" spans="2:9" ht="12.75">
      <c r="B41" s="24" t="s">
        <v>69</v>
      </c>
      <c r="C41" s="24"/>
      <c r="D41" s="24"/>
      <c r="E41" s="25" t="s">
        <v>40</v>
      </c>
      <c r="F41" s="17" t="s">
        <v>13</v>
      </c>
      <c r="G41" s="26">
        <v>1</v>
      </c>
      <c r="H41" s="26"/>
      <c r="I41" s="12"/>
    </row>
    <row r="42" spans="2:9" ht="12.75">
      <c r="B42" s="24" t="s">
        <v>78</v>
      </c>
      <c r="C42" s="24"/>
      <c r="D42" s="24"/>
      <c r="E42" s="25" t="s">
        <v>79</v>
      </c>
      <c r="F42" s="17" t="s">
        <v>13</v>
      </c>
      <c r="G42" s="26">
        <v>1</v>
      </c>
      <c r="H42" s="26"/>
      <c r="I42" s="12"/>
    </row>
    <row r="43" spans="2:9" ht="12.75">
      <c r="B43" s="24" t="s">
        <v>70</v>
      </c>
      <c r="C43" s="24"/>
      <c r="D43" s="24"/>
      <c r="E43" s="25" t="s">
        <v>58</v>
      </c>
      <c r="F43" s="17"/>
      <c r="G43" s="26"/>
      <c r="H43" s="26"/>
      <c r="I43" s="12"/>
    </row>
    <row r="44" spans="2:9" ht="12.75">
      <c r="B44" s="24" t="s">
        <v>52</v>
      </c>
      <c r="C44" s="24"/>
      <c r="D44" s="24"/>
      <c r="E44" s="25" t="s">
        <v>53</v>
      </c>
      <c r="F44" s="17" t="s">
        <v>13</v>
      </c>
      <c r="G44" s="26">
        <v>1</v>
      </c>
      <c r="H44" s="26"/>
      <c r="I44" s="12"/>
    </row>
    <row r="45" spans="2:9" ht="7.5" customHeight="1">
      <c r="B45" s="4"/>
      <c r="C45" s="4"/>
      <c r="D45" s="4"/>
      <c r="E45" s="4"/>
      <c r="F45" s="12"/>
      <c r="G45" s="13"/>
      <c r="H45" s="13"/>
      <c r="I45" s="12"/>
    </row>
    <row r="46" spans="2:9" ht="12.75">
      <c r="B46" s="4"/>
      <c r="C46" s="4"/>
      <c r="D46" s="4"/>
      <c r="E46" s="9" t="s">
        <v>19</v>
      </c>
      <c r="F46" s="20">
        <f>COUNTA(F40:F45)</f>
        <v>3</v>
      </c>
      <c r="G46" s="21">
        <f>SUM(G40:G45)</f>
        <v>3</v>
      </c>
      <c r="H46" s="22">
        <f>SUM(H40:H45)</f>
        <v>0</v>
      </c>
      <c r="I46" s="20">
        <f>COUNTA(I40:I45)</f>
        <v>0</v>
      </c>
    </row>
    <row r="47" spans="2:9" ht="12.75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2.75">
      <c r="B48" s="24" t="s">
        <v>71</v>
      </c>
      <c r="C48" s="24"/>
      <c r="D48" s="24"/>
      <c r="E48" s="25" t="s">
        <v>44</v>
      </c>
      <c r="F48" s="17" t="s">
        <v>13</v>
      </c>
      <c r="G48" s="26">
        <v>1</v>
      </c>
      <c r="H48" s="26"/>
      <c r="I48" s="12"/>
    </row>
    <row r="49" spans="2:9" ht="12.75">
      <c r="B49" s="24" t="s">
        <v>74</v>
      </c>
      <c r="C49" s="24"/>
      <c r="D49" s="24"/>
      <c r="E49" s="25" t="s">
        <v>96</v>
      </c>
      <c r="F49" s="17" t="s">
        <v>13</v>
      </c>
      <c r="G49" s="26">
        <v>1</v>
      </c>
      <c r="H49" s="26"/>
      <c r="I49" s="12"/>
    </row>
    <row r="50" spans="2:9" ht="12.75">
      <c r="B50" s="24" t="s">
        <v>72</v>
      </c>
      <c r="C50" s="24"/>
      <c r="D50" s="24"/>
      <c r="E50" s="25" t="s">
        <v>42</v>
      </c>
      <c r="F50" s="17" t="s">
        <v>13</v>
      </c>
      <c r="G50" s="26">
        <v>1</v>
      </c>
      <c r="H50" s="26"/>
      <c r="I50" s="12"/>
    </row>
    <row r="51" spans="2:9" ht="12.75">
      <c r="B51" s="24" t="s">
        <v>73</v>
      </c>
      <c r="C51" s="24"/>
      <c r="D51" s="24"/>
      <c r="E51" s="25" t="s">
        <v>99</v>
      </c>
      <c r="F51" s="17" t="s">
        <v>13</v>
      </c>
      <c r="G51" s="26">
        <v>1</v>
      </c>
      <c r="H51" s="26"/>
      <c r="I51" s="12"/>
    </row>
    <row r="52" spans="2:9" ht="6" customHeight="1">
      <c r="B52" s="4"/>
      <c r="C52" s="4"/>
      <c r="D52" s="4"/>
      <c r="E52" s="4"/>
      <c r="F52" s="12"/>
      <c r="G52" s="13"/>
      <c r="H52" s="13"/>
      <c r="I52" s="12"/>
    </row>
    <row r="53" spans="2:9" ht="12.75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2.75">
      <c r="B54" s="39" t="s">
        <v>34</v>
      </c>
      <c r="C54" s="4"/>
      <c r="D54" s="4"/>
      <c r="E54" s="4"/>
      <c r="F54" s="4"/>
      <c r="G54" s="23"/>
      <c r="H54" s="23"/>
      <c r="I54" s="12"/>
    </row>
    <row r="55" spans="2:9" ht="12.75">
      <c r="B55" s="24" t="s">
        <v>75</v>
      </c>
      <c r="C55" s="24"/>
      <c r="D55" s="24"/>
      <c r="E55" s="25" t="s">
        <v>82</v>
      </c>
      <c r="F55" s="17" t="s">
        <v>13</v>
      </c>
      <c r="G55" s="26">
        <v>1</v>
      </c>
      <c r="H55" s="26"/>
      <c r="I55" s="12"/>
    </row>
    <row r="56" spans="2:9" ht="12.75">
      <c r="B56" s="24" t="s">
        <v>77</v>
      </c>
      <c r="C56" s="24"/>
      <c r="D56" s="24"/>
      <c r="E56" s="25" t="s">
        <v>43</v>
      </c>
      <c r="F56" s="17" t="s">
        <v>13</v>
      </c>
      <c r="G56" s="26">
        <v>1</v>
      </c>
      <c r="H56" s="26"/>
      <c r="I56" s="12"/>
    </row>
    <row r="57" spans="2:9" ht="12.75">
      <c r="B57" s="24" t="s">
        <v>33</v>
      </c>
      <c r="C57" s="24"/>
      <c r="D57" s="24"/>
      <c r="E57" s="25" t="s">
        <v>80</v>
      </c>
      <c r="F57" s="17" t="s">
        <v>13</v>
      </c>
      <c r="G57" s="26">
        <v>1</v>
      </c>
      <c r="H57" s="26"/>
      <c r="I57" s="12"/>
    </row>
    <row r="58" spans="2:9" ht="12.75">
      <c r="B58" s="24" t="s">
        <v>12</v>
      </c>
      <c r="C58" s="24"/>
      <c r="D58" s="24"/>
      <c r="E58" s="25" t="s">
        <v>46</v>
      </c>
      <c r="F58" s="17" t="s">
        <v>13</v>
      </c>
      <c r="G58" s="26">
        <v>1</v>
      </c>
      <c r="H58" s="26"/>
      <c r="I58" s="12"/>
    </row>
    <row r="59" spans="2:9" ht="7.5" customHeight="1">
      <c r="B59" s="4"/>
      <c r="C59" s="4"/>
      <c r="D59" s="4"/>
      <c r="E59" s="4"/>
      <c r="F59" s="12"/>
      <c r="G59" s="13"/>
      <c r="H59" s="13"/>
      <c r="I59" s="12"/>
    </row>
    <row r="60" spans="2:9" ht="12.75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2.75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2.75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3.5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3.5" thickTop="1">
      <c r="B64" s="35"/>
      <c r="C64" s="4"/>
      <c r="D64" s="4"/>
      <c r="E64" s="4"/>
      <c r="F64" s="6"/>
      <c r="G64" s="6"/>
      <c r="H64" s="6"/>
      <c r="I64" s="6"/>
    </row>
    <row r="66" ht="13.5" hidden="1" thickBot="1">
      <c r="B66" s="36" t="s">
        <v>24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25</v>
      </c>
    </row>
    <row r="72" ht="12.75" hidden="1">
      <c r="B72" s="37" t="s">
        <v>22</v>
      </c>
    </row>
    <row r="73" ht="12.75" hidden="1">
      <c r="B73" s="37" t="s">
        <v>23</v>
      </c>
    </row>
    <row r="74" ht="12.75" hidden="1">
      <c r="B74" s="38" t="s">
        <v>30</v>
      </c>
    </row>
    <row r="75" ht="12.75" hidden="1"/>
    <row r="76" ht="13.5" hidden="1" thickBot="1">
      <c r="B76" s="36" t="s">
        <v>26</v>
      </c>
    </row>
    <row r="77" ht="12.75" hidden="1">
      <c r="B77" s="37" t="s">
        <v>20</v>
      </c>
    </row>
    <row r="78" ht="12.75" hidden="1">
      <c r="B78" s="38"/>
    </row>
    <row r="79" ht="12.75" hidden="1"/>
    <row r="80" ht="13.5" hidden="1" thickBot="1">
      <c r="B80" s="36" t="s">
        <v>27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28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29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20:F23 F55:F58 F27:F30 F41:F44 F48:F51 F11:F16 F34:F37">
      <formula1>$B$81:$B$82</formula1>
    </dataValidation>
    <dataValidation type="list" showInputMessage="1" showErrorMessage="1" sqref="I27:I30 I55:I58 I20:I23 I41:I44 I48:I51 I11:I16 I34:I37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 032724</cp:lastModifiedBy>
  <cp:lastPrinted>2005-12-01T13:49:02Z</cp:lastPrinted>
  <dcterms:created xsi:type="dcterms:W3CDTF">2000-03-13T15:50:20Z</dcterms:created>
  <dcterms:modified xsi:type="dcterms:W3CDTF">2024-03-27T20:17:54Z</dcterms:modified>
  <cp:category/>
  <cp:version/>
  <cp:contentType/>
  <cp:contentStatus/>
</cp:coreProperties>
</file>