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'Vote'!$G$15:$H$53</definedName>
    <definedName name="VotingStructure">'Vote'!$F$4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<sst xmlns="http://schemas.openxmlformats.org/spreadsheetml/2006/main" count="119" uniqueCount="85">
  <si>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</si>
  <si>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</si>
  <si>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</si>
  <si>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</si>
  <si>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</si>
  <si>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</si>
  <si>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</si>
  <si>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</si>
  <si>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</si>
  <si>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</si>
  <si>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</si>
  <si>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</si>
  <si>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</si>
  <si>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</si>
  <si>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</si>
  <si>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</si>
  <si>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</si>
  <si>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</si>
  <si>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</si>
  <si>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</si>
  <si>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</si>
  <si>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</si>
  <si>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</si>
  <si>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</si>
  <si>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</si>
  <si>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</si>
  <si>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</si>
  <si>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</si>
  <si>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</si>
  <si>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</si>
  <si>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</si>
  <si>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</si>
  <si>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</si>
  <si>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</si>
  <si>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</si>
  <si>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</si>
  <si>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</si>
  <si>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</si>
  <si>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</si>
  <si>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</si>
  <si>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</si>
  <si>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</si>
  <si>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</si>
  <si>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</si>
  <si>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</si>
  <si>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</si>
  <si>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</si>
  <si>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</si>
  <si>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</si>
  <si>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</si>
  <si>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</si>
  <si>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</si>
  <si>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</si>
  <si>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</si>
  <si>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</si>
  <si>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</si>
  <si>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</si>
  <si>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</si>
  <si>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</si>
  <si>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</si>
  <si>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 xml:space="preserve">Kristin Abbott </t>
  </si>
  <si>
    <t>Eric Blakey</t>
  </si>
  <si>
    <t>Date:  February 8, 2024</t>
  </si>
  <si>
    <t>Brazos Electric Cooperative (Brazos)</t>
  </si>
  <si>
    <t>Lower Colorado River Authority (LCRA)</t>
  </si>
  <si>
    <t>Pedernales Electric Cooperative (PEC)</t>
  </si>
  <si>
    <t>Shari Heino</t>
  </si>
  <si>
    <t>Blake Holt</t>
  </si>
  <si>
    <t>Jupiter Power</t>
  </si>
  <si>
    <t>ENGIE North America (ENGIE)</t>
  </si>
  <si>
    <t>Caitlin Smith</t>
  </si>
  <si>
    <t>Bob Helton</t>
  </si>
  <si>
    <t>AEP Service Corporation (AEPSC)</t>
  </si>
  <si>
    <t>Constance McDaniel Wyman</t>
  </si>
  <si>
    <t>GEUS</t>
  </si>
  <si>
    <t>Ashley Cotton</t>
  </si>
  <si>
    <t>To approve the January 11, 2024, PRS Meeting Minutes as presented</t>
  </si>
  <si>
    <t>NPRR1210 - To endorse and forward to TAC the 1/11/24 PRS Report and 11/15/23 Impact Analysis for NPRR1210</t>
  </si>
  <si>
    <t>Need &gt;50% to Pass</t>
  </si>
  <si>
    <t xml:space="preserve">PRS Motion:  To approve the Combined Ballot as presented (detailed on the "Ballot Details" tab)  </t>
  </si>
  <si>
    <t>NPRR1213 - To endorse and forward to TAC the 1/11/24 PRS Report as amended by the 2/7/24 ERCOT comments and 2/6/24 Impact Analysis for NPRR1213 with a recommended priority of 2024 and rank of 4050</t>
  </si>
  <si>
    <t>NPRR1205 - To recommend approval of NPRR1205 as amended by the 1/16/24 Luminant comments</t>
  </si>
  <si>
    <t>NPRR1215 - To table NPRR1215 and refer the issue to CFSG</t>
  </si>
  <si>
    <t>NPRR1216 - To table NPRR1216 and refer the issue to WMS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</si>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</sst>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1304925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142875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78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35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66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67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61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55</v>
      </c>
      <c r="C23" s="31"/>
      <c r="D23" s="31"/>
      <c r="E23" s="51" t="s">
        <v>54</v>
      </c>
      <c r="F23" s="25" t="s">
        <v>14</v>
      </c>
      <c r="G23" s="50">
        <v>0.25</v>
      </c>
      <c r="H23" s="50"/>
      <c r="I23" s="20"/>
    </row>
    <row r="24" spans="2:9" ht="9.75">
      <c r="B24" s="31" t="s">
        <v>68</v>
      </c>
      <c r="C24" s="31"/>
      <c r="D24" s="31"/>
      <c r="E24" s="51" t="s">
        <v>70</v>
      </c>
      <c r="F24" s="25" t="s">
        <v>14</v>
      </c>
      <c r="G24" s="50">
        <v>0.25</v>
      </c>
      <c r="H24" s="50"/>
      <c r="I24" s="20"/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0.25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52</v>
      </c>
      <c r="C31" s="31"/>
      <c r="D31" s="31"/>
      <c r="E31" s="51" t="s">
        <v>53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49</v>
      </c>
      <c r="C36" s="31"/>
      <c r="D36" s="31"/>
      <c r="E36" s="51" t="s">
        <v>59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34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F14+F21+F50+F44+F28+F38+F33</f>
        <v>20</v>
      </c>
      <c r="G53" s="42">
        <f>G14+G21+G50+G44+G28+G38+G33</f>
        <v>7</v>
      </c>
      <c r="H53" s="42">
        <f>H14+H21+H50+H44+H28+H38+H33</f>
        <v>0</v>
      </c>
      <c r="I53" s="27">
        <f>I14+I21+I50+I44+I28+I38+I33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3:I13 F15:I15">
      <formula1>#REF!</formula1>
    </dataValidation>
    <dataValidation type="list" showInputMessage="1" showErrorMessage="1" sqref="F30:F31 F46:F48 F16:F19 F23:F26 F35:F37 F40:F42">
      <formula1>$B$71:$B$72</formula1>
    </dataValidation>
    <dataValidation type="list" showInputMessage="1" showErrorMessage="1" sqref="I30:I31 I46:I48 I16:I19 I23:I26 I11:I12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2">
      <formula1>$B$58:$B$60</formula1>
    </dataValidation>
    <dataValidation type="list" allowBlank="1" showInputMessage="1" showErrorMessage="1" sqref="F11:F12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1.7109375" style="0" customWidth="1"/>
  </cols>
  <sheetData>
    <row r="1" ht="12.75">
      <c r="A1" t="s">
        <v>76</v>
      </c>
    </row>
    <row r="2" ht="12.75">
      <c r="A2" t="s">
        <v>77</v>
      </c>
    </row>
    <row r="3" ht="26.25">
      <c r="A3" s="63" t="s">
        <v>80</v>
      </c>
    </row>
    <row r="4" ht="12.75">
      <c r="A4" t="s">
        <v>81</v>
      </c>
    </row>
    <row r="5" ht="12.75">
      <c r="A5" t="s">
        <v>82</v>
      </c>
    </row>
    <row r="6" ht="12.75">
      <c r="A6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2024-02-08T19:22:06Z</dcterms:modified>
  <cp:category/>
  <cp:version/>
  <cp:contentType/>
  <cp:contentStatus/>
</cp:coreProperties>
</file>