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<sst xmlns="http://schemas.openxmlformats.org/spreadsheetml/2006/main" count="119" uniqueCount="82">
  <si>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</si>
  <si>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</si>
  <si>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</si>
  <si>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</si>
  <si>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</si>
  <si>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</si>
  <si>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</si>
  <si>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</si>
  <si>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</si>
  <si>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</si>
  <si>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</si>
  <si>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</si>
  <si>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</si>
  <si>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</si>
  <si>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</si>
  <si>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</si>
  <si>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</si>
  <si>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</si>
  <si>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</si>
  <si>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</si>
  <si>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</si>
  <si>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</si>
  <si>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</si>
  <si>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</si>
  <si>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</si>
  <si>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</si>
  <si>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</si>
  <si>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</si>
  <si>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</si>
  <si>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</si>
  <si>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</si>
  <si>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</si>
  <si>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</si>
  <si>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</si>
  <si>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</si>
  <si>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</si>
  <si>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</si>
  <si>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</si>
  <si>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</si>
  <si>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</si>
  <si>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</si>
  <si>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</si>
  <si>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</si>
  <si>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</si>
  <si>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</si>
  <si>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</si>
  <si>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</si>
  <si>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</si>
  <si>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</si>
  <si>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</si>
  <si>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</si>
  <si>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</si>
  <si>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</si>
  <si>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</si>
  <si>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</si>
  <si>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</si>
  <si>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</si>
  <si>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</si>
  <si>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</si>
  <si>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</si>
  <si>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</si>
  <si>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</si>
  <si>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</si>
  <si>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</si>
  <si>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</si>
  <si>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</si>
  <si>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</si>
  <si>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</si>
  <si>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</si>
  <si>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</si>
  <si>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</si>
  <si>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</si>
  <si>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</si>
  <si>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</si>
  <si>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</si>
  <si>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Hudson Callender</t>
  </si>
  <si>
    <t>Cameron Andrews</t>
  </si>
  <si>
    <r>
      <t xml:space="preserve">Bill Shepherd     </t>
    </r>
    <r>
      <rPr>
        <i/>
        <sz val="8"/>
        <rFont val="Arial"/>
        <family val="2"/>
      </rPr>
      <t>Proxy for Doug Lyles</t>
    </r>
  </si>
  <si>
    <t>Need &gt;50% to Pass</t>
  </si>
  <si>
    <t>RMS Motion:  To recommend approval of 177RMGRR as amended by the 2/5/24 TDTMS comments</t>
  </si>
  <si>
    <t>Motion Carries</t>
  </si>
  <si>
    <t>Date:  February 6,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</si>
</sst>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1390650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1428750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79</v>
      </c>
      <c r="C3" s="66"/>
      <c r="D3" s="66"/>
      <c r="E3" s="6"/>
      <c r="F3" s="58" t="s">
        <v>22</v>
      </c>
      <c r="G3" s="67" t="s">
        <v>80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IF((G55+H55)=0,"",G55)</f>
        <v>6</v>
      </c>
      <c r="H5" s="55">
        <f>IF((G55+H55)=0,"",H55)</f>
        <v>0</v>
      </c>
      <c r="I5" s="56">
        <f>I55</f>
        <v>1</v>
      </c>
    </row>
    <row r="6" spans="2:15" ht="22.5" customHeight="1">
      <c r="B6" s="6" t="s">
        <v>72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50</v>
      </c>
      <c r="C11" s="27"/>
      <c r="D11" s="28" t="s">
        <v>17</v>
      </c>
      <c r="E11" s="48" t="s">
        <v>73</v>
      </c>
      <c r="F11" s="23" t="s">
        <v>14</v>
      </c>
      <c r="G11" s="53"/>
      <c r="H11" s="41"/>
      <c r="I11" s="20" t="s">
        <v>21</v>
      </c>
    </row>
    <row r="12" spans="2:9" ht="9.75">
      <c r="B12" s="26" t="s">
        <v>45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0</v>
      </c>
      <c r="H14" s="39">
        <f>SUM(H10:H13)</f>
        <v>0</v>
      </c>
      <c r="I14" s="25">
        <f>COUNTA(I10:I13)</f>
        <v>1</v>
      </c>
    </row>
    <row r="15" spans="2:9" ht="9.75">
      <c r="B15" s="6" t="s">
        <v>43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51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9.75">
      <c r="B17" s="22" t="s">
        <v>52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9.75">
      <c r="B18" s="22" t="s">
        <v>62</v>
      </c>
      <c r="C18" s="22"/>
      <c r="D18" s="22"/>
      <c r="E18" s="63" t="s">
        <v>63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61</v>
      </c>
      <c r="C22" s="26"/>
      <c r="D22" s="26"/>
      <c r="E22" s="48" t="s">
        <v>39</v>
      </c>
      <c r="F22" s="49" t="s">
        <v>14</v>
      </c>
      <c r="G22" s="53">
        <v>0.3333333333333333</v>
      </c>
      <c r="H22" s="53"/>
      <c r="I22" s="20"/>
    </row>
    <row r="23" spans="2:9" ht="9.75">
      <c r="B23" s="26" t="s">
        <v>53</v>
      </c>
      <c r="C23" s="26"/>
      <c r="D23" s="26"/>
      <c r="E23" s="48" t="s">
        <v>42</v>
      </c>
      <c r="F23" s="49" t="s">
        <v>14</v>
      </c>
      <c r="G23" s="53">
        <v>0.3333333333333333</v>
      </c>
      <c r="H23" s="53"/>
      <c r="I23" s="20"/>
    </row>
    <row r="24" spans="2:9" ht="9.75">
      <c r="B24" s="26" t="s">
        <v>64</v>
      </c>
      <c r="C24" s="26"/>
      <c r="D24" s="26"/>
      <c r="E24" s="48" t="s">
        <v>65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49</v>
      </c>
      <c r="C28" s="26"/>
      <c r="D28" s="26"/>
      <c r="E28" s="48" t="s">
        <v>74</v>
      </c>
      <c r="F28" s="49" t="s">
        <v>14</v>
      </c>
      <c r="G28" s="53">
        <v>1</v>
      </c>
      <c r="H28" s="53"/>
      <c r="I28" s="20"/>
    </row>
    <row r="29" spans="2:9" ht="9.75">
      <c r="B29" s="26" t="s">
        <v>45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54</v>
      </c>
      <c r="C33" s="26"/>
      <c r="D33" s="26"/>
      <c r="E33" s="48" t="s">
        <v>40</v>
      </c>
      <c r="F33" s="49" t="s">
        <v>14</v>
      </c>
      <c r="G33" s="53">
        <v>0.3333333333333333</v>
      </c>
      <c r="H33" s="53"/>
      <c r="I33" s="20"/>
    </row>
    <row r="34" spans="2:9" ht="9.75">
      <c r="B34" s="26" t="s">
        <v>46</v>
      </c>
      <c r="C34" s="26"/>
      <c r="D34" s="26"/>
      <c r="E34" s="48" t="s">
        <v>47</v>
      </c>
      <c r="F34" s="49" t="s">
        <v>14</v>
      </c>
      <c r="G34" s="53">
        <v>0.3333333333333333</v>
      </c>
      <c r="H34" s="53"/>
      <c r="I34" s="20"/>
    </row>
    <row r="35" spans="2:9" ht="9.75">
      <c r="B35" s="26" t="s">
        <v>69</v>
      </c>
      <c r="C35" s="26"/>
      <c r="D35" s="26"/>
      <c r="E35" s="48" t="s">
        <v>70</v>
      </c>
      <c r="F35" s="49" t="s">
        <v>14</v>
      </c>
      <c r="G35" s="53">
        <v>0.3333333333333333</v>
      </c>
      <c r="H35" s="53"/>
      <c r="I35" s="20"/>
    </row>
    <row r="36" spans="2:9" ht="9.75">
      <c r="B36" s="26" t="s">
        <v>68</v>
      </c>
      <c r="C36" s="26"/>
      <c r="D36" s="26"/>
      <c r="E36" s="48" t="s">
        <v>66</v>
      </c>
      <c r="F36" s="49"/>
      <c r="G36" s="53"/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3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56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9.75">
      <c r="B41" s="26" t="s">
        <v>57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9.75">
      <c r="B42" s="26" t="s">
        <v>58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9.75">
      <c r="B43" s="26" t="s">
        <v>55</v>
      </c>
      <c r="C43" s="26"/>
      <c r="D43" s="26"/>
      <c r="E43" s="48" t="s">
        <v>71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8" t="s">
        <v>75</v>
      </c>
      <c r="F47" s="49" t="s">
        <v>14</v>
      </c>
      <c r="G47" s="53">
        <v>0.25</v>
      </c>
      <c r="H47" s="53"/>
      <c r="I47" s="20"/>
    </row>
    <row r="48" spans="2:9" ht="9.75">
      <c r="B48" s="26" t="s">
        <v>48</v>
      </c>
      <c r="C48" s="26"/>
      <c r="D48" s="26"/>
      <c r="E48" s="48" t="s">
        <v>76</v>
      </c>
      <c r="F48" s="49" t="s">
        <v>14</v>
      </c>
      <c r="G48" s="53">
        <v>0.25</v>
      </c>
      <c r="H48" s="53"/>
      <c r="I48" s="20"/>
    </row>
    <row r="49" spans="2:9" ht="9.75">
      <c r="B49" s="26" t="s">
        <v>60</v>
      </c>
      <c r="C49" s="26"/>
      <c r="D49" s="26"/>
      <c r="E49" s="48" t="s">
        <v>77</v>
      </c>
      <c r="F49" s="49" t="s">
        <v>14</v>
      </c>
      <c r="G49" s="53">
        <v>0.25</v>
      </c>
      <c r="H49" s="53"/>
      <c r="I49" s="20"/>
    </row>
    <row r="50" spans="2:9" ht="9.75">
      <c r="B50" s="26" t="s">
        <v>59</v>
      </c>
      <c r="C50" s="26"/>
      <c r="D50" s="26"/>
      <c r="E50" s="48" t="s">
        <v>67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9.7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6</v>
      </c>
      <c r="H55" s="47">
        <f>H14+H20+H26+H31+H38+H45+H52</f>
        <v>0</v>
      </c>
      <c r="I55" s="25">
        <f>I14+countCoopAbstain+countIndGenAbstain+I31+countIndREPAbstain+I45+I52</f>
        <v>1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1" t="s">
        <v>26</v>
      </c>
    </row>
    <row r="65" ht="9.75" hidden="1">
      <c r="B65" s="62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44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RMS 020624</cp:lastModifiedBy>
  <cp:lastPrinted>2001-05-29T14:33:52Z</cp:lastPrinted>
  <dcterms:created xsi:type="dcterms:W3CDTF">2000-03-13T15:50:20Z</dcterms:created>
  <dcterms:modified xsi:type="dcterms:W3CDTF">2024-02-06T19:02:47Z</dcterms:modified>
  <cp:category/>
  <cp:version/>
  <cp:contentType/>
  <cp:contentStatus/>
</cp:coreProperties>
</file>