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<sst xmlns="http://schemas.openxmlformats.org/spreadsheetml/2006/main" count="144" uniqueCount="97">
  <si>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</si>
  <si>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</si>
  <si>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</si>
  <si>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</si>
  <si>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</si>
  <si>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</si>
  <si>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</si>
  <si>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</si>
  <si>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</si>
  <si>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</si>
  <si>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</si>
  <si>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</si>
  <si>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</si>
  <si>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</si>
  <si>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</si>
  <si>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</si>
  <si>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</si>
  <si>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</si>
  <si>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</si>
  <si>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</si>
  <si>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</si>
  <si>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</si>
  <si>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</si>
  <si>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</si>
  <si>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</si>
  <si>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</si>
  <si>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</si>
  <si>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</si>
  <si>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</si>
  <si>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</si>
  <si>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</si>
  <si>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</si>
  <si>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</si>
  <si>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</si>
  <si>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</si>
  <si>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</si>
  <si>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</si>
  <si>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</si>
  <si>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</si>
  <si>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</si>
  <si>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</si>
  <si>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</si>
  <si>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</si>
  <si>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</si>
  <si>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</si>
  <si>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</si>
  <si>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</si>
  <si>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</si>
  <si>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</si>
  <si>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</si>
  <si>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</si>
  <si>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</si>
  <si>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</si>
  <si>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</si>
  <si>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</si>
  <si>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</si>
  <si>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</si>
  <si>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</si>
  <si>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</si>
  <si>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</si>
  <si>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</si>
  <si>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</si>
  <si>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</si>
  <si>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</si>
  <si>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</si>
  <si>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</si>
  <si>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</si>
  <si>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</si>
  <si>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</si>
  <si>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</si>
  <si>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</si>
  <si>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</si>
  <si>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</si>
  <si>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</si>
  <si>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</si>
  <si>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</si>
  <si>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</si>
  <si>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</si>
  <si>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</si>
  <si>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</si>
  <si>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</si>
  <si>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</si>
  <si>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</si>
  <si>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Demand Control 2</t>
  </si>
  <si>
    <t>Chris Hendrix</t>
  </si>
  <si>
    <t>Resmi Surendran (James Okenfuss)</t>
  </si>
  <si>
    <t>APG&amp;E</t>
  </si>
  <si>
    <t>Jay Harpole</t>
  </si>
  <si>
    <t>Kevin Hanson</t>
  </si>
  <si>
    <t>Date:  November 2, 2023</t>
  </si>
  <si>
    <t>Prepared by:  Erin Wasik-Gutierrez</t>
  </si>
  <si>
    <t>ROS Motion:  To endorse proposed changes to the Ancillary Service Methodology for 2024 as recommended by ERCOT Staff</t>
  </si>
  <si>
    <t>Need &gt;50% to Pass</t>
  </si>
  <si>
    <t>Ned Bonskowski (Marty Downey)</t>
  </si>
  <si>
    <t>Reza Ebrahimian (Danny Ee)</t>
  </si>
  <si>
    <t>Ron Hall (Brett Burkhead)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</si>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</sst>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1038225</xdr:colOff>
      <xdr:row>3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96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IF((G61+H61)=0,"",G61)</f>
        <v>5.75</v>
      </c>
      <c r="H5" s="55">
        <f>IF((G61+H61)=0,"",H61)</f>
        <v>1</v>
      </c>
      <c r="I5" s="56">
        <f>I61</f>
        <v>4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G62</f>
        <v>0.8518518518518519</v>
      </c>
      <c r="H6" s="57">
        <f>H62</f>
        <v>0.14814814814814814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/>
      <c r="H14" s="53"/>
      <c r="I14" s="20" t="s">
        <v>21</v>
      </c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0.75</v>
      </c>
      <c r="H16" s="39">
        <f>SUM(H10:H15)</f>
        <v>0</v>
      </c>
      <c r="I16" s="25">
        <f>COUNTA(I10:I15)</f>
        <v>2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/>
      <c r="H21" s="54"/>
      <c r="I21" s="20" t="s">
        <v>21</v>
      </c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95</v>
      </c>
      <c r="F26" s="23" t="s">
        <v>14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93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55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82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45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/>
      <c r="H40" s="53">
        <v>0.3333333333333333</v>
      </c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/>
      <c r="H41" s="53">
        <v>0.3333333333333333</v>
      </c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/>
      <c r="H42" s="53">
        <v>0.3333333333333333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0</v>
      </c>
      <c r="H44" s="39">
        <f>SUM(H38:H43)</f>
        <v>1</v>
      </c>
      <c r="I44" s="25">
        <f>COUNTA(I38:I43)</f>
        <v>1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70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68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56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5.75</v>
      </c>
      <c r="H61" s="47">
        <f>H16+H23+H30+H37+H44+H51+H58</f>
        <v>1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0.8518518518518519</v>
      </c>
      <c r="H62" s="32">
        <f>IF((G61+H61)=0,"",H61/(G61+H61))</f>
        <v>0.14814814814814814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51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2023-11-02T19:45:00Z</dcterms:modified>
  <cp:category/>
  <cp:version/>
  <cp:contentType/>
  <cp:contentStatus/>
</cp:coreProperties>
</file>