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<sst xmlns="http://schemas.openxmlformats.org/spreadsheetml/2006/main" count="122" uniqueCount="87">
  <si>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</si>
  <si>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</si>
  <si>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</si>
  <si>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</si>
  <si>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</si>
  <si>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</si>
  <si>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</si>
  <si>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</si>
  <si>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</si>
  <si>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</si>
  <si>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</si>
  <si>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</si>
  <si>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</si>
  <si>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</si>
  <si>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</si>
  <si>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</si>
  <si>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</si>
  <si>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</si>
  <si>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</si>
  <si>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</si>
  <si>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</si>
  <si>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</si>
  <si>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</si>
  <si>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</si>
  <si>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</si>
  <si>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</si>
  <si>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</si>
  <si>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</si>
  <si>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</si>
  <si>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</si>
  <si>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</si>
  <si>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</si>
  <si>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</si>
  <si>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</si>
  <si>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</si>
  <si>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</si>
  <si>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</si>
  <si>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</si>
  <si>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</si>
  <si>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</si>
  <si>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</si>
  <si>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</si>
  <si>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</si>
  <si>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</si>
  <si>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</si>
  <si>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</si>
  <si>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</si>
  <si>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</si>
  <si>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</si>
  <si>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</si>
  <si>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</si>
  <si>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</si>
  <si>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</si>
  <si>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</si>
  <si>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</si>
  <si>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</si>
  <si>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</si>
  <si>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</si>
  <si>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</si>
  <si>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</si>
  <si>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</si>
  <si>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</si>
  <si>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</si>
  <si>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</si>
  <si>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</si>
  <si>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</si>
  <si>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</si>
  <si>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</si>
  <si>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</si>
  <si>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</si>
  <si>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</si>
  <si>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</si>
  <si>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</si>
  <si>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</si>
  <si>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</si>
  <si>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</si>
  <si>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</si>
  <si>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</si>
  <si>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</si>
  <si>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</si>
  <si>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Lower Colorado River Authority (LCRA)</t>
  </si>
  <si>
    <t>Theresa Noyes</t>
  </si>
  <si>
    <t>Eric Goff (Nabaraj Pokharel)</t>
  </si>
  <si>
    <t>Martha Henson (Ivan Velasquez)</t>
  </si>
  <si>
    <t>Fei Xie (Sathibabu Chakka)</t>
  </si>
  <si>
    <t>Motion Carries</t>
  </si>
  <si>
    <t>PRS Motion:  To endorse and forward to TAC the 8/10/23 PRS Report and 9/5/23 Impact Analysis for SCR824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</si>
</sst>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55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6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40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82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45</v>
      </c>
      <c r="C16" s="23"/>
      <c r="D16" s="23"/>
      <c r="E16" s="24" t="s">
        <v>41</v>
      </c>
      <c r="F16" s="25" t="s">
        <v>14</v>
      </c>
      <c r="G16" s="49">
        <v>0.25</v>
      </c>
      <c r="H16" s="49"/>
      <c r="I16" s="20"/>
    </row>
    <row r="17" spans="2:9" s="22" customFormat="1" ht="9.75">
      <c r="B17" s="23" t="s">
        <v>72</v>
      </c>
      <c r="C17" s="23"/>
      <c r="D17" s="23"/>
      <c r="E17" s="24" t="s">
        <v>61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80</v>
      </c>
      <c r="C18" s="23"/>
      <c r="D18" s="23"/>
      <c r="E18" s="24" t="s">
        <v>81</v>
      </c>
      <c r="F18" s="25" t="s">
        <v>14</v>
      </c>
      <c r="G18" s="49">
        <v>0.25</v>
      </c>
      <c r="H18" s="49"/>
      <c r="I18" s="20"/>
    </row>
    <row r="19" spans="2:9" s="22" customFormat="1" ht="9.75">
      <c r="B19" s="23" t="s">
        <v>46</v>
      </c>
      <c r="C19" s="23"/>
      <c r="D19" s="23"/>
      <c r="E19" s="24" t="s">
        <v>36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47</v>
      </c>
      <c r="C23" s="31"/>
      <c r="D23" s="31"/>
      <c r="E23" s="51" t="s">
        <v>38</v>
      </c>
      <c r="F23" s="25" t="s">
        <v>14</v>
      </c>
      <c r="G23" s="50">
        <v>0.14285714285714285</v>
      </c>
      <c r="H23" s="50"/>
      <c r="I23" s="20"/>
    </row>
    <row r="24" spans="2:9" ht="9.75">
      <c r="B24" s="31" t="s">
        <v>62</v>
      </c>
      <c r="C24" s="31"/>
      <c r="D24" s="31"/>
      <c r="E24" s="51" t="s">
        <v>63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64</v>
      </c>
      <c r="C25" s="31"/>
      <c r="D25" s="31"/>
      <c r="E25" s="51" t="s">
        <v>65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71</v>
      </c>
      <c r="C26" s="31"/>
      <c r="D26" s="31"/>
      <c r="E26" s="51" t="s">
        <v>66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73</v>
      </c>
      <c r="C27" s="31"/>
      <c r="D27" s="31"/>
      <c r="E27" s="51" t="s">
        <v>67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68</v>
      </c>
      <c r="C28" s="31"/>
      <c r="D28" s="31"/>
      <c r="E28" s="51" t="s">
        <v>69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74</v>
      </c>
      <c r="C29" s="31"/>
      <c r="D29" s="31"/>
      <c r="E29" s="51" t="s">
        <v>70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0.9999999999999998</v>
      </c>
      <c r="H32" s="29">
        <f>SUM(H22:H31)</f>
        <v>0</v>
      </c>
      <c r="I32" s="27">
        <f>COUNTA(I22:I31)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9.75">
      <c r="B35" s="31" t="s">
        <v>56</v>
      </c>
      <c r="C35" s="31"/>
      <c r="D35" s="31"/>
      <c r="E35" s="51" t="s">
        <v>57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9.7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9.7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1" t="s">
        <v>49</v>
      </c>
      <c r="C39" s="31"/>
      <c r="D39" s="31"/>
      <c r="E39" s="51" t="s">
        <v>37</v>
      </c>
      <c r="F39" s="25"/>
      <c r="G39" s="50"/>
      <c r="H39" s="32"/>
      <c r="I39" s="20"/>
    </row>
    <row r="40" spans="2:9" ht="9.75">
      <c r="B40" s="31" t="s">
        <v>52</v>
      </c>
      <c r="C40" s="31"/>
      <c r="D40" s="31"/>
      <c r="E40" s="51" t="s">
        <v>53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6"/>
      <c r="C42" s="14"/>
      <c r="D42" s="14"/>
      <c r="E42" s="1" t="s">
        <v>19</v>
      </c>
      <c r="F42" s="27">
        <f>COUNTA(F38:F40)</f>
        <v>0</v>
      </c>
      <c r="G42" s="28">
        <f>SUM(G38:G40)</f>
        <v>0</v>
      </c>
      <c r="H42" s="29">
        <f>SUM(H38:H40)</f>
        <v>0</v>
      </c>
      <c r="I42" s="27">
        <f>COUNTA(I38:I40)</f>
        <v>0</v>
      </c>
    </row>
    <row r="43" spans="2:9" ht="9.7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1" t="s">
        <v>50</v>
      </c>
      <c r="C44" s="31"/>
      <c r="D44" s="31"/>
      <c r="E44" s="51" t="s">
        <v>83</v>
      </c>
      <c r="F44" s="25" t="s">
        <v>14</v>
      </c>
      <c r="G44" s="50">
        <v>0.3333333333333333</v>
      </c>
      <c r="H44" s="50"/>
      <c r="I44" s="20"/>
    </row>
    <row r="45" spans="2:9" ht="9.75">
      <c r="B45" s="31" t="s">
        <v>75</v>
      </c>
      <c r="C45" s="31"/>
      <c r="D45" s="31"/>
      <c r="E45" s="51" t="s">
        <v>76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51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84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F14+F21+F54+F48+F32+F42+F37</f>
        <v>21</v>
      </c>
      <c r="G57" s="42">
        <f>G14+G21+G54+G48+G32+G42+G37</f>
        <v>6</v>
      </c>
      <c r="H57" s="42">
        <f>H14+H21+H54+H48+H32+H42+H37</f>
        <v>0</v>
      </c>
      <c r="I57" s="27">
        <f>I14+I21+I54+I48+I32+I42+I37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2023-09-13T22:01:53Z</dcterms:modified>
  <cp:category/>
  <cp:version/>
  <cp:contentType/>
  <cp:contentStatus/>
</cp:coreProperties>
</file>