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<sst xmlns="http://schemas.openxmlformats.org/spreadsheetml/2006/main" count="151" uniqueCount="103">
  <si>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</si>
  <si>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</si>
  <si>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</si>
  <si>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</si>
  <si>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</si>
  <si>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</si>
  <si>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</si>
  <si>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</si>
  <si>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</si>
  <si>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</si>
  <si>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</si>
  <si>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</si>
  <si>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</si>
  <si>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</si>
  <si>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</si>
  <si>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</si>
  <si>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</si>
  <si>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</si>
  <si>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</si>
  <si>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</si>
  <si>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</si>
  <si>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</si>
  <si>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</si>
  <si>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</si>
  <si>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</si>
  <si>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</si>
  <si>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</si>
  <si>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</si>
  <si>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</si>
  <si>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</si>
  <si>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</si>
  <si>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</si>
  <si>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</si>
  <si>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</si>
  <si>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</si>
  <si>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</si>
  <si>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</si>
  <si>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</si>
  <si>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</si>
  <si>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</si>
  <si>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</si>
  <si>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</si>
  <si>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</si>
  <si>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</si>
  <si>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</si>
  <si>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</si>
  <si>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</si>
  <si>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</si>
  <si>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</si>
  <si>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</si>
  <si>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</si>
  <si>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</si>
  <si>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</si>
  <si>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</si>
  <si>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</si>
  <si>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</si>
  <si>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</si>
  <si>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</si>
  <si>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</si>
  <si>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</si>
  <si>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</si>
  <si>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</si>
  <si>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</si>
  <si>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</si>
  <si>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</si>
  <si>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</si>
  <si>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</si>
  <si>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</si>
  <si>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</si>
  <si>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</si>
  <si>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</si>
  <si>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</si>
  <si>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</si>
  <si>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</si>
  <si>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</si>
  <si>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</si>
  <si>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</si>
  <si>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</si>
  <si>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</si>
  <si>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</si>
  <si>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</si>
  <si>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</si>
  <si>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</si>
  <si>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</si>
  <si>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</si>
  <si>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</si>
  <si>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</si>
  <si>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</si>
  <si>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</si>
  <si>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</si>
  <si>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</si>
  <si>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</si>
  <si>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</si>
  <si>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</si>
  <si>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Date:   July 25, 2023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</si>
  <si>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</si>
  <si>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</si>
  <si>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</si>
  <si>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</si>
  <si>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</si>
  <si>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TAC Motion:  To recommend approval of VCMRR034 as recommended by WMS in the 7/12/23 WMS Report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</si>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</sst>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26</v>
      </c>
      <c r="H5" s="51">
        <f>IF((G63+H63)=0,"",H63)</f>
        <v>1</v>
      </c>
      <c r="I5" s="51">
        <f>I63</f>
        <v>3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0.9629629629629629</v>
      </c>
      <c r="H6" s="50">
        <f>_xlfn.IFERROR(SegmentVoteNo/(SegmentVoteYes+SegmentVoteNo),"")</f>
        <v>0.037037037037037035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53</v>
      </c>
      <c r="F27" s="17" t="s">
        <v>13</v>
      </c>
      <c r="G27" s="26"/>
      <c r="H27" s="26"/>
      <c r="I27" s="12" t="s">
        <v>20</v>
      </c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/>
      <c r="H28" s="26"/>
      <c r="I28" s="12" t="s">
        <v>20</v>
      </c>
    </row>
    <row r="29" spans="2:9" ht="12.75">
      <c r="B29" s="24" t="s">
        <v>64</v>
      </c>
      <c r="C29" s="24"/>
      <c r="D29" s="24"/>
      <c r="E29" s="25" t="s">
        <v>97</v>
      </c>
      <c r="F29" s="17" t="s">
        <v>13</v>
      </c>
      <c r="G29" s="26"/>
      <c r="H29" s="26"/>
      <c r="I29" s="12" t="s">
        <v>20</v>
      </c>
    </row>
    <row r="30" spans="2:9" ht="12.75">
      <c r="B30" s="24" t="s">
        <v>74</v>
      </c>
      <c r="C30" s="24"/>
      <c r="D30" s="24"/>
      <c r="E30" s="25" t="s">
        <v>93</v>
      </c>
      <c r="F30" s="17" t="s">
        <v>13</v>
      </c>
      <c r="G30" s="26"/>
      <c r="H30" s="26">
        <v>1</v>
      </c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0</v>
      </c>
      <c r="H32" s="22">
        <f>SUM(H26:H31)</f>
        <v>1</v>
      </c>
      <c r="I32" s="20">
        <f>COUNTA(I26:I31)</f>
        <v>3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26</v>
      </c>
      <c r="H63" s="34">
        <f>H25+H60+H53+H32+H18+H46+H39</f>
        <v>1</v>
      </c>
      <c r="I63" s="20">
        <f>I25+I60+I53+I32+I18+I46+I39</f>
        <v>3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CFSG 062123</cp:lastModifiedBy>
  <cp:lastPrinted>2005-12-01T13:49:02Z</cp:lastPrinted>
  <dcterms:created xsi:type="dcterms:W3CDTF">2000-03-13T15:50:20Z</dcterms:created>
  <dcterms:modified xsi:type="dcterms:W3CDTF">2023-07-25T16:30:06Z</dcterms:modified>
  <cp:category/>
  <cp:version/>
  <cp:contentType/>
  <cp:contentStatus/>
</cp:coreProperties>
</file>