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t-my.sharepoint.com/personal/yingshi_huang_ercot_com/Documents/Documents/ERCOT Travel/2022/"/>
    </mc:Choice>
  </mc:AlternateContent>
  <xr:revisionPtr revIDLastSave="155" documentId="8_{1007DC87-FDF3-4078-9088-20E7B2B6377D}" xr6:coauthVersionLast="47" xr6:coauthVersionMax="47" xr10:uidLastSave="{C2F0755F-C11C-43A4-A05F-DCE1FC5A05EC}"/>
  <bookViews>
    <workbookView xWindow="28680" yWindow="-120" windowWidth="29040" windowHeight="17640" activeTab="1" xr2:uid="{14B52CE1-509A-4975-B36A-FBB0D457F203}"/>
    <workbookView xWindow="-120" yWindow="-120" windowWidth="29040" windowHeight="17640" xr2:uid="{9D667E55-9EA3-40BA-91D9-EFECF4C9F364}"/>
  </bookViews>
  <sheets>
    <sheet name="Conference Conventions Meeting" sheetId="5" r:id="rId1"/>
    <sheet name="2022 Conference Summary" sheetId="7" r:id="rId2"/>
    <sheet name="Conference Details" sheetId="6" r:id="rId3"/>
  </sheets>
  <definedNames>
    <definedName name="_xlnm._FilterDatabase" localSheetId="2" hidden="1">'Conference Details'!$A$1:$AI$1</definedName>
  </definedNames>
  <calcPr calcId="191029"/>
  <pivotCaches>
    <pivotCache cacheId="3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2" i="6"/>
  <c r="C9" i="5"/>
</calcChain>
</file>

<file path=xl/sharedStrings.xml><?xml version="1.0" encoding="utf-8"?>
<sst xmlns="http://schemas.openxmlformats.org/spreadsheetml/2006/main" count="4574" uniqueCount="392">
  <si>
    <t>Operational Journal: Electric Reliability Council of Texas - 01/05/2022</t>
  </si>
  <si>
    <t>Operational Journal: Electric Reliability Council of Texas - 01/06/2022</t>
  </si>
  <si>
    <t>Expense Report</t>
  </si>
  <si>
    <t>6800:Employee Expense</t>
  </si>
  <si>
    <t>Registration Fees</t>
  </si>
  <si>
    <t>180 Internal Audit (Dir)</t>
  </si>
  <si>
    <t>115 Accounting (Mgr)</t>
  </si>
  <si>
    <t>Operational Journal: Electric Reliability Council of Texas - 01/27/2022</t>
  </si>
  <si>
    <t>418 Engineer Development Program (Supv)</t>
  </si>
  <si>
    <t>Operational Journal: Electric Reliability Council of Texas - 01/31/2022</t>
  </si>
  <si>
    <t>125 Information Governance (Mgr)</t>
  </si>
  <si>
    <t>Operational Journal: Electric Reliability Council of Texas - 02/01/2022</t>
  </si>
  <si>
    <t>108 Corporate Communications (Dir)</t>
  </si>
  <si>
    <t>Operational Journal: Electric Reliability Council of Texas - 02/04/2022</t>
  </si>
  <si>
    <t>473 Resource Adequacy (Sr Mgr)</t>
  </si>
  <si>
    <t>Operational Journal: Electric Reliability Council of Texas - 02/07/2022</t>
  </si>
  <si>
    <t>170 Market Rules &amp; Stakeholder Support (Mgr)</t>
  </si>
  <si>
    <t>Operational Journal: Electric Reliability Council of Texas - 02/09/2022</t>
  </si>
  <si>
    <t>600 Enterprise Architecture (Dir)</t>
  </si>
  <si>
    <t>Operational Journal: Electric Reliability Council of Texas - 02/14/2022</t>
  </si>
  <si>
    <t>427 Operations Engineering &amp; Application Support (Mgr)</t>
  </si>
  <si>
    <t>Operational Journal: Electric Reliability Council of Texas - 02/15/2022</t>
  </si>
  <si>
    <t>419 Model Administration (Supv)</t>
  </si>
  <si>
    <t>Operational Journal: Electric Reliability Council of Texas - 02/16/2022</t>
  </si>
  <si>
    <t>382 IT Systems Reliability (Mgr)</t>
  </si>
  <si>
    <t>Operational Journal: Electric Reliability Council of Texas - 02/27/2022</t>
  </si>
  <si>
    <t>376 Physical Security B (Supv)</t>
  </si>
  <si>
    <t>Operational Journal: Electric Reliability Council of Texas - 02/28/2022</t>
  </si>
  <si>
    <t>Operational Journal: Electric Reliability Council of Texas - 03/01/2022</t>
  </si>
  <si>
    <t>116 Financial Planning &amp; Analysis (Mgr)</t>
  </si>
  <si>
    <t>Operational Journal: Electric Reliability Council of Texas - 02/21/2022</t>
  </si>
  <si>
    <t>375 Physical Security A (Supv)</t>
  </si>
  <si>
    <t>126 Disputes HR Compliance &amp; Regulatory Processes (Dir)</t>
  </si>
  <si>
    <t>Operational Journal: Electric Reliability Council of Texas - 03/04/2022</t>
  </si>
  <si>
    <t>303 IT Asset Management (Mgr)</t>
  </si>
  <si>
    <t>Operational Journal: Electric Reliability Council of Texas - 03/10/2022</t>
  </si>
  <si>
    <t>Operational Journal: Electric Reliability Council of Texas - 03/09/2022</t>
  </si>
  <si>
    <t>Operational Journal: Electric Reliability Council of Texas - 03/11/2022</t>
  </si>
  <si>
    <t>Operational Journal: Electric Reliability Council of Texas - 03/14/2022</t>
  </si>
  <si>
    <t>557 Market Analysis (Supv)</t>
  </si>
  <si>
    <t>Operational Journal: Electric Reliability Council of Texas - 03/16/2022</t>
  </si>
  <si>
    <t>Operational Journal: Electric Reliability Council of Texas - 03/17/2022</t>
  </si>
  <si>
    <t>111 Treasury (Dir)</t>
  </si>
  <si>
    <t>Operational Journal: Electric Reliability Council of Texas - 03/24/2022</t>
  </si>
  <si>
    <t>531 Meter Engineering (Supv)</t>
  </si>
  <si>
    <t>Operational Journal: Electric Reliability Council of Texas - 03/28/2022</t>
  </si>
  <si>
    <t>373 Physical Security (Mgr)</t>
  </si>
  <si>
    <t>Operational Journal: Electric Reliability Council of Texas - 03/29/2022</t>
  </si>
  <si>
    <t>Operational Journal: Electric Reliability Council of Texas - 04/01/2022</t>
  </si>
  <si>
    <t>Operational Journal: Electric Reliability Council of Texas - 04/05/2022</t>
  </si>
  <si>
    <t>Operational Journal: Electric Reliability Council of Texas - 04/08/2022</t>
  </si>
  <si>
    <t>378 Cyber Security Administration (Mgr)</t>
  </si>
  <si>
    <t>Operational Journal: Electric Reliability Council of Texas - 04/11/2022</t>
  </si>
  <si>
    <t>565 Market Analysis &amp; Validation (Sr Dir)</t>
  </si>
  <si>
    <t>370 Cyber Security (Dir)</t>
  </si>
  <si>
    <t>Operational Journal: Electric Reliability Council of Texas - 04/12/2022</t>
  </si>
  <si>
    <t>Operational Journal: Electric Reliability Council of Texas - 04/13/2022</t>
  </si>
  <si>
    <t>Operational Journal: Electric Reliability Council of Texas - 04/14/2022</t>
  </si>
  <si>
    <t>Operational Journal: Electric Reliability Council of Texas - 04/15/2022</t>
  </si>
  <si>
    <t>357 IT Digital Delivery (Mgr)</t>
  </si>
  <si>
    <t>Operational Journal: Electric Reliability Council of Texas - 04/21/2022</t>
  </si>
  <si>
    <t>398 GMS Applications Engineering Markets (Mgr)</t>
  </si>
  <si>
    <t>Operational Journal: Electric Reliability Council of Texas - 04/20/2022</t>
  </si>
  <si>
    <t>404 Grid Coordination (Dir)</t>
  </si>
  <si>
    <t>Operational Journal: Electric Reliability Council of Texas - 04/22/2022</t>
  </si>
  <si>
    <t>106 Digital Content Management (Mgr)</t>
  </si>
  <si>
    <t>Operational Journal: Electric Reliability Council of Texas - 04/26/2022</t>
  </si>
  <si>
    <t>556 Market Validation (Supv)</t>
  </si>
  <si>
    <t>Operational Journal: Electric Reliability Council of Texas - 05/01/2022</t>
  </si>
  <si>
    <t>332 Network-Data Communications (Mgr)</t>
  </si>
  <si>
    <t>Operational Journal: Electric Reliability Council of Texas - 05/03/2022</t>
  </si>
  <si>
    <t>Operational Journal: Electric Reliability Council of Texas - 05/05/2022</t>
  </si>
  <si>
    <t>Operational Journal: Electric Reliability Council of Texas - 05/06/2022</t>
  </si>
  <si>
    <t>Operational Journal: Electric Reliability Council of Texas - 05/09/2022</t>
  </si>
  <si>
    <t>348 GMS Technology Development - Grid (Supv)</t>
  </si>
  <si>
    <t>Operational Journal: Electric Reliability Council of Texas - 05/12/2022</t>
  </si>
  <si>
    <t>340 Mkt Application Services (Dir)</t>
  </si>
  <si>
    <t>Operational Journal: Electric Reliability Council of Texas - 06/06/2022</t>
  </si>
  <si>
    <t>532 Meter Data Acquisition (Supv)</t>
  </si>
  <si>
    <t>Operational Journal: Electric Reliability Council of Texas - 05/17/2022</t>
  </si>
  <si>
    <t>110 Finance Administration (Exec)</t>
  </si>
  <si>
    <t>Operational Journal: Electric Reliability Council of Texas - 05/19/2022</t>
  </si>
  <si>
    <t>475 Load Forecasting &amp; Analysis (Mgr)</t>
  </si>
  <si>
    <t>Operational Journal: Electric Reliability Council of Texas - 05/20/2022</t>
  </si>
  <si>
    <t>Operational Journal: Electric Reliability Council of Texas - 05/23/2022</t>
  </si>
  <si>
    <t>640 IT Quality &amp; Service Delivery (Sr Mgr)</t>
  </si>
  <si>
    <t>Operational Journal: Electric Reliability Council of Texas - 05/11/2022</t>
  </si>
  <si>
    <t>396 GMS Systems Support (Mgr)</t>
  </si>
  <si>
    <t>Operational Journal: Electric Reliability Council of Texas - 05/25/2022</t>
  </si>
  <si>
    <t>484 Operations &amp; Planning Compliance (Sr Mgr)</t>
  </si>
  <si>
    <t>Operational Journal: Electric Reliability Council of Texas - 05/24/2022</t>
  </si>
  <si>
    <t>478 Shift Engineering Support (Supv)</t>
  </si>
  <si>
    <t>Operational Journal: Electric Reliability Council of Texas - 05/31/2022</t>
  </si>
  <si>
    <t>Operational Journal: Electric Reliability Council of Texas - 06/02/2022</t>
  </si>
  <si>
    <t>Operational Journal: Electric Reliability Council of Texas - 06/01/2022</t>
  </si>
  <si>
    <t>Operational Journal: Electric Reliability Council of Texas - 06/03/2022</t>
  </si>
  <si>
    <t>352 Enterprise Information Services Development (Supv)</t>
  </si>
  <si>
    <t>Operational Journal: Electric Reliability Council of Texas - 06/07/2022</t>
  </si>
  <si>
    <t>Operational Journal: Electric Reliability Council of Texas - 06/08/2022</t>
  </si>
  <si>
    <t>Operational Journal: Electric Reliability Council of Texas - 06/10/2022</t>
  </si>
  <si>
    <t>471 Resource Forecasting &amp; Analysis (Supv)</t>
  </si>
  <si>
    <t>Operational Journal: Electric Reliability Council of Texas - 06/14/2022</t>
  </si>
  <si>
    <t>371 Physical Security &amp; Facilities (Dir)</t>
  </si>
  <si>
    <t>320 Grid &amp; Market Solutions (Sr Dir)</t>
  </si>
  <si>
    <t>Operational Journal: Electric Reliability Council of Texas - 06/20/2022</t>
  </si>
  <si>
    <t>122 General Counsel-Contracts (Sr Mgr)</t>
  </si>
  <si>
    <t>Operational Journal: Electric Reliability Council of Texas - 06/15/2022</t>
  </si>
  <si>
    <t>Operational Journal: Electric Reliability Council of Texas - 06/22/2022</t>
  </si>
  <si>
    <t>Operational Journal: Electric Reliability Council of Texas - 06/17/2022</t>
  </si>
  <si>
    <t>406 Grid Planning (Dir)</t>
  </si>
  <si>
    <t>Operational Journal: Electric Reliability Council of Texas - 06/28/2022</t>
  </si>
  <si>
    <t>307 Corporate IT Services (Dir)</t>
  </si>
  <si>
    <t>Operational Journal: Electric Reliability Council of Texas - 07/04/2022</t>
  </si>
  <si>
    <t>467 Dynamic Studies (Mgr)</t>
  </si>
  <si>
    <t>Operational Journal: Electric Reliability Council of Texas - 07/01/2022</t>
  </si>
  <si>
    <t>Operational Journal: Electric Reliability Council of Texas - 07/06/2022</t>
  </si>
  <si>
    <t>Operational Journal: Electric Reliability Council of Texas - 07/07/2022</t>
  </si>
  <si>
    <t>Operational Journal: Electric Reliability Council of Texas - 07/08/2022</t>
  </si>
  <si>
    <t>Operational Journal: Electric Reliability Council of Texas - 07/11/2022</t>
  </si>
  <si>
    <t>Operational Journal: Electric Reliability Council of Texas - 07/12/2022</t>
  </si>
  <si>
    <t>Operational Journal: Electric Reliability Council of Texas - 07/13/2022</t>
  </si>
  <si>
    <t>Operational Journal: Electric Reliability Council of Texas - 07/18/2022</t>
  </si>
  <si>
    <t>Operational Journal: Electric Reliability Council of Texas - 07/19/2022</t>
  </si>
  <si>
    <t>Operational Journal: Electric Reliability Council of Texas - 07/20/2022</t>
  </si>
  <si>
    <t>394 IT Operations Services Support (Supv)</t>
  </si>
  <si>
    <t>Operational Journal: Electric Reliability Council of Texas - 07/21/2022</t>
  </si>
  <si>
    <t>Operational Journal: Electric Reliability Council of Texas - 07/26/2022</t>
  </si>
  <si>
    <t>464 Operations Stability Analysis (Mgr)</t>
  </si>
  <si>
    <t>Operational Journal: Electric Reliability Council of Texas - 07/28/2022</t>
  </si>
  <si>
    <t>327 Buildings &amp; Maintenance (Mgr)</t>
  </si>
  <si>
    <t>Operational Journal: Electric Reliability Council of Texas - 07/25/2022</t>
  </si>
  <si>
    <t>Operational Journal: Electric Reliability Council of Texas - 07/31/2022</t>
  </si>
  <si>
    <t>Operational Journal: Electric Reliability Council of Texas - 08/01/2022</t>
  </si>
  <si>
    <t>Operational Journal: Electric Reliability Council of Texas - 08/03/2022</t>
  </si>
  <si>
    <t>Operational Journal: Electric Reliability Council of Texas - 08/10/2022</t>
  </si>
  <si>
    <t>Operational Journal: Electric Reliability Council of Texas - 08/12/2022</t>
  </si>
  <si>
    <t>391 Mkt Applic Srvcs Support (Mgr)</t>
  </si>
  <si>
    <t>Operational Journal: Electric Reliability Council of Texas - 08/19/2022</t>
  </si>
  <si>
    <t>Operational Journal: Electric Reliability Council of Texas - 08/22/2022</t>
  </si>
  <si>
    <t>Operational Journal: Electric Reliability Council of Texas - 08/26/2022</t>
  </si>
  <si>
    <t>Operational Journal: Electric Reliability Council of Texas - 08/30/2022</t>
  </si>
  <si>
    <t>Operational Journal: Electric Reliability Council of Texas - 08/14/2022</t>
  </si>
  <si>
    <t>Operational Journal: Electric Reliability Council of Texas - 08/24/2022</t>
  </si>
  <si>
    <t>117 Procurement &amp; Contract Administration (Mgr)</t>
  </si>
  <si>
    <t>Operational Journal: Electric Reliability Council of Texas - 08/31/2022</t>
  </si>
  <si>
    <t>Operational Journal: Electric Reliability Council of Texas - 09/01/2022</t>
  </si>
  <si>
    <t>347 Integration Services (Mgr)</t>
  </si>
  <si>
    <t>Operational Journal: Electric Reliability Council of Texas - 09/02/2022</t>
  </si>
  <si>
    <t>120 General Counsel (Exec)</t>
  </si>
  <si>
    <t>341 GMS Employee Development Program (Supv)</t>
  </si>
  <si>
    <t>Operational Journal: Electric Reliability Council of Texas - 09/03/2022</t>
  </si>
  <si>
    <t>433 Grid Coordination Support &amp; Development (Sr Mgr)</t>
  </si>
  <si>
    <t>Operational Journal: Electric Reliability Council of Texas - 09/06/2022</t>
  </si>
  <si>
    <t>Operational Journal: Electric Reliability Council of Texas - 09/07/2022</t>
  </si>
  <si>
    <t>Operational Journal: Electric Reliability Council of Texas - 09/09/2022</t>
  </si>
  <si>
    <t>124 Federal and State Regulatory (Dir)</t>
  </si>
  <si>
    <t>Operational Journal: Electric Reliability Council of Texas - 09/12/2022</t>
  </si>
  <si>
    <t>Operational Journal: Electric Reliability Council of Texas - 09/13/2022</t>
  </si>
  <si>
    <t>Operational Journal: Electric Reliability Council of Texas - 09/14/2022</t>
  </si>
  <si>
    <t>Operational Journal: Electric Reliability Council of Texas - 09/15/2022</t>
  </si>
  <si>
    <t>Operational Journal: Electric Reliability Council of Texas - 09/16/2022</t>
  </si>
  <si>
    <t>Operational Journal: Electric Reliability Council of Texas - 09/21/2022</t>
  </si>
  <si>
    <t>Operational Journal: Electric Reliability Council of Texas - 09/11/2022</t>
  </si>
  <si>
    <t>Operational Journal: Electric Reliability Council of Texas - 09/22/2022</t>
  </si>
  <si>
    <t>Operational Journal: Electric Reliability Council of Texas - 09/26/2022</t>
  </si>
  <si>
    <t>372 DNU - Critical Infrastructure Security (Sr Dir)</t>
  </si>
  <si>
    <t>127 Disputes &amp; Information Requests (Sr Mgr)</t>
  </si>
  <si>
    <t>Operational Journal: Electric Reliability Council of Texas - 09/27/2022</t>
  </si>
  <si>
    <t>Operational Journal: Electric Reliability Council of Texas - 10/02/2022</t>
  </si>
  <si>
    <t>345 GMS Technology Development (Sr Mgr)</t>
  </si>
  <si>
    <t>Operational Journal: Electric Reliability Council of Texas - 10/03/2022</t>
  </si>
  <si>
    <t>Operational Journal: Electric Reliability Council of Texas - 10/04/2022</t>
  </si>
  <si>
    <t>671 Grid Management &amp; Planning Projects (Mgr)</t>
  </si>
  <si>
    <t>Operational Journal: Electric Reliability Council of Texas - 10/06/2022</t>
  </si>
  <si>
    <t>121 General Counsel-Corporate Governance (Sr Mgr)</t>
  </si>
  <si>
    <t>Operational Journal: Electric Reliability Council of Texas - 10/07/2022</t>
  </si>
  <si>
    <t>Operational Journal: Electric Reliability Council of Texas - 10/11/2022</t>
  </si>
  <si>
    <t>Operational Journal: Electric Reliability Council of Texas - 10/05/2022</t>
  </si>
  <si>
    <t>560 Market Design (Mgr)</t>
  </si>
  <si>
    <t>Operational Journal: Electric Reliability Council of Texas - 10/16/2022</t>
  </si>
  <si>
    <t>Operational Journal: Electric Reliability Council of Texas - 10/17/2022</t>
  </si>
  <si>
    <t>393 IT Operations Services (Sr Mgr)</t>
  </si>
  <si>
    <t>Operational Journal: Electric Reliability Council of Texas - 10/24/2022</t>
  </si>
  <si>
    <t>Operational Journal: Electric Reliability Council of Texas - 10/31/2022</t>
  </si>
  <si>
    <t>465 Operations Analysis &amp; Improvement (Mgr)</t>
  </si>
  <si>
    <t>Operational Journal: Electric Reliability Council of Texas - 10/19/2022</t>
  </si>
  <si>
    <t>Operational Journal: Electric Reliability Council of Texas - 11/01/2022</t>
  </si>
  <si>
    <t>426 Operations Engineering Support (Supv)</t>
  </si>
  <si>
    <t>Operational Journal: Electric Reliability Council of Texas - 11/02/2022</t>
  </si>
  <si>
    <t>Operational Journal: Electric Reliability Council of Texas - 11/03/2022</t>
  </si>
  <si>
    <t>Operational Journal: Electric Reliability Council of Texas - 11/04/2022</t>
  </si>
  <si>
    <t>Operational Journal: Electric Reliability Council of Texas - 11/11/2022</t>
  </si>
  <si>
    <t>Operational Journal: Electric Reliability Council of Texas - 11/09/2022</t>
  </si>
  <si>
    <t>420 Balancing Operations Analysis (Mgr)</t>
  </si>
  <si>
    <t>Operational Journal: Electric Reliability Council of Texas - 11/14/2022</t>
  </si>
  <si>
    <t>Operational Journal: Electric Reliability Council of Texas - 11/08/2022</t>
  </si>
  <si>
    <t>439 Resource Integration Development (Supv)</t>
  </si>
  <si>
    <t>Operational Journal: Electric Reliability Council of Texas - 11/12/2022</t>
  </si>
  <si>
    <t>Operational Journal: Electric Reliability Council of Texas - 11/16/2022</t>
  </si>
  <si>
    <t>Operational Journal: Electric Reliability Council of Texas - 11/15/2022</t>
  </si>
  <si>
    <t>Operational Journal: Electric Reliability Council of Texas - 11/17/2022</t>
  </si>
  <si>
    <t>Operational Journal: Electric Reliability Council of Texas - 11/18/2022</t>
  </si>
  <si>
    <t>369 IT Support Services (Supv)</t>
  </si>
  <si>
    <t>Operational Journal: Electric Reliability Council of Texas - 11/21/2022</t>
  </si>
  <si>
    <t>661 Market Support Services (Mgr)</t>
  </si>
  <si>
    <t>Operational Journal: Electric Reliability Council of Texas - 11/30/2022</t>
  </si>
  <si>
    <t>114 Finance (Dir)</t>
  </si>
  <si>
    <t>Operational Journal: Electric Reliability Council of Texas - 11/23/2022</t>
  </si>
  <si>
    <t>308 IAM Delivery Services (Mgr)</t>
  </si>
  <si>
    <t>Operational Journal: Electric Reliability Council of Texas - 12/02/2022</t>
  </si>
  <si>
    <t>Operational Journal: Electric Reliability Council of Texas - 12/04/2022</t>
  </si>
  <si>
    <t>456 Resource Inspections (Mgr)</t>
  </si>
  <si>
    <t>Operational Journal: Electric Reliability Council of Texas - 12/05/2022</t>
  </si>
  <si>
    <t>425 Grid Analysis (Supv)</t>
  </si>
  <si>
    <t>Operational Journal: Electric Reliability Council of Texas - 12/07/2022</t>
  </si>
  <si>
    <t>306 IAM Operations Mgmt (Mgr)</t>
  </si>
  <si>
    <t>Operational Journal: Electric Reliability Council of Texas - 12/09/2022</t>
  </si>
  <si>
    <t>334 Remote Access (Supv)</t>
  </si>
  <si>
    <t>Operational Journal: Electric Reliability Council of Texas - 12/12/2022</t>
  </si>
  <si>
    <t>367 IT Architecture (Dir)</t>
  </si>
  <si>
    <t>Operational Journal: Electric Reliability Council of Texas - 12/19/2022</t>
  </si>
  <si>
    <t>Operational Journal: Electric Reliability Council of Texas - 12/20/2022</t>
  </si>
  <si>
    <t>Operational Journal: Electric Reliability Council of Texas - 12/21/2022</t>
  </si>
  <si>
    <t>Operational Journal: Electric Reliability Council of Texas - 12/29/2022</t>
  </si>
  <si>
    <t>Operational Journal: Electric Reliability Council of Texas - 12/28/2022</t>
  </si>
  <si>
    <t>Operational Journal: Electric Reliability Council of Texas - 12/30/2022</t>
  </si>
  <si>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</si>
  <si>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</si>
  <si>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</si>
  <si>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</si>
  <si>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</si>
  <si>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</si>
  <si>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</si>
  <si>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</si>
  <si>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</si>
  <si>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(blank)</t>
  </si>
  <si>
    <t>Grand Total</t>
  </si>
  <si>
    <t>Row Labels</t>
  </si>
  <si>
    <t>Operational Journal: Electric Reliability Council of Texas - 01/01/2022</t>
  </si>
  <si>
    <t>Receipt Accrual</t>
  </si>
  <si>
    <t>6400:Outside Services/Studies</t>
  </si>
  <si>
    <t>Professional Fees - Training</t>
  </si>
  <si>
    <t>330 Network Services &amp; Administration (Sr Mgr)</t>
  </si>
  <si>
    <t>JE-0013181 - Electric Reliability Council of Texas - 01/01/2022 - R Dec 2021 Receipt Accrual (Reversal)</t>
  </si>
  <si>
    <t>Manual Journal</t>
  </si>
  <si>
    <t>Supplier Invoice</t>
  </si>
  <si>
    <t>130 Human Resources Administration (Exec)</t>
  </si>
  <si>
    <t>JE-0014947 - Electric Reliability Council of Texas - 01/01/2022 - A Invoice Log - as of 01.19.21 (Reversal)</t>
  </si>
  <si>
    <t>JE-0016941 - Electric Reliability Council of Texas - 01/31/2022 - R Jan 2022 Receipt Accrual</t>
  </si>
  <si>
    <t>JE-0016945 - Electric Reliability Council of Texas - 02/01/2022 - R Jan 2022 Receipt Accrual (Reversal)</t>
  </si>
  <si>
    <t>Operational Journal: Electric Reliability Council of Texas - 02/02/2022</t>
  </si>
  <si>
    <t>JE-0018680 - Electric Reliability Council of Texas - 02/28/2022 - R Feb 2022 Receipt Accrual</t>
  </si>
  <si>
    <t>JE-0018690 - Electric Reliability Council of Texas - 03/01/2022 - R Feb 2022 Receipt Accrual (Reversal)</t>
  </si>
  <si>
    <t>JE-0018708 - Electric Reliability Council of Texas - 02/28/2022 - A Invoice Issue List  - Feb 2022</t>
  </si>
  <si>
    <t>JE-0018716 - Electric Reliability Council of Texas - 03/01/2022 - A Invoice Issue List  - Feb 2022 (Reversal)</t>
  </si>
  <si>
    <t>Operational Journal: Electric Reliability Council of Texas - 03/03/2022</t>
  </si>
  <si>
    <t>Procurement Card Transaction Verification</t>
  </si>
  <si>
    <t>365 IT Infrastructure (Sr Dir)</t>
  </si>
  <si>
    <t>Operational Journal: Electric Reliability Council of Texas - 03/25/2022</t>
  </si>
  <si>
    <t>Operational Journal: Electric Reliability Council of Texas - 03/31/2022</t>
  </si>
  <si>
    <t>JE-0020200 - Electric Reliability Council of Texas - 03/31/2022 - R Mar 2022 Receipt Accrual</t>
  </si>
  <si>
    <t>JE-0020208 - Electric Reliability Council of Texas - 04/01/2022 - R Mar 2022 Receipt Accrual (Reversal)</t>
  </si>
  <si>
    <t>Operational Journal: Electric Reliability Council of Texas - 04/29/2022</t>
  </si>
  <si>
    <t>Capital Project Cost Reclassification</t>
  </si>
  <si>
    <t>Operational Journal: Electric Reliability Council of Texas - 04/30/2022</t>
  </si>
  <si>
    <t>JE-0022068 - Electric Reliability Council of Texas - 04/30/2022 - R Apr 2022 Receipt Accrual</t>
  </si>
  <si>
    <t>JE-0022072 - Electric Reliability Council of Texas - 05/01/2022 - R Apr 2022 Receipt Accrual (Reversal)</t>
  </si>
  <si>
    <t>Operational Journal: Electric Reliability Council of Texas - 05/13/2022</t>
  </si>
  <si>
    <t>360 Database Hosting Services (Sr Mgr)</t>
  </si>
  <si>
    <t>Operational Journal: Electric Reliability Council of Texas - 05/18/2022</t>
  </si>
  <si>
    <t>Operational Journal: Electric Reliability Council of Texas - 05/30/2022</t>
  </si>
  <si>
    <t>Operational Journal: Electric Reliability Council of Texas - 05/27/2022</t>
  </si>
  <si>
    <t>472 Operations Planning (Dir)</t>
  </si>
  <si>
    <t>JE-0024563 - Electric Reliability Council of Texas - 05/31/2022 - A Invoice Issue List  - May 2022</t>
  </si>
  <si>
    <t>JE-0024574 - Electric Reliability Council of Texas - 05/31/2022 - R May 2022 Receipt Accrual</t>
  </si>
  <si>
    <t>JE-0024593 - Electric Reliability Council of Texas - 06/01/2022 - R May 2022 Receipt Accrual (Reversal)</t>
  </si>
  <si>
    <t>JE-0024607 - Electric Reliability Council of Texas - 06/01/2022 - A Invoice Issue List  - May 2022 (Reversal)</t>
  </si>
  <si>
    <t>Operational Journal: Electric Reliability Council of Texas - 06/30/2022</t>
  </si>
  <si>
    <t>JE-0026465 - Electric Reliability Council of Texas - 06/30/2022 - R Jun 2022 Receipt Accrual</t>
  </si>
  <si>
    <t>JE-0026928 - Electric Reliability Council of Texas - 07/01/2022 - R Jun 2022 Receipt Accrual (Reversal)</t>
  </si>
  <si>
    <t>JE-0028464 - Electric Reliability Council of Texas - 07/31/2022 - R Jul 2022 Receipt Accrual</t>
  </si>
  <si>
    <t>JE-0028471 - Electric Reliability Council of Texas - 08/01/2022 - R Jul 2022 Receipt Accrual (Reversal)</t>
  </si>
  <si>
    <t>JE-0031023 - Electric Reliability Council of Texas - 08/31/2022 - R Aug 2022 Receipt Accrual</t>
  </si>
  <si>
    <t>JE-0031040 - Electric Reliability Council of Texas - 09/01/2022 - R Aug 2022 Receipt Accrual (Reversal)</t>
  </si>
  <si>
    <t>Operational Journal: Electric Reliability Council of Texas - 09/28/2022</t>
  </si>
  <si>
    <t>Operational Journal: Electric Reliability Council of Texas - 09/30/2022</t>
  </si>
  <si>
    <t>Operational Journal: Electric Reliability Council of Texas - 10/01/2022</t>
  </si>
  <si>
    <t>JE-0033165 - Electric Reliability Council of Texas - 09/30/2022 - A Invoice Issue List  - September 2022</t>
  </si>
  <si>
    <t>JE-0033171 - Electric Reliability Council of Texas - 09/30/2022 - R Sep 2022 Receipt Accrual</t>
  </si>
  <si>
    <t>JE-0033182 - Electric Reliability Council of Texas - 10/01/2022 - R Sep 2022 Receipt Accrual (Reversal)</t>
  </si>
  <si>
    <t>JE-0033711 - Electric Reliability Council of Texas - 10/01/2022 - A Invoice Issue List  - September 2022 (Reversal)</t>
  </si>
  <si>
    <t>Operational Journal: Electric Reliability Council of Texas - 10/12/2022</t>
  </si>
  <si>
    <t>Operational Journal: Electric Reliability Council of Texas - 10/26/2022</t>
  </si>
  <si>
    <t>431 Near Term Outage Coordination (Supv)</t>
  </si>
  <si>
    <t>Operational Journal: Electric Reliability Council of Texas - 10/28/2022</t>
  </si>
  <si>
    <t>JE-0035444 - Electric Reliability Council of Texas - 10/31/2022 - R Oct 2022 Receipt Accrual</t>
  </si>
  <si>
    <t>JE-0035863 - Electric Reliability Council of Texas - 11/01/2022 - R Oct 2022 Receipt Accrual (Reversal)</t>
  </si>
  <si>
    <t>Operational Journal: Electric Reliability Council of Texas - 12/01/2022</t>
  </si>
  <si>
    <t>JE-0037775 - Electric Reliability Council of Texas - 11/30/2022 - R Nov 2022 Receipt Accrual</t>
  </si>
  <si>
    <t>JE-0037798 - Electric Reliability Council of Texas - 12/01/2022 - R Nov 2022 Receipt Accrual (Reversal)</t>
  </si>
  <si>
    <t>Operational Journal: Electric Reliability Council of Texas - 12/15/2022</t>
  </si>
  <si>
    <t>Operational Journal: Electric Reliability Council of Texas - 12/31/2022</t>
  </si>
  <si>
    <t>JE-0039857 - Electric Reliability Council of Texas - 12/31/2022 - R Dec 2022 Receipt Accrual</t>
  </si>
  <si>
    <t>Prepaid Spend Amortization</t>
  </si>
  <si>
    <t>101 Executive Administration (CEO)</t>
  </si>
  <si>
    <t>JE-0040745 - Electric Reliability Council of Texas - 12/31/2022 - A Invoice Log - as of 01.19.23</t>
  </si>
  <si>
    <t>Preliminary and Unaudited Results</t>
  </si>
  <si>
    <t>Spend Category</t>
  </si>
  <si>
    <t xml:space="preserve">TOTAL </t>
  </si>
  <si>
    <t>6800: Employee Expense</t>
  </si>
  <si>
    <t>Tuition Reimbursement</t>
  </si>
  <si>
    <t>7900:Other Expense</t>
  </si>
  <si>
    <t>Corporate Events</t>
  </si>
  <si>
    <t>Market Meetings</t>
  </si>
  <si>
    <t>6400:Outside Services</t>
  </si>
  <si>
    <t>Operational Journal: Electric Reliability Council of Texas - 01/03/2022</t>
  </si>
  <si>
    <t>Operational Journal: Electric Reliability Council of Texas - 01/18/2022</t>
  </si>
  <si>
    <t>429 Operations Training (Mgr)</t>
  </si>
  <si>
    <t>Operational Journal: Electric Reliability Council of Texas - 02/11/2022</t>
  </si>
  <si>
    <t>Operational Journal: Electric Reliability Council of Texas - 03/08/2022</t>
  </si>
  <si>
    <t>Operational Journal: Electric Reliability Council of Texas - 03/23/2022</t>
  </si>
  <si>
    <t>390 DNU - IT Integration Support Services (Mgr)</t>
  </si>
  <si>
    <t>Operational Journal: Electric Reliability Council of Texas - 05/04/2022</t>
  </si>
  <si>
    <t>385 Configuration Management System Services (Mgr)</t>
  </si>
  <si>
    <t>386 Release &amp; Change Management (Supv)</t>
  </si>
  <si>
    <t>112 Supply Chain Management (Dir)</t>
  </si>
  <si>
    <t>Operational Journal: Electric Reliability Council of Texas - 06/16/2022</t>
  </si>
  <si>
    <t>Operational Journal: Electric Reliability Council of Texas - 06/23/2022</t>
  </si>
  <si>
    <t>326 Data Center (Sr Mgr)</t>
  </si>
  <si>
    <t>Operational Journal: Electric Reliability Council of Texas - 07/05/2022</t>
  </si>
  <si>
    <t>435 Operations Training (Supv)</t>
  </si>
  <si>
    <t>Operational Journal: Electric Reliability Council of Texas - 08/15/2022</t>
  </si>
  <si>
    <t>Operational Journal: Electric Reliability Council of Texas - 09/08/2022</t>
  </si>
  <si>
    <t>569 Day Ahead Market &amp; Congestion Revenue Rights (Mgr)</t>
  </si>
  <si>
    <t>474 Demand Integration (Mgr)</t>
  </si>
  <si>
    <t>Operational Journal: Electric Reliability Council of Texas - 09/19/2022</t>
  </si>
  <si>
    <t>328 Data Center (Mgr)</t>
  </si>
  <si>
    <t>133 HR Operations (Dir)</t>
  </si>
  <si>
    <t>551 Settlement Services (Mgr)</t>
  </si>
  <si>
    <t>659 Client Services B (Mgr)</t>
  </si>
  <si>
    <t>397 GMS Applications Engineering Grid (Mgr)</t>
  </si>
  <si>
    <t>Operational Journal: Electric Reliability Council of Texas - 12/14/2022</t>
  </si>
  <si>
    <t>335 Workplace Services &amp; Remote Access (Mgr)</t>
  </si>
  <si>
    <t>Operational Journal: Electric Reliability Council of Texas - 12/08/2022</t>
  </si>
  <si>
    <t>Operational Journal: Electric Reliability Council of Texas - 12/27/2022</t>
  </si>
  <si>
    <t>483 CIP &amp; Corporate Compliance (Mgr)</t>
  </si>
  <si>
    <t>JE-0040729 - Electric Reliability Council of Texas - 12/31/2022 - A Employee Expenses</t>
  </si>
  <si>
    <t>JE-0040746 - Electric Reliability Council of Texas - 12/31/2022 - 2022 Expense Report Corrections</t>
  </si>
  <si>
    <t>305 IAM (Supv)</t>
  </si>
  <si>
    <t>AMOUNT</t>
  </si>
  <si>
    <t>Sum of AMOUNT</t>
  </si>
  <si>
    <t>Operational Summary Journal: Electric Reliability Council of Texas - 01/15/2022</t>
  </si>
  <si>
    <t>Payroll Actual Accrual</t>
  </si>
  <si>
    <t>JE-0014933 - Electric Reliability Council of Texas - 01/01/2022 - A Pcard - Dec 2021 (Reversal)</t>
  </si>
  <si>
    <t>118 Board of Directors (Sr Mgr)</t>
  </si>
  <si>
    <t>Operational Journal: Electric Reliability Council of Texas - 01/04/2022</t>
  </si>
  <si>
    <t>Operational Journal: Electric Reliability Council of Texas - 01/26/2022</t>
  </si>
  <si>
    <t>195 Internship Program</t>
  </si>
  <si>
    <t>Operational Summary Journal: Electric Reliability Council of Texas - 02/15/2022</t>
  </si>
  <si>
    <t>324 Facilities (Supv)</t>
  </si>
  <si>
    <t>Operational Journal: Electric Reliability Council of Texas - 03/07/2022</t>
  </si>
  <si>
    <t>300 Information Technology Administration (Exec)</t>
  </si>
  <si>
    <t>Operational Journal: Electric Reliability Council of Texas - 03/26/2022</t>
  </si>
  <si>
    <t>Operational Journal: Electric Reliability Council of Texas - 04/17/2022</t>
  </si>
  <si>
    <t>Operational Journal: Electric Reliability Council of Texas - 05/10/2022</t>
  </si>
  <si>
    <t>450 Weatherization &amp; Inspection (Dir)</t>
  </si>
  <si>
    <t>Operational Summary Journal: Electric Reliability Council of Texas - 05/31/2022</t>
  </si>
  <si>
    <t>Operational Summary Journal: Electric Reliability Council of Texas - 06/15/2022</t>
  </si>
  <si>
    <t>Operational Journal: Electric Reliability Council of Texas - 06/27/2022</t>
  </si>
  <si>
    <t>Operational Journal: Electric Reliability Council of Texas - 07/22/2022</t>
  </si>
  <si>
    <t>Operational Summary Journal: Electric Reliability Council of Texas - 07/31/2022</t>
  </si>
  <si>
    <t>Operational Summary Journal: Electric Reliability Council of Texas - 08/15/2022</t>
  </si>
  <si>
    <t>Operational Summary Journal: Electric Reliability Council of Texas - 08/31/2022</t>
  </si>
  <si>
    <t>Operational Journal: Electric Reliability Council of Texas - 08/23/2022</t>
  </si>
  <si>
    <t>Operational Journal: Electric Reliability Council of Texas - 10/10/2022</t>
  </si>
  <si>
    <t>Operational Journal: Electric Reliability Council of Texas - 10/20/2022</t>
  </si>
  <si>
    <t>Operational Summary Journal: Electric Reliability Council of Texas - 10/31/2022</t>
  </si>
  <si>
    <t>JE-0035888 - Electric Reliability Council of Texas - 10/31/2022 - R GL2250 Misc. Deduction Pay Component</t>
  </si>
  <si>
    <t>Operational Journal: Electric Reliability Council of Texas - 11/05/2022</t>
  </si>
  <si>
    <t>160 Public Affairs (Exec)</t>
  </si>
  <si>
    <t>Operational Journal: Electric Reliability Council of Texas - 11/22/2022</t>
  </si>
  <si>
    <t>JE-0037799 - Electric Reliability Council of Texas - 11/30/2022 - A Invoice Issue List  - November 2022</t>
  </si>
  <si>
    <t>JE-0037817 - Electric Reliability Council of Texas - 12/01/2022 - A Invoice Issue List  - November 2022 (Reversal)</t>
  </si>
  <si>
    <t>Operational Summary Journal: Electric Reliability Council of Texas - 12/15/2022</t>
  </si>
  <si>
    <t>Operational Summary Journal: Electric Reliability Council of Texas - 12/31/2022</t>
  </si>
  <si>
    <t>JE-0040733 - Electric Reliability Council of Texas - 12/31/2022 - R Transactions to include spend category</t>
  </si>
  <si>
    <t>135 Centralized HR Costs</t>
  </si>
  <si>
    <t>JE-0040734 - Electric Reliability Council of Texas - 12/31/2022 - A Pcard - Dec 2022</t>
  </si>
  <si>
    <t>JE-0040740 - Electric Reliability Council of Texas - 12/31/2022 - Reclass EXP-0012776</t>
  </si>
  <si>
    <t>JE-0040748 - Electric Reliability Council of Texas - 12/31/2022 - Reverse JE-0040734</t>
  </si>
  <si>
    <t>Expenses by Cost Center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</si>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</sst>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14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22" fontId="4" fillId="0" borderId="0" xfId="2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43" fontId="5" fillId="2" borderId="0" xfId="0" applyNumberFormat="1" applyFont="1" applyFill="1" applyAlignment="1">
      <alignment horizontal="center" wrapText="1"/>
    </xf>
    <xf numFmtId="0" fontId="8" fillId="0" borderId="0" xfId="0" applyFont="1"/>
    <xf numFmtId="0" fontId="7" fillId="0" borderId="0" xfId="3" applyFont="1" applyFill="1"/>
    <xf numFmtId="43" fontId="7" fillId="0" borderId="0" xfId="1" applyFont="1" applyFill="1"/>
    <xf numFmtId="0" fontId="7" fillId="0" borderId="0" xfId="3" applyFont="1" applyFill="1" applyAlignment="1">
      <alignment vertical="top" wrapText="1"/>
    </xf>
    <xf numFmtId="43" fontId="8" fillId="0" borderId="0" xfId="1" applyFont="1"/>
    <xf numFmtId="43" fontId="7" fillId="0" borderId="0" xfId="1" applyFont="1" applyFill="1" applyAlignment="1">
      <alignment horizontal="right" vertical="top"/>
    </xf>
    <xf numFmtId="43" fontId="8" fillId="0" borderId="0" xfId="0" applyNumberFormat="1" applyFont="1"/>
    <xf numFmtId="0" fontId="2" fillId="0" borderId="0" xfId="2"/>
    <xf numFmtId="0" fontId="0" fillId="0" borderId="0" xfId="0" applyAlignment="1">
      <alignment horizontal="left" indent="1"/>
    </xf>
    <xf numFmtId="43" fontId="0" fillId="0" borderId="0" xfId="1" applyFont="1"/>
  </cellXfs>
  <cellStyles count="4">
    <cellStyle name="Comma" xfId="1" builtinId="3"/>
    <cellStyle name="Normal" xfId="0" builtinId="0"/>
    <cellStyle name="Normal 2" xfId="3" xr:uid="{D7D61A23-578E-4A9F-B949-C629F85AFFE6}"/>
    <cellStyle name="Normal 4" xfId="2" xr:uid="{97BBBD58-5ED2-4A01-A1E3-A00C7E177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ang, Yingshi" refreshedDate="45026.510782060184" createdVersion="8" refreshedVersion="8" minRefreshableVersion="3" recordCount="825" xr:uid="{F78D7340-6DD3-4DA6-ADE4-DC11C5003C9F}">
  <cacheSource type="worksheet">
    <worksheetSource ref="A1:J1048576" sheet="Conference Details"/>
  </cacheSource>
  <cacheFields count="10">
    <cacheField name="Journal" numFmtId="0">
      <sharedItems containsBlank="1"/>
    </cacheField>
    <cacheField name="Accounting Date" numFmtId="0">
      <sharedItems containsNonDate="0" containsDate="1" containsString="0" containsBlank="1" minDate="2022-01-01T00:00:00" maxDate="2023-01-01T00:00:00"/>
    </cacheField>
    <cacheField name="Source" numFmtId="0">
      <sharedItems containsBlank="1"/>
    </cacheField>
    <cacheField name="Ledger Account" numFmtId="0">
      <sharedItems containsBlank="1"/>
    </cacheField>
    <cacheField name="Ledger Debit Amount" numFmtId="0">
      <sharedItems containsString="0" containsBlank="1" containsNumber="1" minValue="-4636" maxValue="44522.12"/>
    </cacheField>
    <cacheField name="Ledger Credit Amount" numFmtId="0">
      <sharedItems containsString="0" containsBlank="1" containsNumber="1" minValue="0" maxValue="44522.12"/>
    </cacheField>
    <cacheField name="AMOUNT" numFmtId="0">
      <sharedItems containsString="0" containsBlank="1" containsNumber="1" minValue="-44522.12" maxValue="44522.12"/>
    </cacheField>
    <cacheField name="Spend Category as Worktag" numFmtId="0">
      <sharedItems containsBlank="1" count="6">
        <s v="Professional Fees - Training"/>
        <s v="Registration Fees"/>
        <s v="Tuition Reimbursement"/>
        <s v="Market Meetings"/>
        <s v="Corporate Events"/>
        <m/>
      </sharedItems>
    </cacheField>
    <cacheField name="Cost Center" numFmtId="0">
      <sharedItems containsBlank="1" count="108">
        <s v="330 Network Services &amp; Administration (Sr Mgr)"/>
        <s v="180 Internal Audit (Dir)"/>
        <s v="115 Accounting (Mgr)"/>
        <s v="133 HR Operations (Dir)"/>
        <s v="118 Board of Directors (Sr Mgr)"/>
        <s v="320 Grid &amp; Market Solutions (Sr Dir)"/>
        <s v="101 Executive Administration (CEO)"/>
        <s v="106 Digital Content Management (Mgr)"/>
        <s v="429 Operations Training (Mgr)"/>
        <s v="130 Human Resources Administration (Exec)"/>
        <s v="110 Finance Administration (Exec)"/>
        <s v="418 Engineer Development Program (Supv)"/>
        <s v="125 Information Governance (Mgr)"/>
        <s v="345 GMS Technology Development (Sr Mgr)"/>
        <s v="108 Corporate Communications (Dir)"/>
        <s v="473 Resource Adequacy (Sr Mgr)"/>
        <s v="195 Internship Program"/>
        <s v="170 Market Rules &amp; Stakeholder Support (Mgr)"/>
        <s v="600 Enterprise Architecture (Dir)"/>
        <s v="427 Operations Engineering &amp; Application Support (Mgr)"/>
        <s v="419 Model Administration (Supv)"/>
        <s v="382 IT Systems Reliability (Mgr)"/>
        <s v="376 Physical Security B (Supv)"/>
        <s v="116 Financial Planning &amp; Analysis (Mgr)"/>
        <s v="375 Physical Security A (Supv)"/>
        <s v="126 Disputes HR Compliance &amp; Regulatory Processes (Dir)"/>
        <s v="303 IT Asset Management (Mgr)"/>
        <s v="373 Physical Security (Mgr)"/>
        <s v="324 Facilities (Supv)"/>
        <s v="300 Information Technology Administration (Exec)"/>
        <s v="557 Market Analysis (Supv)"/>
        <s v="365 IT Infrastructure (Sr Dir)"/>
        <s v="111 Treasury (Dir)"/>
        <s v="531 Meter Engineering (Supv)"/>
        <s v="390 DNU - IT Integration Support Services (Mgr)"/>
        <s v="378 Cyber Security Administration (Mgr)"/>
        <s v="565 Market Analysis &amp; Validation (Sr Dir)"/>
        <s v="370 Cyber Security (Dir)"/>
        <s v="357 IT Digital Delivery (Mgr)"/>
        <s v="306 IAM Operations Mgmt (Mgr)"/>
        <s v="398 GMS Applications Engineering Markets (Mgr)"/>
        <s v="404 Grid Coordination (Dir)"/>
        <s v="556 Market Validation (Supv)"/>
        <s v="332 Network-Data Communications (Mgr)"/>
        <s v="360 Database Hosting Services (Sr Mgr)"/>
        <s v="348 GMS Technology Development - Grid (Supv)"/>
        <s v="340 Mkt Application Services (Dir)"/>
        <s v="327 Buildings &amp; Maintenance (Mgr)"/>
        <s v="532 Meter Data Acquisition (Supv)"/>
        <s v="450 Weatherization &amp; Inspection (Dir)"/>
        <s v="475 Load Forecasting &amp; Analysis (Mgr)"/>
        <s v="640 IT Quality &amp; Service Delivery (Sr Mgr)"/>
        <s v="396 GMS Systems Support (Mgr)"/>
        <s v="484 Operations &amp; Planning Compliance (Sr Mgr)"/>
        <s v="478 Shift Engineering Support (Supv)"/>
        <s v="472 Operations Planning (Dir)"/>
        <s v="393 IT Operations Services (Sr Mgr)"/>
        <s v="385 Configuration Management System Services (Mgr)"/>
        <s v="386 Release &amp; Change Management (Supv)"/>
        <s v="307 Corporate IT Services (Dir)"/>
        <s v="352 Enterprise Information Services Development (Supv)"/>
        <s v="471 Resource Forecasting &amp; Analysis (Supv)"/>
        <s v="371 Physical Security &amp; Facilities (Dir)"/>
        <s v="112 Supply Chain Management (Dir)"/>
        <s v="122 General Counsel-Contracts (Sr Mgr)"/>
        <s v="406 Grid Planning (Dir)"/>
        <s v="305 IAM (Supv)"/>
        <s v="467 Dynamic Studies (Mgr)"/>
        <s v="326 Data Center (Sr Mgr)"/>
        <s v="394 IT Operations Services Support (Supv)"/>
        <s v="464 Operations Stability Analysis (Mgr)"/>
        <s v="435 Operations Training (Supv)"/>
        <s v="391 Mkt Applic Srvcs Support (Mgr)"/>
        <s v="372 DNU - Critical Infrastructure Security (Sr Dir)"/>
        <s v="117 Procurement &amp; Contract Administration (Mgr)"/>
        <s v="347 Integration Services (Mgr)"/>
        <s v="120 General Counsel (Exec)"/>
        <s v="341 GMS Employee Development Program (Supv)"/>
        <s v="433 Grid Coordination Support &amp; Development (Sr Mgr)"/>
        <s v="124 Federal and State Regulatory (Dir)"/>
        <s v="569 Day Ahead Market &amp; Congestion Revenue Rights (Mgr)"/>
        <s v="474 Demand Integration (Mgr)"/>
        <s v="127 Disputes &amp; Information Requests (Sr Mgr)"/>
        <s v="671 Grid Management &amp; Planning Projects (Mgr)"/>
        <s v="328 Data Center (Mgr)"/>
        <s v="121 General Counsel-Corporate Governance (Sr Mgr)"/>
        <s v="560 Market Design (Mgr)"/>
        <s v="426 Operations Engineering Support (Supv)"/>
        <s v="431 Near Term Outage Coordination (Supv)"/>
        <s v="425 Grid Analysis (Supv)"/>
        <s v="465 Operations Analysis &amp; Improvement (Mgr)"/>
        <s v="420 Balancing Operations Analysis (Mgr)"/>
        <s v="160 Public Affairs (Exec)"/>
        <s v="439 Resource Integration Development (Supv)"/>
        <s v="551 Settlement Services (Mgr)"/>
        <s v="659 Client Services B (Mgr)"/>
        <s v="397 GMS Applications Engineering Grid (Mgr)"/>
        <s v="661 Market Support Services (Mgr)"/>
        <s v="369 IT Support Services (Supv)"/>
        <s v="114 Finance (Dir)"/>
        <s v="308 IAM Delivery Services (Mgr)"/>
        <s v="456 Resource Inspections (Mgr)"/>
        <s v="334 Remote Access (Supv)"/>
        <s v="335 Workplace Services &amp; Remote Access (Mgr)"/>
        <s v="367 IT Architecture (Dir)"/>
        <s v="483 CIP &amp; Corporate Compliance (Mgr)"/>
        <s v="135 Centralized HR Costs"/>
        <m/>
      </sharedItems>
    </cacheField>
    <cacheField name="Created Moment" numFmtId="0">
      <sharedItems containsNonDate="0" containsDate="1" containsString="0" containsBlank="1" minDate="2022-01-04T13:40:47" maxDate="2023-01-20T14:06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5">
  <r>
    <s v="Operational Journal: Electric Reliability Council of Texas - 01/01/2022"/>
    <d v="2022-01-01T00:00:00"/>
    <s v="Receipt Accrual"/>
    <s v="6400:Outside Services/Studies"/>
    <n v="0"/>
    <n v="15764"/>
    <n v="-15764"/>
    <x v="0"/>
    <x v="0"/>
    <d v="2022-01-04T13:40:47"/>
  </r>
  <r>
    <s v="JE-0013181 - Electric Reliability Council of Texas - 01/01/2022 - R Dec 2021 Receipt Accrual (Reversal)"/>
    <d v="2022-01-01T00:00:00"/>
    <s v="Manual Journal"/>
    <s v="6400:Outside Services/Studies"/>
    <n v="15764"/>
    <n v="0"/>
    <n v="15764"/>
    <x v="0"/>
    <x v="0"/>
    <d v="2022-01-05T08:43:32"/>
  </r>
  <r>
    <s v="Operational Journal: Electric Reliability Council of Texas - 01/05/2022"/>
    <d v="2022-01-05T00:00:00"/>
    <s v="Expense Report"/>
    <s v="6800:Employee Expense"/>
    <n v="1050"/>
    <n v="0"/>
    <n v="1050"/>
    <x v="1"/>
    <x v="1"/>
    <d v="2022-01-06T08:53:17"/>
  </r>
  <r>
    <s v="Operational Journal: Electric Reliability Council of Texas - 01/06/2022"/>
    <d v="2022-01-06T00:00:00"/>
    <s v="Expense Report"/>
    <s v="6800:Employee Expense"/>
    <n v="329"/>
    <n v="0"/>
    <n v="329"/>
    <x v="1"/>
    <x v="2"/>
    <d v="2022-01-06T11:36:33"/>
  </r>
  <r>
    <s v="Operational Journal: Electric Reliability Council of Texas - 01/06/2022"/>
    <d v="2022-01-06T00:00:00"/>
    <s v="Expense Report"/>
    <s v="6800:Employee Expense"/>
    <n v="109"/>
    <n v="0"/>
    <n v="109"/>
    <x v="1"/>
    <x v="1"/>
    <d v="2022-01-06T14:18:18"/>
  </r>
  <r>
    <s v="Operational Journal: Electric Reliability Council of Texas - 01/06/2022"/>
    <d v="2022-01-06T00:00:00"/>
    <s v="Expense Report"/>
    <s v="6800:Employee Expense"/>
    <n v="109"/>
    <n v="0"/>
    <n v="109"/>
    <x v="1"/>
    <x v="1"/>
    <d v="2022-01-10T08:50:56"/>
  </r>
  <r>
    <s v="Operational Summary Journal: Electric Reliability Council of Texas - 01/15/2022"/>
    <d v="2022-01-15T00:00:00"/>
    <s v="Payroll Actual Accrual"/>
    <s v="6800:Employee Expense"/>
    <n v="9964.3799999999992"/>
    <n v="0"/>
    <n v="9964.3799999999992"/>
    <x v="2"/>
    <x v="3"/>
    <d v="2022-01-11T11:09:18"/>
  </r>
  <r>
    <s v="JE-0014933 - Electric Reliability Council of Texas - 01/01/2022 - A Pcard - Dec 2021 (Reversal)"/>
    <d v="2022-01-01T00:00:00"/>
    <s v="Manual Journal"/>
    <s v="7900:Other Expense"/>
    <n v="0"/>
    <n v="60.88"/>
    <n v="-60.88"/>
    <x v="3"/>
    <x v="4"/>
    <d v="2022-01-19T14:09:44"/>
  </r>
  <r>
    <s v="JE-0014933 - Electric Reliability Council of Texas - 01/01/2022 - A Pcard - Dec 2021 (Reversal)"/>
    <d v="2022-01-01T00:00:00"/>
    <s v="Manual Journal"/>
    <s v="7900:Other Expense"/>
    <n v="0"/>
    <n v="149.19999999999999"/>
    <n v="-149.19999999999999"/>
    <x v="4"/>
    <x v="5"/>
    <d v="2022-01-19T14:09:44"/>
  </r>
  <r>
    <s v="JE-0014933 - Electric Reliability Council of Texas - 01/01/2022 - A Pcard - Dec 2021 (Reversal)"/>
    <d v="2022-01-01T00:00:00"/>
    <s v="Manual Journal"/>
    <s v="7900:Other Expense"/>
    <n v="0"/>
    <n v="880"/>
    <n v="-880"/>
    <x v="4"/>
    <x v="6"/>
    <d v="2022-01-19T14:09:44"/>
  </r>
  <r>
    <s v="JE-0014933 - Electric Reliability Council of Texas - 01/01/2022 - A Pcard - Dec 2021 (Reversal)"/>
    <d v="2022-01-01T00:00:00"/>
    <s v="Manual Journal"/>
    <s v="7900:Other Expense"/>
    <n v="0"/>
    <n v="220"/>
    <n v="-220"/>
    <x v="4"/>
    <x v="6"/>
    <d v="2022-01-19T14:09:44"/>
  </r>
  <r>
    <s v="JE-0014933 - Electric Reliability Council of Texas - 01/01/2022 - A Pcard - Dec 2021 (Reversal)"/>
    <d v="2022-01-01T00:00:00"/>
    <s v="Manual Journal"/>
    <s v="7900:Other Expense"/>
    <n v="0"/>
    <n v="963"/>
    <n v="-963"/>
    <x v="3"/>
    <x v="4"/>
    <d v="2022-01-19T14:09:44"/>
  </r>
  <r>
    <s v="JE-0014933 - Electric Reliability Council of Texas - 01/01/2022 - A Pcard - Dec 2021 (Reversal)"/>
    <d v="2022-01-01T00:00:00"/>
    <s v="Manual Journal"/>
    <s v="7900:Other Expense"/>
    <n v="0"/>
    <n v="842.23"/>
    <n v="-842.23"/>
    <x v="3"/>
    <x v="4"/>
    <d v="2022-01-19T14:09:44"/>
  </r>
  <r>
    <s v="JE-0014933 - Electric Reliability Council of Texas - 01/01/2022 - A Pcard - Dec 2021 (Reversal)"/>
    <d v="2022-01-01T00:00:00"/>
    <s v="Manual Journal"/>
    <s v="7900:Other Expense"/>
    <n v="0"/>
    <n v="947.27"/>
    <n v="-947.27"/>
    <x v="3"/>
    <x v="4"/>
    <d v="2022-01-19T14:09:44"/>
  </r>
  <r>
    <s v="JE-0014933 - Electric Reliability Council of Texas - 01/01/2022 - A Pcard - Dec 2021 (Reversal)"/>
    <d v="2022-01-01T00:00:00"/>
    <s v="Manual Journal"/>
    <s v="7900:Other Expense"/>
    <n v="0"/>
    <n v="1520"/>
    <n v="-1520"/>
    <x v="3"/>
    <x v="4"/>
    <d v="2022-01-19T14:09:44"/>
  </r>
  <r>
    <s v="JE-0014933 - Electric Reliability Council of Texas - 01/01/2022 - A Pcard - Dec 2021 (Reversal)"/>
    <d v="2022-01-01T00:00:00"/>
    <s v="Manual Journal"/>
    <s v="7900:Other Expense"/>
    <n v="0"/>
    <n v="352.31"/>
    <n v="-352.31"/>
    <x v="3"/>
    <x v="4"/>
    <d v="2022-01-19T14:09:44"/>
  </r>
  <r>
    <s v="Operational Journal: Electric Reliability Council of Texas - 01/03/2022"/>
    <d v="2022-01-03T00:00:00"/>
    <s v="Procurement Card Transaction Verification"/>
    <s v="6800:Employee Expense"/>
    <n v="890"/>
    <n v="0"/>
    <n v="890"/>
    <x v="1"/>
    <x v="7"/>
    <d v="2022-01-19T16:18:28"/>
  </r>
  <r>
    <s v="Operational Journal: Electric Reliability Council of Texas - 01/01/2022"/>
    <d v="2022-01-01T00:00:00"/>
    <s v="Procurement Card Transaction Verification"/>
    <s v="7900:Other Expense"/>
    <n v="60.88"/>
    <n v="0"/>
    <n v="60.88"/>
    <x v="3"/>
    <x v="4"/>
    <d v="2022-01-19T16:20:32"/>
  </r>
  <r>
    <s v="Operational Journal: Electric Reliability Council of Texas - 01/01/2022"/>
    <d v="2022-01-01T00:00:00"/>
    <s v="Procurement Card Transaction Verification"/>
    <s v="7900:Other Expense"/>
    <n v="352.31"/>
    <n v="0"/>
    <n v="352.31"/>
    <x v="3"/>
    <x v="4"/>
    <d v="2022-01-19T16:21:25"/>
  </r>
  <r>
    <s v="Operational Journal: Electric Reliability Council of Texas - 01/18/2022"/>
    <d v="2022-01-18T00:00:00"/>
    <s v="Procurement Card Transaction Verification"/>
    <s v="6800:Employee Expense"/>
    <n v="202.5"/>
    <n v="0"/>
    <n v="202.5"/>
    <x v="1"/>
    <x v="8"/>
    <d v="2022-01-19T16:25:13"/>
  </r>
  <r>
    <s v="Operational Journal: Electric Reliability Council of Texas - 01/03/2022"/>
    <d v="2022-01-03T00:00:00"/>
    <s v="Procurement Card Transaction Verification"/>
    <s v="7900:Other Expense"/>
    <n v="912"/>
    <n v="0"/>
    <n v="912"/>
    <x v="4"/>
    <x v="6"/>
    <d v="2022-01-19T16:37:07"/>
  </r>
  <r>
    <s v="Operational Journal: Electric Reliability Council of Texas - 01/03/2022"/>
    <d v="2022-01-03T00:00:00"/>
    <s v="Procurement Card Transaction Verification"/>
    <s v="7900:Other Expense"/>
    <n v="264"/>
    <n v="0"/>
    <n v="264"/>
    <x v="4"/>
    <x v="6"/>
    <d v="2022-01-19T16:37:41"/>
  </r>
  <r>
    <s v="Operational Journal: Electric Reliability Council of Texas - 01/01/2022"/>
    <d v="2022-01-01T00:00:00"/>
    <s v="Procurement Card Transaction Verification"/>
    <s v="7900:Other Expense"/>
    <n v="220"/>
    <n v="0"/>
    <n v="220"/>
    <x v="4"/>
    <x v="6"/>
    <d v="2022-01-19T17:01:56"/>
  </r>
  <r>
    <s v="Operational Journal: Electric Reliability Council of Texas - 01/01/2022"/>
    <d v="2022-01-01T00:00:00"/>
    <s v="Procurement Card Transaction Verification"/>
    <s v="7900:Other Expense"/>
    <n v="880"/>
    <n v="0"/>
    <n v="880"/>
    <x v="4"/>
    <x v="6"/>
    <d v="2022-01-19T17:01:56"/>
  </r>
  <r>
    <s v="Operational Journal: Electric Reliability Council of Texas - 01/01/2022"/>
    <d v="2022-01-01T00:00:00"/>
    <s v="Supplier Invoice"/>
    <s v="6400:Outside Services/Studies"/>
    <n v="6600"/>
    <n v="0"/>
    <n v="6600"/>
    <x v="0"/>
    <x v="9"/>
    <d v="2022-01-20T14:56:23"/>
  </r>
  <r>
    <s v="Operational Journal: Electric Reliability Council of Texas - 01/01/2022"/>
    <d v="2022-01-01T00:00:00"/>
    <s v="Procurement Card Transaction Verification"/>
    <s v="7900:Other Expense"/>
    <n v="149.19999999999999"/>
    <n v="0"/>
    <n v="149.19999999999999"/>
    <x v="4"/>
    <x v="5"/>
    <d v="2022-01-20T16:49:14"/>
  </r>
  <r>
    <s v="Operational Journal: Electric Reliability Council of Texas - 01/01/2022"/>
    <d v="2022-01-01T00:00:00"/>
    <s v="Procurement Card Transaction Verification"/>
    <s v="7900:Other Expense"/>
    <n v="842.23"/>
    <n v="0"/>
    <n v="842.23"/>
    <x v="3"/>
    <x v="4"/>
    <d v="2022-01-21T08:40:51"/>
  </r>
  <r>
    <s v="Operational Journal: Electric Reliability Council of Texas - 01/01/2022"/>
    <d v="2022-01-01T00:00:00"/>
    <s v="Procurement Card Transaction Verification"/>
    <s v="7900:Other Expense"/>
    <n v="963"/>
    <n v="0"/>
    <n v="963"/>
    <x v="3"/>
    <x v="4"/>
    <d v="2022-01-21T08:42:12"/>
  </r>
  <r>
    <s v="Operational Journal: Electric Reliability Council of Texas - 01/01/2022"/>
    <d v="2022-01-01T00:00:00"/>
    <s v="Procurement Card Transaction Verification"/>
    <s v="7900:Other Expense"/>
    <n v="1520"/>
    <n v="0"/>
    <n v="1520"/>
    <x v="3"/>
    <x v="4"/>
    <d v="2022-01-21T08:44:05"/>
  </r>
  <r>
    <s v="Operational Journal: Electric Reliability Council of Texas - 01/01/2022"/>
    <d v="2022-01-01T00:00:00"/>
    <s v="Procurement Card Transaction Verification"/>
    <s v="7900:Other Expense"/>
    <n v="947.27"/>
    <n v="0"/>
    <n v="947.27"/>
    <x v="3"/>
    <x v="4"/>
    <d v="2022-01-21T08:45:50"/>
  </r>
  <r>
    <s v="Operational Journal: Electric Reliability Council of Texas - 01/04/2022"/>
    <d v="2022-01-04T00:00:00"/>
    <s v="Procurement Card Transaction Verification"/>
    <s v="7900:Other Expense"/>
    <n v="50"/>
    <n v="0"/>
    <n v="50"/>
    <x v="4"/>
    <x v="9"/>
    <d v="2022-01-21T08:53:25"/>
  </r>
  <r>
    <s v="JE-0014947 - Electric Reliability Council of Texas - 01/01/2022 - A Invoice Log - as of 01.19.21 (Reversal)"/>
    <d v="2022-01-01T00:00:00"/>
    <s v="Manual Journal"/>
    <s v="6400:Outside Services/Studies"/>
    <n v="0"/>
    <n v="6600"/>
    <n v="-6600"/>
    <x v="0"/>
    <x v="9"/>
    <d v="2022-01-21T09:21:26"/>
  </r>
  <r>
    <s v="JE-0014947 - Electric Reliability Council of Texas - 01/01/2022 - A Invoice Log - as of 01.19.21 (Reversal)"/>
    <d v="2022-01-01T00:00:00"/>
    <s v="Manual Journal"/>
    <s v="6400:Outside Services/Studies"/>
    <n v="0"/>
    <n v="1000"/>
    <n v="-1000"/>
    <x v="0"/>
    <x v="10"/>
    <d v="2022-01-21T09:21:26"/>
  </r>
  <r>
    <s v="Operational Journal: Electric Reliability Council of Texas - 01/27/2022"/>
    <d v="2022-01-27T00:00:00"/>
    <s v="Expense Report"/>
    <s v="6800:Employee Expense"/>
    <n v="508.68"/>
    <n v="0"/>
    <n v="508.68"/>
    <x v="1"/>
    <x v="11"/>
    <d v="2022-01-27T14:37:16"/>
  </r>
  <r>
    <s v="Operational Journal: Electric Reliability Council of Texas - 01/27/2022"/>
    <d v="2022-01-27T00:00:00"/>
    <s v="Procurement Card Transaction Verification"/>
    <s v="7900:Other Expense"/>
    <n v="225.3"/>
    <n v="0"/>
    <n v="225.3"/>
    <x v="3"/>
    <x v="4"/>
    <d v="2022-01-28T16:46:03"/>
  </r>
  <r>
    <s v="Operational Journal: Electric Reliability Council of Texas - 01/27/2022"/>
    <d v="2022-01-27T00:00:00"/>
    <s v="Procurement Card Transaction Verification"/>
    <s v="7900:Other Expense"/>
    <n v="31.99"/>
    <n v="0"/>
    <n v="31.99"/>
    <x v="3"/>
    <x v="4"/>
    <d v="2022-01-28T16:46:03"/>
  </r>
  <r>
    <s v="Operational Journal: Electric Reliability Council of Texas - 01/27/2022"/>
    <d v="2022-01-27T00:00:00"/>
    <s v="Procurement Card Transaction Verification"/>
    <s v="7900:Other Expense"/>
    <n v="257.29000000000002"/>
    <n v="0"/>
    <n v="257.29000000000002"/>
    <x v="3"/>
    <x v="4"/>
    <d v="2022-01-28T16:47:20"/>
  </r>
  <r>
    <s v="Operational Journal: Electric Reliability Council of Texas - 01/26/2022"/>
    <d v="2022-01-26T00:00:00"/>
    <s v="Procurement Card Transaction Verification"/>
    <s v="7900:Other Expense"/>
    <n v="524.53"/>
    <n v="0"/>
    <n v="524.53"/>
    <x v="3"/>
    <x v="4"/>
    <d v="2022-01-28T16:53:40"/>
  </r>
  <r>
    <s v="Operational Journal: Electric Reliability Council of Texas - 01/26/2022"/>
    <d v="2022-01-26T00:00:00"/>
    <s v="Procurement Card Transaction Verification"/>
    <s v="7900:Other Expense"/>
    <n v="524.53"/>
    <n v="0"/>
    <n v="524.53"/>
    <x v="3"/>
    <x v="4"/>
    <d v="2022-01-28T16:54:08"/>
  </r>
  <r>
    <s v="Operational Journal: Electric Reliability Council of Texas - 01/31/2022"/>
    <d v="2022-01-31T00:00:00"/>
    <s v="Expense Report"/>
    <s v="6800:Employee Expense"/>
    <n v="10"/>
    <n v="0"/>
    <n v="10"/>
    <x v="1"/>
    <x v="12"/>
    <d v="2022-01-31T16:38:37"/>
  </r>
  <r>
    <s v="Operational Journal: Electric Reliability Council of Texas - 01/31/2022"/>
    <d v="2022-01-31T00:00:00"/>
    <s v="Expense Report"/>
    <s v="6800:Employee Expense"/>
    <n v="545"/>
    <n v="0"/>
    <n v="545"/>
    <x v="1"/>
    <x v="12"/>
    <d v="2022-02-01T09:42:58"/>
  </r>
  <r>
    <s v="Operational Journal: Electric Reliability Council of Texas - 01/31/2022"/>
    <d v="2022-01-31T00:00:00"/>
    <s v="Receipt Accrual"/>
    <s v="6400:Outside Services/Studies"/>
    <n v="15764"/>
    <n v="0"/>
    <n v="15764"/>
    <x v="0"/>
    <x v="0"/>
    <d v="2022-02-01T13:48:38"/>
  </r>
  <r>
    <s v="Operational Journal: Electric Reliability Council of Texas - 02/01/2022"/>
    <d v="2022-02-01T00:00:00"/>
    <s v="Receipt Accrual"/>
    <s v="6400:Outside Services/Studies"/>
    <n v="0"/>
    <n v="15764"/>
    <n v="-15764"/>
    <x v="0"/>
    <x v="0"/>
    <d v="2022-02-01T13:48:38"/>
  </r>
  <r>
    <s v="Operational Journal: Electric Reliability Council of Texas - 02/01/2022"/>
    <d v="2022-02-01T00:00:00"/>
    <s v="Supplier Invoice"/>
    <s v="6400:Outside Services/Studies"/>
    <n v="17250"/>
    <n v="0"/>
    <n v="17250"/>
    <x v="0"/>
    <x v="13"/>
    <d v="2022-02-02T09:30:27"/>
  </r>
  <r>
    <s v="JE-0016941 - Electric Reliability Council of Texas - 01/31/2022 - R Jan 2022 Receipt Accrual"/>
    <d v="2022-01-31T00:00:00"/>
    <s v="Manual Journal"/>
    <s v="6400:Outside Services/Studies"/>
    <n v="0"/>
    <n v="15764"/>
    <n v="-15764"/>
    <x v="0"/>
    <x v="0"/>
    <d v="2022-02-02T10:57:04"/>
  </r>
  <r>
    <s v="JE-0016945 - Electric Reliability Council of Texas - 02/01/2022 - R Jan 2022 Receipt Accrual (Reversal)"/>
    <d v="2022-02-01T00:00:00"/>
    <s v="Manual Journal"/>
    <s v="6400:Outside Services/Studies"/>
    <n v="15764"/>
    <n v="0"/>
    <n v="15764"/>
    <x v="0"/>
    <x v="0"/>
    <d v="2022-02-02T12:28:17"/>
  </r>
  <r>
    <s v="Operational Journal: Electric Reliability Council of Texas - 02/01/2022"/>
    <d v="2022-02-01T00:00:00"/>
    <s v="Expense Report"/>
    <s v="6800:Employee Expense"/>
    <n v="200"/>
    <n v="0"/>
    <n v="200"/>
    <x v="1"/>
    <x v="14"/>
    <d v="2022-02-03T08:41:28"/>
  </r>
  <r>
    <s v="Operational Journal: Electric Reliability Council of Texas - 02/01/2022"/>
    <d v="2022-02-01T00:00:00"/>
    <s v="Procurement Card Transaction Verification"/>
    <s v="6800:Employee Expense"/>
    <n v="45"/>
    <n v="0"/>
    <n v="45"/>
    <x v="1"/>
    <x v="8"/>
    <d v="2022-02-03T15:57:57"/>
  </r>
  <r>
    <s v="Operational Journal: Electric Reliability Council of Texas - 02/04/2022"/>
    <d v="2022-02-04T00:00:00"/>
    <s v="Expense Report"/>
    <s v="6800:Employee Expense"/>
    <n v="645"/>
    <n v="0"/>
    <n v="645"/>
    <x v="1"/>
    <x v="15"/>
    <d v="2022-02-07T16:16:32"/>
  </r>
  <r>
    <s v="Operational Journal: Electric Reliability Council of Texas - 02/01/2022"/>
    <d v="2022-02-01T00:00:00"/>
    <s v="Procurement Card Transaction Verification"/>
    <s v="7900:Other Expense"/>
    <n v="359.1"/>
    <n v="0"/>
    <n v="359.1"/>
    <x v="4"/>
    <x v="16"/>
    <d v="2022-02-07T16:43:41"/>
  </r>
  <r>
    <s v="Operational Journal: Electric Reliability Council of Texas - 02/07/2022"/>
    <d v="2022-02-07T00:00:00"/>
    <s v="Expense Report"/>
    <s v="6800:Employee Expense"/>
    <n v="1625"/>
    <n v="0"/>
    <n v="1625"/>
    <x v="1"/>
    <x v="17"/>
    <d v="2022-02-09T09:32:52"/>
  </r>
  <r>
    <s v="Operational Summary Journal: Electric Reliability Council of Texas - 02/15/2022"/>
    <d v="2022-02-15T00:00:00"/>
    <s v="Payroll Actual Accrual"/>
    <s v="6800:Employee Expense"/>
    <n v="5250"/>
    <n v="0"/>
    <n v="5250"/>
    <x v="2"/>
    <x v="3"/>
    <d v="2022-02-09T10:24:04"/>
  </r>
  <r>
    <s v="Operational Journal: Electric Reliability Council of Texas - 02/09/2022"/>
    <d v="2022-02-09T00:00:00"/>
    <s v="Expense Report"/>
    <s v="6800:Employee Expense"/>
    <n v="45"/>
    <n v="0"/>
    <n v="45"/>
    <x v="1"/>
    <x v="18"/>
    <d v="2022-02-11T16:16:43"/>
  </r>
  <r>
    <s v="Operational Journal: Electric Reliability Council of Texas - 02/14/2022"/>
    <d v="2022-02-14T00:00:00"/>
    <s v="Expense Report"/>
    <s v="6800:Employee Expense"/>
    <n v="650"/>
    <n v="0"/>
    <n v="650"/>
    <x v="1"/>
    <x v="19"/>
    <d v="2022-02-14T09:35:17"/>
  </r>
  <r>
    <s v="Operational Journal: Electric Reliability Council of Texas - 02/15/2022"/>
    <d v="2022-02-15T00:00:00"/>
    <s v="Expense Report"/>
    <s v="6800:Employee Expense"/>
    <n v="375"/>
    <n v="0"/>
    <n v="375"/>
    <x v="1"/>
    <x v="20"/>
    <d v="2022-02-16T10:38:34"/>
  </r>
  <r>
    <s v="Operational Journal: Electric Reliability Council of Texas - 02/02/2022"/>
    <d v="2022-02-02T00:00:00"/>
    <s v="Supplier Invoice"/>
    <s v="6400:Outside Services/Studies"/>
    <n v="1000"/>
    <n v="0"/>
    <n v="1000"/>
    <x v="0"/>
    <x v="10"/>
    <d v="2022-02-17T08:36:04"/>
  </r>
  <r>
    <s v="Operational Journal: Electric Reliability Council of Texas - 02/11/2022"/>
    <d v="2022-02-11T00:00:00"/>
    <s v="Procurement Card Transaction Verification"/>
    <s v="6800:Employee Expense"/>
    <n v="1195"/>
    <n v="0"/>
    <n v="1195"/>
    <x v="1"/>
    <x v="9"/>
    <d v="2022-02-17T13:04:44"/>
  </r>
  <r>
    <s v="Operational Journal: Electric Reliability Council of Texas - 02/16/2022"/>
    <d v="2022-02-16T00:00:00"/>
    <s v="Expense Report"/>
    <s v="6800:Employee Expense"/>
    <n v="3230"/>
    <n v="0"/>
    <n v="3230"/>
    <x v="1"/>
    <x v="21"/>
    <d v="2022-02-17T13:47:40"/>
  </r>
  <r>
    <s v="Operational Journal: Electric Reliability Council of Texas - 02/27/2022"/>
    <d v="2022-02-27T00:00:00"/>
    <s v="Expense Report"/>
    <s v="6800:Employee Expense"/>
    <n v="143"/>
    <n v="0"/>
    <n v="143"/>
    <x v="1"/>
    <x v="22"/>
    <d v="2022-02-28T13:09:34"/>
  </r>
  <r>
    <s v="Operational Journal: Electric Reliability Council of Texas - 02/28/2022"/>
    <d v="2022-02-28T00:00:00"/>
    <s v="Expense Report"/>
    <s v="6800:Employee Expense"/>
    <n v="670"/>
    <n v="0"/>
    <n v="670"/>
    <x v="1"/>
    <x v="1"/>
    <d v="2022-02-28T14:38:06"/>
  </r>
  <r>
    <s v="Operational Journal: Electric Reliability Council of Texas - 02/28/2022"/>
    <d v="2022-02-28T00:00:00"/>
    <s v="Expense Report"/>
    <s v="6800:Employee Expense"/>
    <n v="670"/>
    <n v="0"/>
    <n v="670"/>
    <x v="1"/>
    <x v="1"/>
    <d v="2022-02-28T14:38:06"/>
  </r>
  <r>
    <s v="Operational Journal: Electric Reliability Council of Texas - 02/28/2022"/>
    <d v="2022-02-28T00:00:00"/>
    <s v="Expense Report"/>
    <s v="6800:Employee Expense"/>
    <n v="670"/>
    <n v="0"/>
    <n v="670"/>
    <x v="1"/>
    <x v="1"/>
    <d v="2022-02-28T14:38:06"/>
  </r>
  <r>
    <s v="Operational Journal: Electric Reliability Council of Texas - 02/28/2022"/>
    <d v="2022-02-28T00:00:00"/>
    <s v="Expense Report"/>
    <s v="6800:Employee Expense"/>
    <n v="670"/>
    <n v="0"/>
    <n v="670"/>
    <x v="1"/>
    <x v="1"/>
    <d v="2022-02-28T14:38:06"/>
  </r>
  <r>
    <s v="Operational Journal: Electric Reliability Council of Texas - 02/28/2022"/>
    <d v="2022-02-28T00:00:00"/>
    <s v="Expense Report"/>
    <s v="6800:Employee Expense"/>
    <n v="20"/>
    <n v="0"/>
    <n v="20"/>
    <x v="1"/>
    <x v="1"/>
    <d v="2022-03-01T09:04:00"/>
  </r>
  <r>
    <s v="Operational Journal: Electric Reliability Council of Texas - 03/01/2022"/>
    <d v="2022-03-01T00:00:00"/>
    <s v="Expense Report"/>
    <s v="6800:Employee Expense"/>
    <n v="79.2"/>
    <n v="0"/>
    <n v="79.2"/>
    <x v="1"/>
    <x v="23"/>
    <d v="2022-03-01T13:13:10"/>
  </r>
  <r>
    <s v="Operational Journal: Electric Reliability Council of Texas - 02/21/2022"/>
    <d v="2022-02-21T00:00:00"/>
    <s v="Expense Report"/>
    <s v="6800:Employee Expense"/>
    <n v="35"/>
    <n v="0"/>
    <n v="35"/>
    <x v="1"/>
    <x v="24"/>
    <d v="2022-03-01T13:19:06"/>
  </r>
  <r>
    <s v="Operational Journal: Electric Reliability Council of Texas - 02/21/2022"/>
    <d v="2022-02-21T00:00:00"/>
    <s v="Expense Report"/>
    <s v="6800:Employee Expense"/>
    <n v="108"/>
    <n v="0"/>
    <n v="108"/>
    <x v="1"/>
    <x v="24"/>
    <d v="2022-03-01T13:19:06"/>
  </r>
  <r>
    <s v="Operational Journal: Electric Reliability Council of Texas - 02/28/2022"/>
    <d v="2022-02-28T00:00:00"/>
    <s v="Receipt Accrual"/>
    <s v="6400:Outside Services/Studies"/>
    <n v="15764"/>
    <n v="0"/>
    <n v="15764"/>
    <x v="0"/>
    <x v="0"/>
    <d v="2022-03-01T13:46:45"/>
  </r>
  <r>
    <s v="Operational Journal: Electric Reliability Council of Texas - 03/01/2022"/>
    <d v="2022-03-01T00:00:00"/>
    <s v="Receipt Accrual"/>
    <s v="6400:Outside Services/Studies"/>
    <n v="0"/>
    <n v="15764"/>
    <n v="-15764"/>
    <x v="0"/>
    <x v="0"/>
    <d v="2022-03-01T13:46:45"/>
  </r>
  <r>
    <s v="Operational Journal: Electric Reliability Council of Texas - 02/28/2022"/>
    <d v="2022-02-28T00:00:00"/>
    <s v="Receipt Accrual"/>
    <s v="6400:Outside Services/Studies"/>
    <n v="155"/>
    <n v="0"/>
    <n v="155"/>
    <x v="0"/>
    <x v="24"/>
    <d v="2022-03-01T13:46:47"/>
  </r>
  <r>
    <s v="Operational Journal: Electric Reliability Council of Texas - 03/01/2022"/>
    <d v="2022-03-01T00:00:00"/>
    <s v="Receipt Accrual"/>
    <s v="6400:Outside Services/Studies"/>
    <n v="0"/>
    <n v="155"/>
    <n v="-155"/>
    <x v="0"/>
    <x v="24"/>
    <d v="2022-03-01T13:46:47"/>
  </r>
  <r>
    <s v="Operational Journal: Electric Reliability Council of Texas - 03/01/2022"/>
    <d v="2022-03-01T00:00:00"/>
    <s v="Expense Report"/>
    <s v="6800:Employee Expense"/>
    <n v="492"/>
    <n v="0"/>
    <n v="492"/>
    <x v="1"/>
    <x v="25"/>
    <d v="2022-03-02T09:58:52"/>
  </r>
  <r>
    <s v="Operational Journal: Electric Reliability Council of Texas - 03/01/2022"/>
    <d v="2022-03-01T00:00:00"/>
    <s v="Expense Report"/>
    <s v="6800:Employee Expense"/>
    <n v="51.35"/>
    <n v="0"/>
    <n v="51.35"/>
    <x v="1"/>
    <x v="25"/>
    <d v="2022-03-02T09:58:52"/>
  </r>
  <r>
    <s v="Operational Journal: Electric Reliability Council of Texas - 03/01/2022"/>
    <d v="2022-03-01T00:00:00"/>
    <s v="Expense Report"/>
    <s v="6800:Employee Expense"/>
    <n v="60"/>
    <n v="0"/>
    <n v="60"/>
    <x v="1"/>
    <x v="22"/>
    <d v="2022-03-02T09:59:26"/>
  </r>
  <r>
    <s v="Operational Journal: Electric Reliability Council of Texas - 03/01/2022"/>
    <d v="2022-03-01T00:00:00"/>
    <s v="Expense Report"/>
    <s v="6800:Employee Expense"/>
    <n v="8"/>
    <n v="0"/>
    <n v="8"/>
    <x v="1"/>
    <x v="22"/>
    <d v="2022-03-02T09:59:26"/>
  </r>
  <r>
    <s v="JE-0018680 - Electric Reliability Council of Texas - 02/28/2022 - R Feb 2022 Receipt Accrual"/>
    <d v="2022-02-28T00:00:00"/>
    <s v="Manual Journal"/>
    <s v="6400:Outside Services/Studies"/>
    <n v="0"/>
    <n v="15764"/>
    <n v="-15764"/>
    <x v="0"/>
    <x v="0"/>
    <d v="2022-03-02T10:48:20"/>
  </r>
  <r>
    <s v="JE-0018690 - Electric Reliability Council of Texas - 03/01/2022 - R Feb 2022 Receipt Accrual (Reversal)"/>
    <d v="2022-03-01T00:00:00"/>
    <s v="Manual Journal"/>
    <s v="6400:Outside Services/Studies"/>
    <n v="15764"/>
    <n v="0"/>
    <n v="15764"/>
    <x v="0"/>
    <x v="0"/>
    <d v="2022-03-03T07:39:09"/>
  </r>
  <r>
    <s v="JE-0018708 - Electric Reliability Council of Texas - 02/28/2022 - A Invoice Issue List  - Feb 2022"/>
    <d v="2022-02-28T00:00:00"/>
    <s v="Manual Journal"/>
    <s v="6400:Outside Services/Studies"/>
    <n v="17250"/>
    <n v="0"/>
    <n v="17250"/>
    <x v="0"/>
    <x v="13"/>
    <d v="2022-03-03T11:18:08"/>
  </r>
  <r>
    <s v="JE-0018716 - Electric Reliability Council of Texas - 03/01/2022 - A Invoice Issue List  - Feb 2022 (Reversal)"/>
    <d v="2022-03-01T00:00:00"/>
    <s v="Manual Journal"/>
    <s v="6400:Outside Services/Studies"/>
    <n v="0"/>
    <n v="17250"/>
    <n v="-17250"/>
    <x v="0"/>
    <x v="13"/>
    <d v="2022-03-03T14:11:10"/>
  </r>
  <r>
    <s v="Operational Journal: Electric Reliability Council of Texas - 03/01/2022"/>
    <d v="2022-03-01T00:00:00"/>
    <s v="Supplier Invoice"/>
    <s v="6400:Outside Services/Studies"/>
    <n v="10000"/>
    <n v="0"/>
    <n v="10000"/>
    <x v="0"/>
    <x v="9"/>
    <d v="2022-03-04T11:26:06"/>
  </r>
  <r>
    <s v="Operational Journal: Electric Reliability Council of Texas - 03/04/2022"/>
    <d v="2022-03-04T00:00:00"/>
    <s v="Expense Report"/>
    <s v="6800:Employee Expense"/>
    <n v="1995"/>
    <n v="0"/>
    <n v="1995"/>
    <x v="1"/>
    <x v="26"/>
    <d v="2022-03-07T10:22:07"/>
  </r>
  <r>
    <s v="Operational Journal: Electric Reliability Council of Texas - 03/01/2022"/>
    <d v="2022-03-01T00:00:00"/>
    <s v="Supplier Invoice"/>
    <s v="6400:Outside Services/Studies"/>
    <n v="17250"/>
    <n v="0"/>
    <n v="17250"/>
    <x v="0"/>
    <x v="13"/>
    <d v="2022-03-09T23:07:52"/>
  </r>
  <r>
    <s v="Operational Journal: Electric Reliability Council of Texas - 03/10/2022"/>
    <d v="2022-03-10T00:00:00"/>
    <s v="Expense Report"/>
    <s v="6800:Employee Expense"/>
    <n v="109"/>
    <n v="0"/>
    <n v="109"/>
    <x v="1"/>
    <x v="1"/>
    <d v="2022-03-10T14:47:10"/>
  </r>
  <r>
    <s v="Operational Journal: Electric Reliability Council of Texas - 03/09/2022"/>
    <d v="2022-03-09T00:00:00"/>
    <s v="Expense Report"/>
    <s v="6800:Employee Expense"/>
    <n v="109"/>
    <n v="0"/>
    <n v="109"/>
    <x v="1"/>
    <x v="1"/>
    <d v="2022-03-10T14:47:21"/>
  </r>
  <r>
    <s v="Operational Journal: Electric Reliability Council of Texas - 03/03/2022"/>
    <d v="2022-03-03T00:00:00"/>
    <s v="Procurement Card Transaction Verification"/>
    <s v="6400:Outside Services/Studies"/>
    <n v="25"/>
    <n v="0"/>
    <n v="25"/>
    <x v="0"/>
    <x v="27"/>
    <d v="2022-03-11T10:18:56"/>
  </r>
  <r>
    <s v="Operational Journal: Electric Reliability Council of Texas - 03/08/2022"/>
    <d v="2022-03-08T00:00:00"/>
    <s v="Procurement Card Transaction Verification"/>
    <s v="6800:Employee Expense"/>
    <n v="815"/>
    <n v="0"/>
    <n v="815"/>
    <x v="1"/>
    <x v="27"/>
    <d v="2022-03-11T10:20:01"/>
  </r>
  <r>
    <s v="Operational Journal: Electric Reliability Council of Texas - 03/11/2022"/>
    <d v="2022-03-11T00:00:00"/>
    <s v="Expense Report"/>
    <s v="6800:Employee Expense"/>
    <n v="670"/>
    <n v="0"/>
    <n v="670"/>
    <x v="1"/>
    <x v="1"/>
    <d v="2022-03-14T11:19:16"/>
  </r>
  <r>
    <s v="Operational Journal: Electric Reliability Council of Texas - 03/14/2022"/>
    <d v="2022-03-14T00:00:00"/>
    <s v="Procurement Card Transaction Verification"/>
    <s v="7900:Other Expense"/>
    <n v="55.39"/>
    <n v="0"/>
    <n v="55.39"/>
    <x v="3"/>
    <x v="28"/>
    <d v="2022-03-14T16:52:30"/>
  </r>
  <r>
    <s v="Operational Journal: Electric Reliability Council of Texas - 03/14/2022"/>
    <d v="2022-03-14T00:00:00"/>
    <s v="Procurement Card Transaction Verification"/>
    <s v="7900:Other Expense"/>
    <n v="51.78"/>
    <n v="0"/>
    <n v="51.78"/>
    <x v="3"/>
    <x v="28"/>
    <d v="2022-03-14T16:52:53"/>
  </r>
  <r>
    <s v="Operational Journal: Electric Reliability Council of Texas - 03/07/2022"/>
    <d v="2022-03-07T00:00:00"/>
    <s v="Procurement Card Transaction Verification"/>
    <s v="7900:Other Expense"/>
    <n v="175.48"/>
    <n v="0"/>
    <n v="175.48"/>
    <x v="3"/>
    <x v="29"/>
    <d v="2022-03-14T16:55:47"/>
  </r>
  <r>
    <s v="Operational Journal: Electric Reliability Council of Texas - 03/14/2022"/>
    <d v="2022-03-14T00:00:00"/>
    <s v="Expense Report"/>
    <s v="6800:Employee Expense"/>
    <n v="545"/>
    <n v="0"/>
    <n v="545"/>
    <x v="1"/>
    <x v="30"/>
    <d v="2022-03-16T09:28:33"/>
  </r>
  <r>
    <s v="Operational Journal: Electric Reliability Council of Texas - 03/16/2022"/>
    <d v="2022-03-16T00:00:00"/>
    <s v="Expense Report"/>
    <s v="6800:Employee Expense"/>
    <n v="109"/>
    <n v="0"/>
    <n v="109"/>
    <x v="1"/>
    <x v="1"/>
    <d v="2022-03-17T10:09:57"/>
  </r>
  <r>
    <s v="Operational Journal: Electric Reliability Council of Texas - 03/09/2022"/>
    <d v="2022-03-09T00:00:00"/>
    <s v="Supplier Invoice"/>
    <s v="6400:Outside Services/Studies"/>
    <n v="4620"/>
    <n v="0"/>
    <n v="4620"/>
    <x v="0"/>
    <x v="31"/>
    <d v="2022-03-17T14:53:03"/>
  </r>
  <r>
    <s v="Operational Journal: Electric Reliability Council of Texas - 03/09/2022"/>
    <d v="2022-03-09T00:00:00"/>
    <s v="Supplier Invoice"/>
    <s v="6400:Outside Services/Studies"/>
    <n v="4620"/>
    <n v="0"/>
    <n v="4620"/>
    <x v="0"/>
    <x v="31"/>
    <d v="2022-03-17T15:00:20"/>
  </r>
  <r>
    <s v="Operational Journal: Electric Reliability Council of Texas - 03/09/2022"/>
    <d v="2022-03-09T00:00:00"/>
    <s v="Supplier Invoice"/>
    <s v="6400:Outside Services/Studies"/>
    <n v="0"/>
    <n v="4620"/>
    <n v="-4620"/>
    <x v="0"/>
    <x v="31"/>
    <d v="2022-03-17T15:00:19"/>
  </r>
  <r>
    <s v="Operational Journal: Electric Reliability Council of Texas - 03/09/2022"/>
    <d v="2022-03-09T00:00:00"/>
    <s v="Supplier Invoice"/>
    <s v="6400:Outside Services/Studies"/>
    <n v="105"/>
    <n v="0"/>
    <n v="105"/>
    <x v="0"/>
    <x v="24"/>
    <d v="2022-03-18T11:05:25"/>
  </r>
  <r>
    <s v="Operational Journal: Electric Reliability Council of Texas - 03/17/2022"/>
    <d v="2022-03-17T00:00:00"/>
    <s v="Expense Report"/>
    <s v="6800:Employee Expense"/>
    <n v="5"/>
    <n v="0"/>
    <n v="5"/>
    <x v="1"/>
    <x v="12"/>
    <d v="2022-03-18T14:07:18"/>
  </r>
  <r>
    <s v="Operational Journal: Electric Reliability Council of Texas - 03/17/2022"/>
    <d v="2022-03-17T00:00:00"/>
    <s v="Expense Report"/>
    <s v="6800:Employee Expense"/>
    <n v="930.95"/>
    <n v="0"/>
    <n v="930.95"/>
    <x v="1"/>
    <x v="32"/>
    <d v="2022-03-18T14:08:05"/>
  </r>
  <r>
    <s v="Operational Journal: Electric Reliability Council of Texas - 03/01/2022"/>
    <d v="2022-03-01T00:00:00"/>
    <s v="Supplier Invoice"/>
    <s v="6400:Outside Services/Studies"/>
    <n v="15000"/>
    <n v="0"/>
    <n v="15000"/>
    <x v="0"/>
    <x v="9"/>
    <d v="2022-03-23T08:17:50"/>
  </r>
  <r>
    <s v="Operational Journal: Electric Reliability Council of Texas - 03/23/2022"/>
    <d v="2022-03-23T00:00:00"/>
    <s v="Procurement Card Transaction Verification"/>
    <s v="6800:Employee Expense"/>
    <n v="45"/>
    <n v="0"/>
    <n v="45"/>
    <x v="1"/>
    <x v="8"/>
    <d v="2022-03-24T17:09:28"/>
  </r>
  <r>
    <s v="Operational Journal: Electric Reliability Council of Texas - 03/23/2022"/>
    <d v="2022-03-23T00:00:00"/>
    <s v="Procurement Card Transaction Verification"/>
    <s v="6800:Employee Expense"/>
    <n v="3055"/>
    <n v="0"/>
    <n v="3055"/>
    <x v="1"/>
    <x v="8"/>
    <d v="2022-03-24T17:10:45"/>
  </r>
  <r>
    <s v="Operational Journal: Electric Reliability Council of Texas - 03/24/2022"/>
    <d v="2022-03-24T00:00:00"/>
    <s v="Expense Report"/>
    <s v="6800:Employee Expense"/>
    <n v="395"/>
    <n v="0"/>
    <n v="395"/>
    <x v="1"/>
    <x v="33"/>
    <d v="2022-03-25T10:46:34"/>
  </r>
  <r>
    <s v="Operational Journal: Electric Reliability Council of Texas - 03/24/2022"/>
    <d v="2022-03-24T00:00:00"/>
    <s v="Expense Report"/>
    <s v="7900:Other Expense"/>
    <n v="295"/>
    <n v="0"/>
    <n v="295"/>
    <x v="4"/>
    <x v="18"/>
    <d v="2022-03-25T10:47:22"/>
  </r>
  <r>
    <s v="Operational Journal: Electric Reliability Council of Texas - 03/26/2022"/>
    <d v="2022-03-26T00:00:00"/>
    <s v="Expense Report"/>
    <s v="7900:Other Expense"/>
    <n v="150"/>
    <n v="0"/>
    <n v="150"/>
    <x v="4"/>
    <x v="9"/>
    <d v="2022-03-28T11:16:51"/>
  </r>
  <r>
    <s v="Operational Journal: Electric Reliability Council of Texas - 03/01/2022"/>
    <d v="2022-03-01T00:00:00"/>
    <s v="Supplier Invoice"/>
    <s v="6400:Outside Services/Studies"/>
    <n v="125"/>
    <n v="0"/>
    <n v="125"/>
    <x v="0"/>
    <x v="24"/>
    <d v="2022-03-28T19:46:55"/>
  </r>
  <r>
    <s v="Operational Journal: Electric Reliability Council of Texas - 03/01/2022"/>
    <d v="2022-03-01T00:00:00"/>
    <s v="Supplier Invoice"/>
    <s v="6400:Outside Services/Studies"/>
    <n v="15"/>
    <n v="0"/>
    <n v="15"/>
    <x v="0"/>
    <x v="24"/>
    <d v="2022-03-28T19:44:48"/>
  </r>
  <r>
    <s v="Operational Journal: Electric Reliability Council of Texas - 03/01/2022"/>
    <d v="2022-03-01T00:00:00"/>
    <s v="Supplier Invoice"/>
    <s v="6400:Outside Services/Studies"/>
    <n v="15"/>
    <n v="0"/>
    <n v="15"/>
    <x v="0"/>
    <x v="24"/>
    <d v="2022-03-28T19:48:40"/>
  </r>
  <r>
    <s v="Operational Journal: Electric Reliability Council of Texas - 03/28/2022"/>
    <d v="2022-03-28T00:00:00"/>
    <s v="Expense Report"/>
    <s v="6800:Employee Expense"/>
    <n v="249"/>
    <n v="0"/>
    <n v="249"/>
    <x v="1"/>
    <x v="2"/>
    <d v="2022-03-29T09:37:59"/>
  </r>
  <r>
    <s v="Operational Journal: Electric Reliability Council of Texas - 03/28/2022"/>
    <d v="2022-03-28T00:00:00"/>
    <s v="Expense Report"/>
    <s v="7900:Other Expense"/>
    <n v="164.42"/>
    <n v="0"/>
    <n v="164.42"/>
    <x v="4"/>
    <x v="9"/>
    <d v="2022-03-29T09:39:26"/>
  </r>
  <r>
    <s v="Operational Journal: Electric Reliability Council of Texas - 03/28/2022"/>
    <d v="2022-03-28T00:00:00"/>
    <s v="Expense Report"/>
    <s v="6800:Employee Expense"/>
    <n v="249"/>
    <n v="0"/>
    <n v="249"/>
    <x v="1"/>
    <x v="1"/>
    <d v="2022-03-29T09:39:42"/>
  </r>
  <r>
    <s v="Operational Journal: Electric Reliability Council of Texas - 03/28/2022"/>
    <d v="2022-03-28T00:00:00"/>
    <s v="Expense Report"/>
    <s v="6800:Employee Expense"/>
    <n v="75"/>
    <n v="0"/>
    <n v="75"/>
    <x v="1"/>
    <x v="27"/>
    <d v="2022-03-30T10:15:53"/>
  </r>
  <r>
    <s v="Operational Journal: Electric Reliability Council of Texas - 03/29/2022"/>
    <d v="2022-03-29T00:00:00"/>
    <s v="Expense Report"/>
    <s v="6800:Employee Expense"/>
    <n v="650"/>
    <n v="0"/>
    <n v="650"/>
    <x v="1"/>
    <x v="19"/>
    <d v="2022-03-30T10:18:12"/>
  </r>
  <r>
    <s v="Operational Journal: Electric Reliability Council of Texas - 03/25/2022"/>
    <d v="2022-03-25T00:00:00"/>
    <s v="Supplier Invoice"/>
    <s v="6400:Outside Services/Studies"/>
    <n v="90"/>
    <n v="0"/>
    <n v="90"/>
    <x v="0"/>
    <x v="24"/>
    <d v="2022-03-31T10:49:35"/>
  </r>
  <r>
    <s v="Operational Journal: Electric Reliability Council of Texas - 03/31/2022"/>
    <d v="2022-03-31T00:00:00"/>
    <s v="Supplier Invoice"/>
    <s v="6400:Outside Services/Studies"/>
    <n v="2000"/>
    <n v="0"/>
    <n v="2000"/>
    <x v="0"/>
    <x v="9"/>
    <d v="2022-04-01T09:58:46"/>
  </r>
  <r>
    <s v="Operational Journal: Electric Reliability Council of Texas - 03/31/2022"/>
    <d v="2022-03-31T00:00:00"/>
    <s v="Supplier Invoice"/>
    <s v="6400:Outside Services/Studies"/>
    <n v="4000"/>
    <n v="0"/>
    <n v="4000"/>
    <x v="0"/>
    <x v="9"/>
    <d v="2022-04-01T09:58:46"/>
  </r>
  <r>
    <s v="Operational Journal: Electric Reliability Council of Texas - 03/23/2022"/>
    <d v="2022-03-23T00:00:00"/>
    <s v="Procurement Card Transaction Verification"/>
    <s v="6800:Employee Expense"/>
    <n v="720"/>
    <n v="0"/>
    <n v="720"/>
    <x v="1"/>
    <x v="8"/>
    <d v="2022-04-01T11:47:12"/>
  </r>
  <r>
    <s v="Operational Journal: Electric Reliability Council of Texas - 03/23/2022"/>
    <d v="2022-03-23T00:00:00"/>
    <s v="Procurement Card Transaction Verification"/>
    <s v="6800:Employee Expense"/>
    <n v="315"/>
    <n v="0"/>
    <n v="315"/>
    <x v="1"/>
    <x v="8"/>
    <d v="2022-04-01T11:48:04"/>
  </r>
  <r>
    <s v="Operational Journal: Electric Reliability Council of Texas - 03/23/2022"/>
    <d v="2022-03-23T00:00:00"/>
    <s v="Procurement Card Transaction Verification"/>
    <s v="6800:Employee Expense"/>
    <n v="90"/>
    <n v="0"/>
    <n v="90"/>
    <x v="1"/>
    <x v="8"/>
    <d v="2022-04-01T11:48:54"/>
  </r>
  <r>
    <s v="Operational Journal: Electric Reliability Council of Texas - 03/31/2022"/>
    <d v="2022-03-31T00:00:00"/>
    <s v="Receipt Accrual"/>
    <s v="6400:Outside Services/Studies"/>
    <n v="15764"/>
    <n v="0"/>
    <n v="15764"/>
    <x v="0"/>
    <x v="0"/>
    <d v="2022-04-01T13:44:43"/>
  </r>
  <r>
    <s v="Operational Journal: Electric Reliability Council of Texas - 04/01/2022"/>
    <d v="2022-04-01T00:00:00"/>
    <s v="Receipt Accrual"/>
    <s v="6400:Outside Services/Studies"/>
    <n v="0"/>
    <n v="15764"/>
    <n v="-15764"/>
    <x v="0"/>
    <x v="0"/>
    <d v="2022-04-01T13:44:43"/>
  </r>
  <r>
    <s v="JE-0020200 - Electric Reliability Council of Texas - 03/31/2022 - R Mar 2022 Receipt Accrual"/>
    <d v="2022-03-31T00:00:00"/>
    <s v="Manual Journal"/>
    <s v="6400:Outside Services/Studies"/>
    <n v="0"/>
    <n v="15764"/>
    <n v="-15764"/>
    <x v="0"/>
    <x v="0"/>
    <d v="2022-04-01T15:36:36"/>
  </r>
  <r>
    <s v="JE-0020208 - Electric Reliability Council of Texas - 04/01/2022 - R Mar 2022 Receipt Accrual (Reversal)"/>
    <d v="2022-04-01T00:00:00"/>
    <s v="Manual Journal"/>
    <s v="6400:Outside Services/Studies"/>
    <n v="15764"/>
    <n v="0"/>
    <n v="15764"/>
    <x v="0"/>
    <x v="0"/>
    <d v="2022-04-04T11:20:40"/>
  </r>
  <r>
    <s v="Operational Journal: Electric Reliability Council of Texas - 04/01/2022"/>
    <d v="2022-04-01T00:00:00"/>
    <s v="Expense Report"/>
    <s v="6800:Employee Expense"/>
    <n v="475"/>
    <n v="0"/>
    <n v="475"/>
    <x v="1"/>
    <x v="32"/>
    <d v="2022-04-05T09:44:19"/>
  </r>
  <r>
    <s v="Operational Journal: Electric Reliability Council of Texas - 04/01/2022"/>
    <d v="2022-04-01T00:00:00"/>
    <s v="Expense Report"/>
    <s v="6800:Employee Expense"/>
    <n v="795"/>
    <n v="0"/>
    <n v="795"/>
    <x v="1"/>
    <x v="15"/>
    <d v="2022-04-05T14:51:58"/>
  </r>
  <r>
    <s v="Operational Journal: Electric Reliability Council of Texas - 04/05/2022"/>
    <d v="2022-04-05T00:00:00"/>
    <s v="Expense Report"/>
    <s v="6800:Employee Expense"/>
    <n v="949"/>
    <n v="0"/>
    <n v="949"/>
    <x v="1"/>
    <x v="18"/>
    <d v="2022-04-06T09:10:35"/>
  </r>
  <r>
    <s v="Operational Journal: Electric Reliability Council of Texas - 04/01/2022"/>
    <d v="2022-04-01T00:00:00"/>
    <s v="Procurement Card Transaction Verification"/>
    <s v="6800:Employee Expense"/>
    <n v="125"/>
    <n v="0"/>
    <n v="125"/>
    <x v="1"/>
    <x v="22"/>
    <d v="2022-04-11T08:54:09"/>
  </r>
  <r>
    <s v="Operational Journal: Electric Reliability Council of Texas - 04/01/2022"/>
    <d v="2022-04-01T00:00:00"/>
    <s v="Procurement Card Transaction Verification"/>
    <s v="6800:Employee Expense"/>
    <n v="125"/>
    <n v="0"/>
    <n v="125"/>
    <x v="1"/>
    <x v="22"/>
    <d v="2022-04-11T08:54:09"/>
  </r>
  <r>
    <s v="Operational Journal: Electric Reliability Council of Texas - 04/01/2022"/>
    <d v="2022-04-01T00:00:00"/>
    <s v="Procurement Card Transaction Verification"/>
    <s v="6800:Employee Expense"/>
    <n v="125"/>
    <n v="0"/>
    <n v="125"/>
    <x v="1"/>
    <x v="24"/>
    <d v="2022-04-11T08:54:09"/>
  </r>
  <r>
    <s v="Operational Journal: Electric Reliability Council of Texas - 04/01/2022"/>
    <d v="2022-04-01T00:00:00"/>
    <s v="Procurement Card Transaction Verification"/>
    <s v="6800:Employee Expense"/>
    <n v="200"/>
    <n v="0"/>
    <n v="200"/>
    <x v="1"/>
    <x v="24"/>
    <d v="2022-04-11T08:54:09"/>
  </r>
  <r>
    <s v="Operational Journal: Electric Reliability Council of Texas - 04/01/2022"/>
    <d v="2022-04-01T00:00:00"/>
    <s v="Procurement Card Transaction Verification"/>
    <s v="6800:Employee Expense"/>
    <n v="200"/>
    <n v="0"/>
    <n v="200"/>
    <x v="1"/>
    <x v="22"/>
    <d v="2022-04-11T08:54:09"/>
  </r>
  <r>
    <s v="Operational Journal: Electric Reliability Council of Texas - 04/01/2022"/>
    <d v="2022-04-01T00:00:00"/>
    <s v="Procurement Card Transaction Verification"/>
    <s v="6800:Employee Expense"/>
    <n v="200"/>
    <n v="0"/>
    <n v="200"/>
    <x v="1"/>
    <x v="22"/>
    <d v="2022-04-11T08:54:09"/>
  </r>
  <r>
    <s v="Operational Journal: Electric Reliability Council of Texas - 04/01/2022"/>
    <d v="2022-04-01T00:00:00"/>
    <s v="Procurement Card Transaction Verification"/>
    <s v="6800:Employee Expense"/>
    <n v="200"/>
    <n v="0"/>
    <n v="200"/>
    <x v="1"/>
    <x v="24"/>
    <d v="2022-04-11T08:54:09"/>
  </r>
  <r>
    <s v="Operational Journal: Electric Reliability Council of Texas - 04/01/2022"/>
    <d v="2022-04-01T00:00:00"/>
    <s v="Procurement Card Transaction Verification"/>
    <s v="6800:Employee Expense"/>
    <n v="125"/>
    <n v="0"/>
    <n v="125"/>
    <x v="1"/>
    <x v="24"/>
    <d v="2022-04-11T08:54:09"/>
  </r>
  <r>
    <s v="Operational Journal: Electric Reliability Council of Texas - 04/01/2022"/>
    <d v="2022-04-01T00:00:00"/>
    <s v="Procurement Card Transaction Verification"/>
    <s v="6800:Employee Expense"/>
    <n v="1105"/>
    <n v="0"/>
    <n v="1105"/>
    <x v="1"/>
    <x v="34"/>
    <d v="2022-04-11T09:04:24"/>
  </r>
  <r>
    <s v="Operational Journal: Electric Reliability Council of Texas - 04/08/2022"/>
    <d v="2022-04-08T00:00:00"/>
    <s v="Expense Report"/>
    <s v="6800:Employee Expense"/>
    <n v="5955"/>
    <n v="0"/>
    <n v="5955"/>
    <x v="1"/>
    <x v="35"/>
    <d v="2022-04-11T15:29:37"/>
  </r>
  <r>
    <s v="Operational Journal: Electric Reliability Council of Texas - 04/08/2022"/>
    <d v="2022-04-08T00:00:00"/>
    <s v="Expense Report"/>
    <s v="6800:Employee Expense"/>
    <n v="8989"/>
    <n v="0"/>
    <n v="8989"/>
    <x v="1"/>
    <x v="35"/>
    <d v="2022-04-11T15:29:49"/>
  </r>
  <r>
    <s v="Operational Journal: Electric Reliability Council of Texas - 04/11/2022"/>
    <d v="2022-04-11T00:00:00"/>
    <s v="Expense Report"/>
    <s v="6800:Employee Expense"/>
    <n v="295"/>
    <n v="0"/>
    <n v="295"/>
    <x v="1"/>
    <x v="36"/>
    <d v="2022-04-11T15:36:43"/>
  </r>
  <r>
    <s v="Operational Journal: Electric Reliability Council of Texas - 04/08/2022"/>
    <d v="2022-04-08T00:00:00"/>
    <s v="Expense Report"/>
    <s v="6800:Employee Expense"/>
    <n v="7140"/>
    <n v="0"/>
    <n v="7140"/>
    <x v="1"/>
    <x v="37"/>
    <d v="2022-04-11T16:17:58"/>
  </r>
  <r>
    <s v="Operational Journal: Electric Reliability Council of Texas - 04/08/2022"/>
    <d v="2022-04-08T00:00:00"/>
    <s v="Expense Report"/>
    <s v="6800:Employee Expense"/>
    <n v="2195"/>
    <n v="0"/>
    <n v="2195"/>
    <x v="1"/>
    <x v="37"/>
    <d v="2022-04-11T16:17:58"/>
  </r>
  <r>
    <s v="Operational Journal: Electric Reliability Council of Texas - 04/08/2022"/>
    <d v="2022-04-08T00:00:00"/>
    <s v="Expense Report"/>
    <s v="6800:Employee Expense"/>
    <n v="150.30000000000001"/>
    <n v="0"/>
    <n v="150.30000000000001"/>
    <x v="1"/>
    <x v="37"/>
    <d v="2022-04-11T16:17:58"/>
  </r>
  <r>
    <s v="Operational Journal: Electric Reliability Council of Texas - 04/01/2022"/>
    <d v="2022-04-01T00:00:00"/>
    <s v="Procurement Card Transaction Verification"/>
    <s v="7900:Other Expense"/>
    <n v="560"/>
    <n v="0"/>
    <n v="560"/>
    <x v="4"/>
    <x v="9"/>
    <d v="2022-04-12T09:36:52"/>
  </r>
  <r>
    <s v="Operational Journal: Electric Reliability Council of Texas - 04/01/2022"/>
    <d v="2022-04-01T00:00:00"/>
    <s v="Procurement Card Transaction Verification"/>
    <s v="6800:Employee Expense"/>
    <n v="50"/>
    <n v="0"/>
    <n v="50"/>
    <x v="1"/>
    <x v="24"/>
    <d v="2022-04-12T09:38:00"/>
  </r>
  <r>
    <s v="Operational Journal: Electric Reliability Council of Texas - 04/01/2022"/>
    <d v="2022-04-01T00:00:00"/>
    <s v="Procurement Card Transaction Verification"/>
    <s v="6800:Employee Expense"/>
    <n v="50"/>
    <n v="0"/>
    <n v="50"/>
    <x v="1"/>
    <x v="27"/>
    <d v="2022-04-12T09:38:00"/>
  </r>
  <r>
    <s v="Operational Journal: Electric Reliability Council of Texas - 04/01/2022"/>
    <d v="2022-04-01T00:00:00"/>
    <s v="Procurement Card Transaction Verification"/>
    <s v="6800:Employee Expense"/>
    <n v="50"/>
    <n v="0"/>
    <n v="50"/>
    <x v="1"/>
    <x v="24"/>
    <d v="2022-04-12T09:38:00"/>
  </r>
  <r>
    <s v="Operational Journal: Electric Reliability Council of Texas - 04/01/2022"/>
    <d v="2022-04-01T00:00:00"/>
    <s v="Procurement Card Transaction Verification"/>
    <s v="6800:Employee Expense"/>
    <n v="2520"/>
    <n v="0"/>
    <n v="2520"/>
    <x v="1"/>
    <x v="7"/>
    <d v="2022-04-12T09:40:21"/>
  </r>
  <r>
    <s v="Operational Journal: Electric Reliability Council of Texas - 04/12/2022"/>
    <d v="2022-04-12T00:00:00"/>
    <s v="Expense Report"/>
    <s v="6800:Employee Expense"/>
    <n v="20"/>
    <n v="0"/>
    <n v="20"/>
    <x v="1"/>
    <x v="1"/>
    <d v="2022-04-12T11:46:24"/>
  </r>
  <r>
    <s v="Operational Journal: Electric Reliability Council of Texas - 04/13/2022"/>
    <d v="2022-04-13T00:00:00"/>
    <s v="Expense Report"/>
    <s v="7900:Other Expense"/>
    <n v="64.849999999999994"/>
    <n v="0"/>
    <n v="64.849999999999994"/>
    <x v="4"/>
    <x v="9"/>
    <d v="2022-04-14T11:16:25"/>
  </r>
  <r>
    <s v="Operational Journal: Electric Reliability Council of Texas - 04/13/2022"/>
    <d v="2022-04-13T00:00:00"/>
    <s v="Expense Report"/>
    <s v="6800:Employee Expense"/>
    <n v="8089"/>
    <n v="0"/>
    <n v="8089"/>
    <x v="1"/>
    <x v="35"/>
    <d v="2022-04-14T13:11:56"/>
  </r>
  <r>
    <s v="Operational Journal: Electric Reliability Council of Texas - 04/14/2022"/>
    <d v="2022-04-14T00:00:00"/>
    <s v="Expense Report"/>
    <s v="6800:Employee Expense"/>
    <n v="949"/>
    <n v="0"/>
    <n v="949"/>
    <x v="1"/>
    <x v="38"/>
    <d v="2022-04-15T13:02:51"/>
  </r>
  <r>
    <s v="Operational Journal: Electric Reliability Council of Texas - 04/15/2022"/>
    <d v="2022-04-15T00:00:00"/>
    <s v="Expense Report"/>
    <s v="6800:Employee Expense"/>
    <n v="949"/>
    <n v="0"/>
    <n v="949"/>
    <x v="1"/>
    <x v="38"/>
    <d v="2022-04-15T13:02:57"/>
  </r>
  <r>
    <s v="Operational Journal: Electric Reliability Council of Texas - 04/17/2022"/>
    <d v="2022-04-17T00:00:00"/>
    <s v="Expense Report"/>
    <s v="7900:Other Expense"/>
    <n v="310"/>
    <n v="0"/>
    <n v="310"/>
    <x v="4"/>
    <x v="9"/>
    <d v="2022-04-18T14:28:04"/>
  </r>
  <r>
    <s v="Operational Journal: Electric Reliability Council of Texas - 04/21/2022"/>
    <d v="2022-04-21T00:00:00"/>
    <s v="Expense Report"/>
    <s v="6800:Employee Expense"/>
    <n v="395"/>
    <n v="0"/>
    <n v="395"/>
    <x v="1"/>
    <x v="33"/>
    <d v="2022-04-21T13:11:09"/>
  </r>
  <r>
    <s v="Operational Journal: Electric Reliability Council of Texas - 04/20/2022"/>
    <d v="2022-04-20T00:00:00"/>
    <s v="Supplier Invoice"/>
    <s v="6400:Outside Services/Studies"/>
    <n v="75"/>
    <n v="0"/>
    <n v="75"/>
    <x v="0"/>
    <x v="24"/>
    <d v="2022-04-22T07:20:36"/>
  </r>
  <r>
    <s v="Operational Journal: Electric Reliability Council of Texas - 04/12/2022"/>
    <d v="2022-04-12T00:00:00"/>
    <s v="Supplier Invoice"/>
    <s v="6800:Employee Expense"/>
    <n v="365"/>
    <n v="0"/>
    <n v="365"/>
    <x v="1"/>
    <x v="39"/>
    <d v="2022-04-21T23:24:13"/>
  </r>
  <r>
    <s v="Operational Journal: Electric Reliability Council of Texas - 04/21/2022"/>
    <d v="2022-04-21T00:00:00"/>
    <s v="Expense Report"/>
    <s v="6800:Employee Expense"/>
    <n v="585"/>
    <n v="0"/>
    <n v="585"/>
    <x v="1"/>
    <x v="40"/>
    <d v="2022-04-22T09:07:08"/>
  </r>
  <r>
    <s v="Operational Journal: Electric Reliability Council of Texas - 04/01/2022"/>
    <d v="2022-04-01T00:00:00"/>
    <s v="Supplier Invoice"/>
    <s v="6400:Outside Services/Studies"/>
    <n v="0"/>
    <n v="1170.1500000000001"/>
    <n v="-1170.1500000000001"/>
    <x v="0"/>
    <x v="0"/>
    <d v="2022-04-22T10:23:18"/>
  </r>
  <r>
    <s v="Operational Journal: Electric Reliability Council of Texas - 04/01/2022"/>
    <d v="2022-04-01T00:00:00"/>
    <s v="Supplier Invoice"/>
    <s v="6400:Outside Services/Studies"/>
    <n v="1170.1500000000001"/>
    <n v="0"/>
    <n v="1170.1500000000001"/>
    <x v="0"/>
    <x v="0"/>
    <d v="2022-04-22T10:23:18"/>
  </r>
  <r>
    <s v="Operational Journal: Electric Reliability Council of Texas - 04/20/2022"/>
    <d v="2022-04-20T00:00:00"/>
    <s v="Expense Report"/>
    <s v="6800:Employee Expense"/>
    <n v="40"/>
    <n v="0"/>
    <n v="40"/>
    <x v="1"/>
    <x v="18"/>
    <d v="2022-04-25T09:00:15"/>
  </r>
  <r>
    <s v="Operational Journal: Electric Reliability Council of Texas - 04/21/2022"/>
    <d v="2022-04-21T00:00:00"/>
    <s v="Expense Report"/>
    <s v="6800:Employee Expense"/>
    <n v="350"/>
    <n v="0"/>
    <n v="350"/>
    <x v="1"/>
    <x v="41"/>
    <d v="2022-04-25T09:39:18"/>
  </r>
  <r>
    <s v="Operational Journal: Electric Reliability Council of Texas - 04/22/2022"/>
    <d v="2022-04-22T00:00:00"/>
    <s v="Expense Report"/>
    <s v="6800:Employee Expense"/>
    <n v="999"/>
    <n v="0"/>
    <n v="999"/>
    <x v="1"/>
    <x v="7"/>
    <d v="2022-04-26T15:58:42"/>
  </r>
  <r>
    <s v="Operational Journal: Electric Reliability Council of Texas - 04/26/2022"/>
    <d v="2022-04-26T00:00:00"/>
    <s v="Expense Report"/>
    <s v="6800:Employee Expense"/>
    <n v="295"/>
    <n v="0"/>
    <n v="295"/>
    <x v="1"/>
    <x v="42"/>
    <d v="2022-04-28T10:10:38"/>
  </r>
  <r>
    <s v="Operational Journal: Electric Reliability Council of Texas - 04/29/2022"/>
    <d v="2022-04-29T00:00:00"/>
    <s v="Capital Project Cost Reclassification"/>
    <s v="6400:Outside Services/Studies"/>
    <n v="1170.1500000000001"/>
    <n v="0"/>
    <n v="1170.1500000000001"/>
    <x v="0"/>
    <x v="0"/>
    <d v="2022-05-02T14:29:39"/>
  </r>
  <r>
    <s v="Operational Journal: Electric Reliability Council of Texas - 04/30/2022"/>
    <d v="2022-04-30T00:00:00"/>
    <s v="Receipt Accrual"/>
    <s v="6400:Outside Services/Studies"/>
    <n v="15764"/>
    <n v="0"/>
    <n v="15764"/>
    <x v="0"/>
    <x v="0"/>
    <d v="2022-05-02T14:29:07"/>
  </r>
  <r>
    <s v="Operational Journal: Electric Reliability Council of Texas - 05/01/2022"/>
    <d v="2022-05-01T00:00:00"/>
    <s v="Receipt Accrual"/>
    <s v="6400:Outside Services/Studies"/>
    <n v="0"/>
    <n v="15764"/>
    <n v="-15764"/>
    <x v="0"/>
    <x v="0"/>
    <d v="2022-05-02T14:29:07"/>
  </r>
  <r>
    <s v="Operational Journal: Electric Reliability Council of Texas - 04/30/2022"/>
    <d v="2022-04-30T00:00:00"/>
    <s v="Receipt Accrual"/>
    <s v="6400:Outside Services/Studies"/>
    <n v="3500"/>
    <n v="0"/>
    <n v="3500"/>
    <x v="0"/>
    <x v="9"/>
    <d v="2022-05-02T14:29:15"/>
  </r>
  <r>
    <s v="Operational Journal: Electric Reliability Council of Texas - 04/30/2022"/>
    <d v="2022-04-30T00:00:00"/>
    <s v="Receipt Accrual"/>
    <s v="6400:Outside Services/Studies"/>
    <n v="2000"/>
    <n v="0"/>
    <n v="2000"/>
    <x v="0"/>
    <x v="9"/>
    <d v="2022-05-02T14:29:15"/>
  </r>
  <r>
    <s v="Operational Journal: Electric Reliability Council of Texas - 04/30/2022"/>
    <d v="2022-04-30T00:00:00"/>
    <s v="Receipt Accrual"/>
    <s v="6400:Outside Services/Studies"/>
    <n v="8000"/>
    <n v="0"/>
    <n v="8000"/>
    <x v="0"/>
    <x v="9"/>
    <d v="2022-05-02T14:29:15"/>
  </r>
  <r>
    <s v="Operational Journal: Electric Reliability Council of Texas - 05/01/2022"/>
    <d v="2022-05-01T00:00:00"/>
    <s v="Receipt Accrual"/>
    <s v="6400:Outside Services/Studies"/>
    <n v="0"/>
    <n v="3500"/>
    <n v="-3500"/>
    <x v="0"/>
    <x v="9"/>
    <d v="2022-05-02T14:29:15"/>
  </r>
  <r>
    <s v="Operational Journal: Electric Reliability Council of Texas - 05/01/2022"/>
    <d v="2022-05-01T00:00:00"/>
    <s v="Receipt Accrual"/>
    <s v="6400:Outside Services/Studies"/>
    <n v="0"/>
    <n v="2000"/>
    <n v="-2000"/>
    <x v="0"/>
    <x v="9"/>
    <d v="2022-05-02T14:29:15"/>
  </r>
  <r>
    <s v="Operational Journal: Electric Reliability Council of Texas - 05/01/2022"/>
    <d v="2022-05-01T00:00:00"/>
    <s v="Receipt Accrual"/>
    <s v="6400:Outside Services/Studies"/>
    <n v="0"/>
    <n v="8000"/>
    <n v="-8000"/>
    <x v="0"/>
    <x v="9"/>
    <d v="2022-05-02T14:29:15"/>
  </r>
  <r>
    <s v="JE-0022068 - Electric Reliability Council of Texas - 04/30/2022 - R Apr 2022 Receipt Accrual"/>
    <d v="2022-04-30T00:00:00"/>
    <s v="Manual Journal"/>
    <s v="6400:Outside Services/Studies"/>
    <n v="0"/>
    <n v="15764"/>
    <n v="-15764"/>
    <x v="0"/>
    <x v="0"/>
    <d v="2022-05-02T21:21:07"/>
  </r>
  <r>
    <s v="Operational Journal: Electric Reliability Council of Texas - 05/03/2022"/>
    <d v="2022-05-03T00:00:00"/>
    <s v="Expense Report"/>
    <s v="7900:Other Expense"/>
    <n v="10"/>
    <n v="0"/>
    <n v="10"/>
    <x v="4"/>
    <x v="9"/>
    <d v="2022-05-03T13:10:04"/>
  </r>
  <r>
    <s v="JE-0022072 - Electric Reliability Council of Texas - 05/01/2022 - R Apr 2022 Receipt Accrual (Reversal)"/>
    <d v="2022-05-01T00:00:00"/>
    <s v="Manual Journal"/>
    <s v="6400:Outside Services/Studies"/>
    <n v="15764"/>
    <n v="0"/>
    <n v="15764"/>
    <x v="0"/>
    <x v="0"/>
    <d v="2022-05-03T12:12:54"/>
  </r>
  <r>
    <s v="Operational Journal: Electric Reliability Council of Texas - 05/01/2022"/>
    <d v="2022-05-01T00:00:00"/>
    <s v="Expense Report"/>
    <s v="6800:Employee Expense"/>
    <n v="225"/>
    <n v="0"/>
    <n v="225"/>
    <x v="1"/>
    <x v="43"/>
    <d v="2022-05-03T14:48:25"/>
  </r>
  <r>
    <s v="Operational Journal: Electric Reliability Council of Texas - 05/03/2022"/>
    <d v="2022-05-03T00:00:00"/>
    <s v="Expense Report"/>
    <s v="6800:Employee Expense"/>
    <n v="545"/>
    <n v="0"/>
    <n v="545"/>
    <x v="1"/>
    <x v="30"/>
    <d v="2022-05-04T09:15:12"/>
  </r>
  <r>
    <s v="Operational Journal: Electric Reliability Council of Texas - 05/03/2022"/>
    <d v="2022-05-03T00:00:00"/>
    <s v="Expense Report"/>
    <s v="6800:Employee Expense"/>
    <n v="8139"/>
    <n v="0"/>
    <n v="8139"/>
    <x v="1"/>
    <x v="35"/>
    <d v="2022-05-04T09:23:20"/>
  </r>
  <r>
    <s v="Operational Journal: Electric Reliability Council of Texas - 05/01/2022"/>
    <d v="2022-05-01T00:00:00"/>
    <s v="Expense Report"/>
    <s v="6800:Employee Expense"/>
    <n v="695"/>
    <n v="0"/>
    <n v="695"/>
    <x v="1"/>
    <x v="25"/>
    <d v="2022-05-06T10:19:56"/>
  </r>
  <r>
    <s v="Operational Journal: Electric Reliability Council of Texas - 05/06/2022"/>
    <d v="2022-05-06T00:00:00"/>
    <s v="Expense Report"/>
    <s v="7900:Other Expense"/>
    <n v="0"/>
    <n v="80"/>
    <n v="-80"/>
    <x v="4"/>
    <x v="30"/>
    <d v="2022-05-06T13:32:02"/>
  </r>
  <r>
    <s v="Operational Journal: Electric Reliability Council of Texas - 05/05/2022"/>
    <d v="2022-05-05T00:00:00"/>
    <s v="Expense Report"/>
    <s v="6800:Employee Expense"/>
    <n v="1661"/>
    <n v="0"/>
    <n v="1661"/>
    <x v="1"/>
    <x v="42"/>
    <d v="2022-05-06T13:37:32"/>
  </r>
  <r>
    <s v="Operational Journal: Electric Reliability Council of Texas - 05/06/2022"/>
    <d v="2022-05-06T00:00:00"/>
    <s v="Expense Report"/>
    <s v="6800:Employee Expense"/>
    <n v="500"/>
    <n v="0"/>
    <n v="500"/>
    <x v="1"/>
    <x v="25"/>
    <d v="2022-05-09T11:00:23"/>
  </r>
  <r>
    <s v="Operational Journal: Electric Reliability Council of Texas - 05/04/2022"/>
    <d v="2022-05-04T00:00:00"/>
    <s v="Supplier Invoice"/>
    <s v="6800:Employee Expense"/>
    <n v="3610"/>
    <n v="0"/>
    <n v="3610"/>
    <x v="1"/>
    <x v="44"/>
    <d v="2022-05-09T15:46:14"/>
  </r>
  <r>
    <s v="Operational Journal: Electric Reliability Council of Texas - 05/01/2022"/>
    <d v="2022-05-01T00:00:00"/>
    <s v="Procurement Card Transaction Verification"/>
    <s v="6800:Employee Expense"/>
    <n v="40"/>
    <n v="0"/>
    <n v="40"/>
    <x v="1"/>
    <x v="6"/>
    <d v="2022-05-09T16:49:18"/>
  </r>
  <r>
    <s v="Operational Journal: Electric Reliability Council of Texas - 05/06/2022"/>
    <d v="2022-05-06T00:00:00"/>
    <s v="Expense Report"/>
    <s v="6800:Employee Expense"/>
    <n v="249"/>
    <n v="0"/>
    <n v="249"/>
    <x v="1"/>
    <x v="23"/>
    <d v="2022-05-10T10:52:37"/>
  </r>
  <r>
    <s v="Operational Journal: Electric Reliability Council of Texas - 05/01/2022"/>
    <d v="2022-05-01T00:00:00"/>
    <s v="Procurement Card Transaction Verification"/>
    <s v="7900:Other Expense"/>
    <n v="372.99"/>
    <n v="0"/>
    <n v="372.99"/>
    <x v="3"/>
    <x v="6"/>
    <d v="2022-05-10T14:37:59"/>
  </r>
  <r>
    <s v="Operational Journal: Electric Reliability Council of Texas - 05/01/2022"/>
    <d v="2022-05-01T00:00:00"/>
    <s v="Procurement Card Transaction Verification"/>
    <s v="7900:Other Expense"/>
    <n v="234.78"/>
    <n v="0"/>
    <n v="234.78"/>
    <x v="3"/>
    <x v="4"/>
    <d v="2022-05-10T14:41:46"/>
  </r>
  <r>
    <s v="Operational Journal: Electric Reliability Council of Texas - 05/01/2022"/>
    <d v="2022-05-01T00:00:00"/>
    <s v="Procurement Card Transaction Verification"/>
    <s v="7900:Other Expense"/>
    <n v="610"/>
    <n v="0"/>
    <n v="610"/>
    <x v="3"/>
    <x v="4"/>
    <d v="2022-05-10T14:53:40"/>
  </r>
  <r>
    <s v="Operational Journal: Electric Reliability Council of Texas - 05/01/2022"/>
    <d v="2022-05-01T00:00:00"/>
    <s v="Procurement Card Transaction Verification"/>
    <s v="7900:Other Expense"/>
    <n v="610"/>
    <n v="0"/>
    <n v="610"/>
    <x v="3"/>
    <x v="4"/>
    <d v="2022-05-10T14:54:13"/>
  </r>
  <r>
    <s v="Operational Journal: Electric Reliability Council of Texas - 05/09/2022"/>
    <d v="2022-05-09T00:00:00"/>
    <s v="Expense Report"/>
    <s v="6800:Employee Expense"/>
    <n v="1100"/>
    <n v="0"/>
    <n v="1100"/>
    <x v="1"/>
    <x v="45"/>
    <d v="2022-05-11T10:25:12"/>
  </r>
  <r>
    <s v="Operational Journal: Electric Reliability Council of Texas - 05/12/2022"/>
    <d v="2022-05-12T00:00:00"/>
    <s v="Expense Report"/>
    <s v="6800:Employee Expense"/>
    <n v="426.57"/>
    <n v="0"/>
    <n v="426.57"/>
    <x v="1"/>
    <x v="30"/>
    <d v="2022-05-12T15:06:18"/>
  </r>
  <r>
    <s v="Operational Journal: Electric Reliability Council of Texas - 05/11/2022"/>
    <d v="2022-05-11T00:00:00"/>
    <s v="Supplier Invoice"/>
    <s v="6400:Outside Services/Studies"/>
    <n v="75"/>
    <n v="0"/>
    <n v="75"/>
    <x v="0"/>
    <x v="24"/>
    <d v="2022-05-13T07:17:27"/>
  </r>
  <r>
    <s v="Operational Journal: Electric Reliability Council of Texas - 05/12/2022"/>
    <d v="2022-05-12T00:00:00"/>
    <s v="Expense Report"/>
    <s v="6800:Employee Expense"/>
    <n v="249"/>
    <n v="0"/>
    <n v="249"/>
    <x v="1"/>
    <x v="2"/>
    <d v="2022-05-16T10:17:03"/>
  </r>
  <r>
    <s v="Operational Journal: Electric Reliability Council of Texas - 05/05/2022"/>
    <d v="2022-05-05T00:00:00"/>
    <s v="Expense Report"/>
    <s v="7900:Other Expense"/>
    <n v="1100"/>
    <n v="0"/>
    <n v="1100"/>
    <x v="4"/>
    <x v="13"/>
    <d v="2022-05-16T10:18:19"/>
  </r>
  <r>
    <s v="Operational Journal: Electric Reliability Council of Texas - 05/05/2022"/>
    <d v="2022-05-05T00:00:00"/>
    <s v="Expense Report"/>
    <s v="7900:Other Expense"/>
    <n v="602.20000000000005"/>
    <n v="0"/>
    <n v="602.20000000000005"/>
    <x v="4"/>
    <x v="13"/>
    <d v="2022-05-16T10:18:19"/>
  </r>
  <r>
    <s v="Operational Journal: Electric Reliability Council of Texas - 05/03/2022"/>
    <d v="2022-05-03T00:00:00"/>
    <s v="Expense Report"/>
    <s v="6800:Employee Expense"/>
    <n v="1730.92"/>
    <n v="0"/>
    <n v="1730.92"/>
    <x v="1"/>
    <x v="46"/>
    <d v="2022-05-16T10:19:28"/>
  </r>
  <r>
    <s v="Operational Journal: Electric Reliability Council of Texas - 05/06/2022"/>
    <d v="2022-05-06T00:00:00"/>
    <s v="Procurement Card Transaction Verification"/>
    <s v="6800:Employee Expense"/>
    <n v="88"/>
    <n v="0"/>
    <n v="88"/>
    <x v="1"/>
    <x v="22"/>
    <d v="2022-05-16T16:50:35"/>
  </r>
  <r>
    <s v="Operational Journal: Electric Reliability Council of Texas - 05/12/2022"/>
    <d v="2022-05-12T00:00:00"/>
    <s v="Procurement Card Transaction Verification"/>
    <s v="7900:Other Expense"/>
    <n v="525"/>
    <n v="0"/>
    <n v="525"/>
    <x v="4"/>
    <x v="9"/>
    <d v="2022-05-17T10:01:16"/>
  </r>
  <r>
    <s v="Operational Journal: Electric Reliability Council of Texas - 05/12/2022"/>
    <d v="2022-05-12T00:00:00"/>
    <s v="Procurement Card Transaction Verification"/>
    <s v="7900:Other Expense"/>
    <n v="100"/>
    <n v="0"/>
    <n v="100"/>
    <x v="4"/>
    <x v="9"/>
    <d v="2022-05-17T10:01:16"/>
  </r>
  <r>
    <s v="Operational Journal: Electric Reliability Council of Texas - 05/11/2022"/>
    <d v="2022-05-11T00:00:00"/>
    <s v="Procurement Card Transaction Verification"/>
    <s v="7900:Other Expense"/>
    <n v="351.25"/>
    <n v="0"/>
    <n v="351.25"/>
    <x v="4"/>
    <x v="9"/>
    <d v="2022-05-17T11:22:46"/>
  </r>
  <r>
    <s v="Operational Journal: Electric Reliability Council of Texas - 05/10/2022"/>
    <d v="2022-05-10T00:00:00"/>
    <s v="Procurement Card Transaction Verification"/>
    <s v="7900:Other Expense"/>
    <n v="103.68"/>
    <n v="0"/>
    <n v="103.68"/>
    <x v="3"/>
    <x v="4"/>
    <d v="2022-05-17T11:23:23"/>
  </r>
  <r>
    <s v="Operational Journal: Electric Reliability Council of Texas - 05/10/2022"/>
    <d v="2022-05-10T00:00:00"/>
    <s v="Procurement Card Transaction Verification"/>
    <s v="7900:Other Expense"/>
    <n v="416.09"/>
    <n v="0"/>
    <n v="416.09"/>
    <x v="3"/>
    <x v="4"/>
    <d v="2022-05-17T11:23:56"/>
  </r>
  <r>
    <s v="Operational Journal: Electric Reliability Council of Texas - 05/10/2022"/>
    <d v="2022-05-10T00:00:00"/>
    <s v="Procurement Card Transaction Verification"/>
    <s v="7900:Other Expense"/>
    <n v="1088.21"/>
    <n v="0"/>
    <n v="1088.21"/>
    <x v="3"/>
    <x v="4"/>
    <d v="2022-05-17T11:24:31"/>
  </r>
  <r>
    <s v="Operational Journal: Electric Reliability Council of Texas - 05/11/2022"/>
    <d v="2022-05-11T00:00:00"/>
    <s v="Procurement Card Transaction Verification"/>
    <s v="6800:Employee Expense"/>
    <n v="851.96"/>
    <n v="0"/>
    <n v="851.96"/>
    <x v="1"/>
    <x v="47"/>
    <d v="2022-05-17T11:26:07"/>
  </r>
  <r>
    <s v="Operational Journal: Electric Reliability Council of Texas - 05/01/2022"/>
    <d v="2022-05-01T00:00:00"/>
    <s v="Procurement Card Transaction Verification"/>
    <s v="7900:Other Expense"/>
    <n v="24.64"/>
    <n v="0"/>
    <n v="24.64"/>
    <x v="3"/>
    <x v="4"/>
    <d v="2022-05-17T11:41:58"/>
  </r>
  <r>
    <s v="Operational Journal: Electric Reliability Council of Texas - 05/13/2022"/>
    <d v="2022-05-13T00:00:00"/>
    <s v="Supplier Invoice"/>
    <s v="6400:Outside Services/Studies"/>
    <n v="19000"/>
    <n v="0"/>
    <n v="19000"/>
    <x v="0"/>
    <x v="44"/>
    <d v="2022-05-17T13:58:08"/>
  </r>
  <r>
    <s v="Operational Journal: Electric Reliability Council of Texas - 05/13/2022"/>
    <d v="2022-05-13T00:00:00"/>
    <s v="Supplier Invoice"/>
    <s v="6400:Outside Services/Studies"/>
    <n v="7800"/>
    <n v="0"/>
    <n v="7800"/>
    <x v="0"/>
    <x v="44"/>
    <d v="2022-05-17T13:58:08"/>
  </r>
  <r>
    <s v="Operational Journal: Electric Reliability Council of Texas - 06/06/2022"/>
    <d v="2022-06-06T00:00:00"/>
    <s v="Expense Report"/>
    <s v="6800:Employee Expense"/>
    <n v="395"/>
    <n v="0"/>
    <n v="395"/>
    <x v="1"/>
    <x v="48"/>
    <d v="2022-05-18T08:54:15"/>
  </r>
  <r>
    <s v="Operational Journal: Electric Reliability Council of Texas - 05/17/2022"/>
    <d v="2022-05-17T00:00:00"/>
    <s v="Expense Report"/>
    <s v="6800:Employee Expense"/>
    <n v="249"/>
    <n v="0"/>
    <n v="249"/>
    <x v="1"/>
    <x v="10"/>
    <d v="2022-05-18T08:54:35"/>
  </r>
  <r>
    <s v="Operational Journal: Electric Reliability Council of Texas - 05/03/2022"/>
    <d v="2022-05-03T00:00:00"/>
    <s v="Procurement Card Transaction Verification"/>
    <s v="7900:Other Expense"/>
    <n v="228.88"/>
    <n v="0"/>
    <n v="228.88"/>
    <x v="3"/>
    <x v="49"/>
    <d v="2022-05-19T11:33:17"/>
  </r>
  <r>
    <s v="Operational Journal: Electric Reliability Council of Texas - 05/17/2022"/>
    <d v="2022-05-17T00:00:00"/>
    <s v="Procurement Card Transaction Verification"/>
    <s v="6800:Employee Expense"/>
    <n v="360"/>
    <n v="0"/>
    <n v="360"/>
    <x v="1"/>
    <x v="8"/>
    <d v="2022-05-19T11:33:57"/>
  </r>
  <r>
    <s v="Operational Journal: Electric Reliability Council of Texas - 05/06/2022"/>
    <d v="2022-05-06T00:00:00"/>
    <s v="Procurement Card Transaction Verification"/>
    <s v="6800:Employee Expense"/>
    <n v="100"/>
    <n v="0"/>
    <n v="100"/>
    <x v="1"/>
    <x v="27"/>
    <d v="2022-05-19T11:40:20"/>
  </r>
  <r>
    <s v="Operational Journal: Electric Reliability Council of Texas - 05/11/2022"/>
    <d v="2022-05-11T00:00:00"/>
    <s v="Procurement Card Transaction Verification"/>
    <s v="6800:Employee Expense"/>
    <n v="638.15"/>
    <n v="0"/>
    <n v="638.15"/>
    <x v="1"/>
    <x v="47"/>
    <d v="2022-05-19T11:50:11"/>
  </r>
  <r>
    <s v="Operational Journal: Electric Reliability Council of Texas - 05/06/2022"/>
    <d v="2022-05-06T00:00:00"/>
    <s v="Procurement Card Transaction Verification"/>
    <s v="6800:Employee Expense"/>
    <n v="315"/>
    <n v="0"/>
    <n v="315"/>
    <x v="1"/>
    <x v="22"/>
    <d v="2022-05-19T11:50:49"/>
  </r>
  <r>
    <s v="Operational Journal: Electric Reliability Council of Texas - 05/18/2022"/>
    <d v="2022-05-18T00:00:00"/>
    <s v="Supplier Invoice"/>
    <s v="6400:Outside Services/Studies"/>
    <n v="75"/>
    <n v="0"/>
    <n v="75"/>
    <x v="0"/>
    <x v="24"/>
    <d v="2022-05-19T12:46:45"/>
  </r>
  <r>
    <s v="Operational Journal: Electric Reliability Council of Texas - 05/17/2022"/>
    <d v="2022-05-17T00:00:00"/>
    <s v="Procurement Card Transaction Verification"/>
    <s v="6800:Employee Expense"/>
    <n v="900"/>
    <n v="0"/>
    <n v="900"/>
    <x v="1"/>
    <x v="8"/>
    <d v="2022-05-19T15:41:03"/>
  </r>
  <r>
    <s v="Operational Journal: Electric Reliability Council of Texas - 05/03/2022"/>
    <d v="2022-05-03T00:00:00"/>
    <s v="Procurement Card Transaction Verification"/>
    <s v="7900:Other Expense"/>
    <n v="107.8"/>
    <n v="0"/>
    <n v="107.8"/>
    <x v="3"/>
    <x v="41"/>
    <d v="2022-05-20T08:30:11"/>
  </r>
  <r>
    <s v="Operational Journal: Electric Reliability Council of Texas - 05/17/2022"/>
    <d v="2022-05-17T00:00:00"/>
    <s v="Procurement Card Transaction Verification"/>
    <s v="6800:Employee Expense"/>
    <n v="1279.2"/>
    <n v="0"/>
    <n v="1279.2"/>
    <x v="1"/>
    <x v="8"/>
    <d v="2022-05-20T10:23:02"/>
  </r>
  <r>
    <s v="Operational Journal: Electric Reliability Council of Texas - 05/01/2022"/>
    <d v="2022-05-01T00:00:00"/>
    <s v="Procurement Card Transaction Verification"/>
    <s v="7900:Other Expense"/>
    <n v="1237.3699999999999"/>
    <n v="0"/>
    <n v="1237.3699999999999"/>
    <x v="3"/>
    <x v="4"/>
    <d v="2022-05-20T12:23:01"/>
  </r>
  <r>
    <s v="Operational Journal: Electric Reliability Council of Texas - 05/01/2022"/>
    <d v="2022-05-01T00:00:00"/>
    <s v="Procurement Card Transaction Verification"/>
    <s v="7900:Other Expense"/>
    <n v="90.88"/>
    <n v="0"/>
    <n v="90.88"/>
    <x v="4"/>
    <x v="9"/>
    <d v="2022-05-20T13:31:25"/>
  </r>
  <r>
    <s v="Operational Journal: Electric Reliability Council of Texas - 05/01/2022"/>
    <d v="2022-05-01T00:00:00"/>
    <s v="Procurement Card Transaction Verification"/>
    <s v="7900:Other Expense"/>
    <n v="345"/>
    <n v="0"/>
    <n v="345"/>
    <x v="4"/>
    <x v="9"/>
    <d v="2022-05-20T13:31:25"/>
  </r>
  <r>
    <s v="Operational Journal: Electric Reliability Council of Texas - 05/01/2022"/>
    <d v="2022-05-01T00:00:00"/>
    <s v="Procurement Card Transaction Verification"/>
    <s v="7900:Other Expense"/>
    <n v="122.27"/>
    <n v="0"/>
    <n v="122.27"/>
    <x v="4"/>
    <x v="9"/>
    <d v="2022-05-20T13:31:25"/>
  </r>
  <r>
    <s v="Operational Journal: Electric Reliability Council of Texas - 05/01/2022"/>
    <d v="2022-05-01T00:00:00"/>
    <s v="Procurement Card Transaction Verification"/>
    <s v="7900:Other Expense"/>
    <n v="81.180000000000007"/>
    <n v="0"/>
    <n v="81.180000000000007"/>
    <x v="4"/>
    <x v="9"/>
    <d v="2022-05-20T13:31:25"/>
  </r>
  <r>
    <s v="Operational Journal: Electric Reliability Council of Texas - 05/19/2022"/>
    <d v="2022-05-19T00:00:00"/>
    <s v="Expense Report"/>
    <s v="6800:Employee Expense"/>
    <n v="1250"/>
    <n v="0"/>
    <n v="1250"/>
    <x v="1"/>
    <x v="50"/>
    <d v="2022-05-20T14:58:35"/>
  </r>
  <r>
    <s v="Operational Journal: Electric Reliability Council of Texas - 05/17/2022"/>
    <d v="2022-05-17T00:00:00"/>
    <s v="Procurement Card Transaction Verification"/>
    <s v="7900:Other Expense"/>
    <n v="39.119999999999997"/>
    <n v="0"/>
    <n v="39.119999999999997"/>
    <x v="3"/>
    <x v="9"/>
    <d v="2022-05-20T16:59:13"/>
  </r>
  <r>
    <s v="Operational Journal: Electric Reliability Council of Texas - 05/19/2022"/>
    <d v="2022-05-19T00:00:00"/>
    <s v="Procurement Card Transaction Verification"/>
    <s v="7900:Other Expense"/>
    <n v="102.1"/>
    <n v="0"/>
    <n v="102.1"/>
    <x v="4"/>
    <x v="9"/>
    <d v="2022-05-20T17:02:27"/>
  </r>
  <r>
    <s v="Operational Journal: Electric Reliability Council of Texas - 05/19/2022"/>
    <d v="2022-05-19T00:00:00"/>
    <s v="Procurement Card Transaction Verification"/>
    <s v="7900:Other Expense"/>
    <n v="500"/>
    <n v="0"/>
    <n v="500"/>
    <x v="4"/>
    <x v="9"/>
    <d v="2022-05-20T17:02:27"/>
  </r>
  <r>
    <s v="Operational Journal: Electric Reliability Council of Texas - 05/19/2022"/>
    <d v="2022-05-19T00:00:00"/>
    <s v="Procurement Card Transaction Verification"/>
    <s v="7900:Other Expense"/>
    <n v="5060.05"/>
    <n v="0"/>
    <n v="5060.05"/>
    <x v="4"/>
    <x v="9"/>
    <d v="2022-05-20T17:02:27"/>
  </r>
  <r>
    <s v="Operational Journal: Electric Reliability Council of Texas - 05/19/2022"/>
    <d v="2022-05-19T00:00:00"/>
    <s v="Procurement Card Transaction Verification"/>
    <s v="6800:Employee Expense"/>
    <n v="54.13"/>
    <n v="0"/>
    <n v="54.13"/>
    <x v="1"/>
    <x v="9"/>
    <d v="2022-05-20T17:02:27"/>
  </r>
  <r>
    <s v="Operational Journal: Electric Reliability Council of Texas - 05/19/2022"/>
    <d v="2022-05-19T00:00:00"/>
    <s v="Procurement Card Transaction Verification"/>
    <s v="6800:Employee Expense"/>
    <n v="54.13"/>
    <n v="0"/>
    <n v="54.13"/>
    <x v="1"/>
    <x v="9"/>
    <d v="2022-05-20T17:02:27"/>
  </r>
  <r>
    <s v="Operational Journal: Electric Reliability Council of Texas - 05/20/2022"/>
    <d v="2022-05-20T00:00:00"/>
    <s v="Expense Report"/>
    <s v="6800:Employee Expense"/>
    <n v="300"/>
    <n v="0"/>
    <n v="300"/>
    <x v="1"/>
    <x v="51"/>
    <d v="2022-05-23T14:53:25"/>
  </r>
  <r>
    <s v="Operational Journal: Electric Reliability Council of Texas - 05/23/2022"/>
    <d v="2022-05-23T00:00:00"/>
    <s v="Expense Report"/>
    <s v="6800:Employee Expense"/>
    <n v="395"/>
    <n v="0"/>
    <n v="395"/>
    <x v="1"/>
    <x v="33"/>
    <d v="2022-05-23T14:53:36"/>
  </r>
  <r>
    <s v="Operational Journal: Electric Reliability Council of Texas - 05/23/2022"/>
    <d v="2022-05-23T00:00:00"/>
    <s v="Expense Report"/>
    <s v="6800:Employee Expense"/>
    <n v="39"/>
    <n v="0"/>
    <n v="39"/>
    <x v="1"/>
    <x v="1"/>
    <d v="2022-05-23T14:53:46"/>
  </r>
  <r>
    <s v="Operational Journal: Electric Reliability Council of Texas - 05/11/2022"/>
    <d v="2022-05-11T00:00:00"/>
    <s v="Expense Report"/>
    <s v="6800:Employee Expense"/>
    <n v="1100"/>
    <n v="0"/>
    <n v="1100"/>
    <x v="1"/>
    <x v="52"/>
    <d v="2022-05-24T11:56:24"/>
  </r>
  <r>
    <s v="Operational Summary Journal: Electric Reliability Council of Texas - 05/31/2022"/>
    <d v="2022-05-31T00:00:00"/>
    <s v="Payroll Actual Accrual"/>
    <s v="6800:Employee Expense"/>
    <n v="4664.9799999999996"/>
    <n v="0"/>
    <n v="4664.9799999999996"/>
    <x v="2"/>
    <x v="3"/>
    <d v="2022-05-24T15:41:25"/>
  </r>
  <r>
    <s v="Operational Journal: Electric Reliability Council of Texas - 05/25/2022"/>
    <d v="2022-05-25T00:00:00"/>
    <s v="Expense Report"/>
    <s v="6800:Employee Expense"/>
    <n v="300"/>
    <n v="0"/>
    <n v="300"/>
    <x v="1"/>
    <x v="53"/>
    <d v="2022-05-25T09:57:38"/>
  </r>
  <r>
    <s v="Operational Journal: Electric Reliability Council of Texas - 05/24/2022"/>
    <d v="2022-05-24T00:00:00"/>
    <s v="Expense Report"/>
    <s v="6800:Employee Expense"/>
    <n v="1300"/>
    <n v="0"/>
    <n v="1300"/>
    <x v="1"/>
    <x v="54"/>
    <d v="2022-05-25T13:15:09"/>
  </r>
  <r>
    <s v="Operational Journal: Electric Reliability Council of Texas - 05/25/2022"/>
    <d v="2022-05-25T00:00:00"/>
    <s v="Expense Report"/>
    <s v="6800:Employee Expense"/>
    <n v="665"/>
    <n v="0"/>
    <n v="665"/>
    <x v="1"/>
    <x v="20"/>
    <d v="2022-05-26T11:14:44"/>
  </r>
  <r>
    <s v="Operational Journal: Electric Reliability Council of Texas - 05/24/2022"/>
    <d v="2022-05-24T00:00:00"/>
    <s v="Expense Report"/>
    <s v="6800:Employee Expense"/>
    <n v="39"/>
    <n v="0"/>
    <n v="39"/>
    <x v="1"/>
    <x v="1"/>
    <d v="2022-05-26T15:32:49"/>
  </r>
  <r>
    <s v="Operational Journal: Electric Reliability Council of Texas - 05/23/2022"/>
    <d v="2022-05-23T00:00:00"/>
    <s v="Procurement Card Transaction Verification"/>
    <s v="7900:Other Expense"/>
    <n v="13.74"/>
    <n v="0"/>
    <n v="13.74"/>
    <x v="3"/>
    <x v="14"/>
    <d v="2022-05-27T14:14:07"/>
  </r>
  <r>
    <s v="Operational Journal: Electric Reliability Council of Texas - 05/30/2022"/>
    <d v="2022-05-30T00:00:00"/>
    <s v="Supplier Invoice"/>
    <s v="6400:Outside Services/Studies"/>
    <n v="2500"/>
    <n v="0"/>
    <n v="2500"/>
    <x v="0"/>
    <x v="9"/>
    <d v="2022-05-31T14:19:00"/>
  </r>
  <r>
    <s v="Operational Journal: Electric Reliability Council of Texas - 05/27/2022"/>
    <d v="2022-05-27T00:00:00"/>
    <s v="Supplier Invoice"/>
    <s v="6400:Outside Services/Studies"/>
    <n v="75"/>
    <n v="0"/>
    <n v="75"/>
    <x v="0"/>
    <x v="24"/>
    <d v="2022-05-31T14:35:47"/>
  </r>
  <r>
    <s v="Operational Journal: Electric Reliability Council of Texas - 05/23/2022"/>
    <d v="2022-05-23T00:00:00"/>
    <s v="Supplier Invoice"/>
    <s v="6400:Outside Services/Studies"/>
    <n v="1200"/>
    <n v="0"/>
    <n v="1200"/>
    <x v="0"/>
    <x v="9"/>
    <d v="2022-06-01T07:39:14"/>
  </r>
  <r>
    <s v="Operational Journal: Electric Reliability Council of Texas - 05/23/2022"/>
    <d v="2022-05-23T00:00:00"/>
    <s v="Supplier Invoice"/>
    <s v="6400:Outside Services/Studies"/>
    <n v="12000"/>
    <n v="0"/>
    <n v="12000"/>
    <x v="0"/>
    <x v="55"/>
    <d v="2022-06-01T07:39:14"/>
  </r>
  <r>
    <s v="JE-0024563 - Electric Reliability Council of Texas - 05/31/2022 - A Invoice Issue List  - May 2022"/>
    <d v="2022-05-31T00:00:00"/>
    <s v="Manual Journal"/>
    <s v="6400:Outside Services/Studies"/>
    <n v="4000"/>
    <n v="0"/>
    <n v="4000"/>
    <x v="0"/>
    <x v="9"/>
    <d v="2022-06-01T08:36:20"/>
  </r>
  <r>
    <s v="Operational Journal: Electric Reliability Council of Texas - 05/31/2022"/>
    <d v="2022-05-31T00:00:00"/>
    <s v="Expense Report"/>
    <s v="6800:Employee Expense"/>
    <n v="150"/>
    <n v="0"/>
    <n v="150"/>
    <x v="1"/>
    <x v="12"/>
    <d v="2022-06-01T10:13:01"/>
  </r>
  <r>
    <s v="Operational Journal: Electric Reliability Council of Texas - 05/03/2022"/>
    <d v="2022-05-03T00:00:00"/>
    <s v="Supplier Invoice"/>
    <s v="6400:Outside Services/Studies"/>
    <n v="4000"/>
    <n v="0"/>
    <n v="4000"/>
    <x v="0"/>
    <x v="9"/>
    <d v="2022-06-01T10:25:40"/>
  </r>
  <r>
    <s v="Operational Journal: Electric Reliability Council of Texas - 05/31/2022"/>
    <d v="2022-05-31T00:00:00"/>
    <s v="Receipt Accrual"/>
    <s v="6800:Employee Expense"/>
    <n v="895"/>
    <n v="0"/>
    <n v="895"/>
    <x v="1"/>
    <x v="56"/>
    <d v="2022-06-01T11:44:51"/>
  </r>
  <r>
    <s v="Operational Journal: Electric Reliability Council of Texas - 05/31/2022"/>
    <d v="2022-05-31T00:00:00"/>
    <s v="Receipt Accrual"/>
    <s v="6800:Employee Expense"/>
    <n v="895"/>
    <n v="0"/>
    <n v="895"/>
    <x v="1"/>
    <x v="57"/>
    <d v="2022-06-01T11:44:51"/>
  </r>
  <r>
    <s v="Operational Journal: Electric Reliability Council of Texas - 05/31/2022"/>
    <d v="2022-05-31T00:00:00"/>
    <s v="Receipt Accrual"/>
    <s v="6800:Employee Expense"/>
    <n v="895"/>
    <n v="0"/>
    <n v="895"/>
    <x v="1"/>
    <x v="58"/>
    <d v="2022-06-01T11:44:51"/>
  </r>
  <r>
    <s v="Operational Journal: Electric Reliability Council of Texas - 05/31/2022"/>
    <d v="2022-05-31T00:00:00"/>
    <s v="Receipt Accrual"/>
    <s v="6800:Employee Expense"/>
    <n v="895"/>
    <n v="0"/>
    <n v="895"/>
    <x v="1"/>
    <x v="59"/>
    <d v="2022-06-01T11:44:51"/>
  </r>
  <r>
    <s v="Operational Journal: Electric Reliability Council of Texas - 06/01/2022"/>
    <d v="2022-06-01T00:00:00"/>
    <s v="Receipt Accrual"/>
    <s v="6800:Employee Expense"/>
    <n v="0"/>
    <n v="895"/>
    <n v="-895"/>
    <x v="1"/>
    <x v="56"/>
    <d v="2022-06-01T11:44:51"/>
  </r>
  <r>
    <s v="Operational Journal: Electric Reliability Council of Texas - 06/01/2022"/>
    <d v="2022-06-01T00:00:00"/>
    <s v="Receipt Accrual"/>
    <s v="6800:Employee Expense"/>
    <n v="0"/>
    <n v="895"/>
    <n v="-895"/>
    <x v="1"/>
    <x v="57"/>
    <d v="2022-06-01T11:44:51"/>
  </r>
  <r>
    <s v="Operational Journal: Electric Reliability Council of Texas - 06/01/2022"/>
    <d v="2022-06-01T00:00:00"/>
    <s v="Receipt Accrual"/>
    <s v="6800:Employee Expense"/>
    <n v="0"/>
    <n v="895"/>
    <n v="-895"/>
    <x v="1"/>
    <x v="58"/>
    <d v="2022-06-01T11:44:51"/>
  </r>
  <r>
    <s v="Operational Journal: Electric Reliability Council of Texas - 06/01/2022"/>
    <d v="2022-06-01T00:00:00"/>
    <s v="Receipt Accrual"/>
    <s v="6800:Employee Expense"/>
    <n v="0"/>
    <n v="895"/>
    <n v="-895"/>
    <x v="1"/>
    <x v="59"/>
    <d v="2022-06-01T11:44:51"/>
  </r>
  <r>
    <s v="Operational Journal: Electric Reliability Council of Texas - 05/31/2022"/>
    <d v="2022-05-31T00:00:00"/>
    <s v="Receipt Accrual"/>
    <s v="6400:Outside Services/Studies"/>
    <n v="15764"/>
    <n v="0"/>
    <n v="15764"/>
    <x v="0"/>
    <x v="0"/>
    <d v="2022-06-01T11:44:51"/>
  </r>
  <r>
    <s v="Operational Journal: Electric Reliability Council of Texas - 06/01/2022"/>
    <d v="2022-06-01T00:00:00"/>
    <s v="Receipt Accrual"/>
    <s v="6400:Outside Services/Studies"/>
    <n v="0"/>
    <n v="15764"/>
    <n v="-15764"/>
    <x v="0"/>
    <x v="0"/>
    <d v="2022-06-01T11:44:51"/>
  </r>
  <r>
    <s v="Operational Journal: Electric Reliability Council of Texas - 05/31/2022"/>
    <d v="2022-05-31T00:00:00"/>
    <s v="Receipt Accrual"/>
    <s v="6400:Outside Services/Studies"/>
    <n v="2000"/>
    <n v="0"/>
    <n v="2000"/>
    <x v="0"/>
    <x v="9"/>
    <d v="2022-06-01T11:44:56"/>
  </r>
  <r>
    <s v="Operational Journal: Electric Reliability Council of Texas - 05/31/2022"/>
    <d v="2022-05-31T00:00:00"/>
    <s v="Receipt Accrual"/>
    <s v="6400:Outside Services/Studies"/>
    <n v="8000"/>
    <n v="0"/>
    <n v="8000"/>
    <x v="0"/>
    <x v="9"/>
    <d v="2022-06-01T11:44:56"/>
  </r>
  <r>
    <s v="Operational Journal: Electric Reliability Council of Texas - 05/31/2022"/>
    <d v="2022-05-31T00:00:00"/>
    <s v="Receipt Accrual"/>
    <s v="6400:Outside Services/Studies"/>
    <n v="1500"/>
    <n v="0"/>
    <n v="1500"/>
    <x v="0"/>
    <x v="9"/>
    <d v="2022-06-01T11:44:56"/>
  </r>
  <r>
    <s v="Operational Journal: Electric Reliability Council of Texas - 06/01/2022"/>
    <d v="2022-06-01T00:00:00"/>
    <s v="Receipt Accrual"/>
    <s v="6400:Outside Services/Studies"/>
    <n v="0"/>
    <n v="2000"/>
    <n v="-2000"/>
    <x v="0"/>
    <x v="9"/>
    <d v="2022-06-01T11:44:56"/>
  </r>
  <r>
    <s v="Operational Journal: Electric Reliability Council of Texas - 06/01/2022"/>
    <d v="2022-06-01T00:00:00"/>
    <s v="Receipt Accrual"/>
    <s v="6400:Outside Services/Studies"/>
    <n v="0"/>
    <n v="8000"/>
    <n v="-8000"/>
    <x v="0"/>
    <x v="9"/>
    <d v="2022-06-01T11:44:56"/>
  </r>
  <r>
    <s v="Operational Journal: Electric Reliability Council of Texas - 06/01/2022"/>
    <d v="2022-06-01T00:00:00"/>
    <s v="Receipt Accrual"/>
    <s v="6400:Outside Services/Studies"/>
    <n v="0"/>
    <n v="1500"/>
    <n v="-1500"/>
    <x v="0"/>
    <x v="9"/>
    <d v="2022-06-01T11:44:56"/>
  </r>
  <r>
    <s v="JE-0024574 - Electric Reliability Council of Texas - 05/31/2022 - R May 2022 Receipt Accrual"/>
    <d v="2022-05-31T00:00:00"/>
    <s v="Manual Journal"/>
    <s v="6400:Outside Services/Studies"/>
    <n v="0"/>
    <n v="15764"/>
    <n v="-15764"/>
    <x v="0"/>
    <x v="0"/>
    <d v="2022-06-01T15:57:20"/>
  </r>
  <r>
    <s v="Operational Journal: Electric Reliability Council of Texas - 06/02/2022"/>
    <d v="2022-06-02T00:00:00"/>
    <s v="Expense Report"/>
    <s v="6800:Employee Expense"/>
    <n v="324.99"/>
    <n v="0"/>
    <n v="324.99"/>
    <x v="1"/>
    <x v="32"/>
    <d v="2022-06-02T12:00:10"/>
  </r>
  <r>
    <s v="JE-0024593 - Electric Reliability Council of Texas - 06/01/2022 - R May 2022 Receipt Accrual (Reversal)"/>
    <d v="2022-06-01T00:00:00"/>
    <s v="Manual Journal"/>
    <s v="6400:Outside Services/Studies"/>
    <n v="15764"/>
    <n v="0"/>
    <n v="15764"/>
    <x v="0"/>
    <x v="0"/>
    <d v="2022-06-02T13:58:35"/>
  </r>
  <r>
    <s v="Operational Journal: Electric Reliability Council of Texas - 06/01/2022"/>
    <d v="2022-06-01T00:00:00"/>
    <s v="Procurement Card Transaction Verification"/>
    <s v="6800:Employee Expense"/>
    <n v="300"/>
    <n v="0"/>
    <n v="300"/>
    <x v="1"/>
    <x v="57"/>
    <d v="2022-06-02T13:24:46"/>
  </r>
  <r>
    <s v="Operational Journal: Electric Reliability Council of Texas - 06/02/2022"/>
    <d v="2022-06-02T00:00:00"/>
    <s v="Expense Report"/>
    <s v="6800:Employee Expense"/>
    <n v="1274"/>
    <n v="0"/>
    <n v="1274"/>
    <x v="1"/>
    <x v="32"/>
    <d v="2022-06-02T14:31:03"/>
  </r>
  <r>
    <s v="JE-0024607 - Electric Reliability Council of Texas - 06/01/2022 - A Invoice Issue List  - May 2022 (Reversal)"/>
    <d v="2022-06-01T00:00:00"/>
    <s v="Manual Journal"/>
    <s v="6400:Outside Services/Studies"/>
    <n v="0"/>
    <n v="4000"/>
    <n v="-4000"/>
    <x v="0"/>
    <x v="9"/>
    <d v="2022-06-02T16:49:03"/>
  </r>
  <r>
    <s v="Operational Journal: Electric Reliability Council of Texas - 06/01/2022"/>
    <d v="2022-06-01T00:00:00"/>
    <s v="Expense Report"/>
    <s v="6800:Employee Expense"/>
    <n v="665"/>
    <n v="0"/>
    <n v="665"/>
    <x v="1"/>
    <x v="18"/>
    <d v="2022-06-03T09:44:25"/>
  </r>
  <r>
    <s v="Operational Journal: Electric Reliability Council of Texas - 06/03/2022"/>
    <d v="2022-06-03T00:00:00"/>
    <s v="Expense Report"/>
    <s v="6800:Employee Expense"/>
    <n v="3400"/>
    <n v="0"/>
    <n v="3400"/>
    <x v="1"/>
    <x v="60"/>
    <d v="2022-06-06T11:19:14"/>
  </r>
  <r>
    <s v="Operational Journal: Electric Reliability Council of Texas - 06/03/2022"/>
    <d v="2022-06-03T00:00:00"/>
    <s v="Expense Report"/>
    <s v="6800:Employee Expense"/>
    <n v="2550"/>
    <n v="0"/>
    <n v="2550"/>
    <x v="1"/>
    <x v="60"/>
    <d v="2022-06-06T11:19:18"/>
  </r>
  <r>
    <s v="Operational Journal: Electric Reliability Council of Texas - 06/06/2022"/>
    <d v="2022-06-06T00:00:00"/>
    <s v="Expense Report"/>
    <s v="6800:Employee Expense"/>
    <n v="581"/>
    <n v="0"/>
    <n v="581"/>
    <x v="1"/>
    <x v="1"/>
    <d v="2022-06-07T10:25:14"/>
  </r>
  <r>
    <s v="Operational Journal: Electric Reliability Council of Texas - 06/07/2022"/>
    <d v="2022-06-07T00:00:00"/>
    <s v="Expense Report"/>
    <s v="6800:Employee Expense"/>
    <n v="1274"/>
    <n v="0"/>
    <n v="1274"/>
    <x v="1"/>
    <x v="32"/>
    <d v="2022-06-07T10:25:48"/>
  </r>
  <r>
    <s v="Operational Journal: Electric Reliability Council of Texas - 06/07/2022"/>
    <d v="2022-06-07T00:00:00"/>
    <s v="Expense Report"/>
    <s v="6800:Employee Expense"/>
    <n v="119"/>
    <n v="0"/>
    <n v="119"/>
    <x v="1"/>
    <x v="1"/>
    <d v="2022-06-07T14:34:09"/>
  </r>
  <r>
    <s v="Operational Journal: Electric Reliability Council of Texas - 06/07/2022"/>
    <d v="2022-06-07T00:00:00"/>
    <s v="Expense Report"/>
    <s v="6800:Employee Expense"/>
    <n v="20"/>
    <n v="0"/>
    <n v="20"/>
    <x v="1"/>
    <x v="1"/>
    <d v="2022-06-07T14:34:09"/>
  </r>
  <r>
    <s v="Operational Journal: Electric Reliability Council of Texas - 06/07/2022"/>
    <d v="2022-06-07T00:00:00"/>
    <s v="Expense Report"/>
    <s v="6800:Employee Expense"/>
    <n v="119"/>
    <n v="0"/>
    <n v="119"/>
    <x v="1"/>
    <x v="1"/>
    <d v="2022-06-08T10:07:42"/>
  </r>
  <r>
    <s v="Operational Journal: Electric Reliability Council of Texas - 06/08/2022"/>
    <d v="2022-06-08T00:00:00"/>
    <s v="Expense Report"/>
    <s v="6800:Employee Expense"/>
    <n v="119"/>
    <n v="0"/>
    <n v="119"/>
    <x v="1"/>
    <x v="1"/>
    <d v="2022-06-08T10:08:40"/>
  </r>
  <r>
    <s v="Operational Journal: Electric Reliability Council of Texas - 06/08/2022"/>
    <d v="2022-06-08T00:00:00"/>
    <s v="Expense Report"/>
    <s v="6800:Employee Expense"/>
    <n v="119"/>
    <n v="0"/>
    <n v="119"/>
    <x v="1"/>
    <x v="1"/>
    <d v="2022-06-08T13:02:02"/>
  </r>
  <r>
    <s v="Operational Journal: Electric Reliability Council of Texas - 06/08/2022"/>
    <d v="2022-06-08T00:00:00"/>
    <s v="Expense Report"/>
    <s v="6800:Employee Expense"/>
    <n v="275"/>
    <n v="0"/>
    <n v="275"/>
    <x v="1"/>
    <x v="1"/>
    <d v="2022-06-08T13:03:10"/>
  </r>
  <r>
    <s v="Operational Journal: Electric Reliability Council of Texas - 06/08/2022"/>
    <d v="2022-06-08T00:00:00"/>
    <s v="Expense Report"/>
    <s v="6800:Employee Expense"/>
    <n v="275"/>
    <n v="0"/>
    <n v="275"/>
    <x v="1"/>
    <x v="1"/>
    <d v="2022-06-08T13:03:10"/>
  </r>
  <r>
    <s v="Operational Journal: Electric Reliability Council of Texas - 06/08/2022"/>
    <d v="2022-06-08T00:00:00"/>
    <s v="Expense Report"/>
    <s v="6800:Employee Expense"/>
    <n v="275"/>
    <n v="0"/>
    <n v="275"/>
    <x v="1"/>
    <x v="1"/>
    <d v="2022-06-08T13:03:10"/>
  </r>
  <r>
    <s v="Operational Journal: Electric Reliability Council of Texas - 06/08/2022"/>
    <d v="2022-06-08T00:00:00"/>
    <s v="Expense Report"/>
    <s v="6800:Employee Expense"/>
    <n v="275"/>
    <n v="0"/>
    <n v="275"/>
    <x v="1"/>
    <x v="1"/>
    <d v="2022-06-08T13:03:10"/>
  </r>
  <r>
    <s v="Operational Journal: Electric Reliability Council of Texas - 06/08/2022"/>
    <d v="2022-06-08T00:00:00"/>
    <s v="Expense Report"/>
    <s v="6800:Employee Expense"/>
    <n v="275"/>
    <n v="0"/>
    <n v="275"/>
    <x v="1"/>
    <x v="1"/>
    <d v="2022-06-08T13:03:10"/>
  </r>
  <r>
    <s v="Operational Journal: Electric Reliability Council of Texas - 06/08/2022"/>
    <d v="2022-06-08T00:00:00"/>
    <s v="Expense Report"/>
    <s v="6800:Employee Expense"/>
    <n v="275"/>
    <n v="0"/>
    <n v="275"/>
    <x v="1"/>
    <x v="1"/>
    <d v="2022-06-08T13:03:10"/>
  </r>
  <r>
    <s v="Operational Journal: Electric Reliability Council of Texas - 06/03/2022"/>
    <d v="2022-06-03T00:00:00"/>
    <s v="Supplier Invoice"/>
    <s v="6400:Outside Services/Studies"/>
    <n v="125"/>
    <n v="0"/>
    <n v="125"/>
    <x v="0"/>
    <x v="24"/>
    <d v="2022-06-08T16:45:42"/>
  </r>
  <r>
    <s v="Operational Summary Journal: Electric Reliability Council of Texas - 06/15/2022"/>
    <d v="2022-06-15T00:00:00"/>
    <s v="Payroll Actual Accrual"/>
    <s v="6800:Employee Expense"/>
    <n v="11122.59"/>
    <n v="0"/>
    <n v="11122.59"/>
    <x v="2"/>
    <x v="3"/>
    <d v="2022-06-09T15:54:15"/>
  </r>
  <r>
    <s v="Operational Journal: Electric Reliability Council of Texas - 06/01/2022"/>
    <d v="2022-06-01T00:00:00"/>
    <s v="Supplier Invoice"/>
    <s v="6400:Outside Services/Studies"/>
    <n v="7220"/>
    <n v="0"/>
    <n v="7220"/>
    <x v="0"/>
    <x v="31"/>
    <d v="2022-06-13T14:56:03"/>
  </r>
  <r>
    <s v="Operational Journal: Electric Reliability Council of Texas - 06/01/2022"/>
    <d v="2022-06-01T00:00:00"/>
    <s v="Supplier Invoice"/>
    <s v="6400:Outside Services/Studies"/>
    <n v="14440"/>
    <n v="0"/>
    <n v="14440"/>
    <x v="0"/>
    <x v="31"/>
    <d v="2022-06-13T14:56:03"/>
  </r>
  <r>
    <s v="Operational Journal: Electric Reliability Council of Texas - 06/01/2022"/>
    <d v="2022-06-01T00:00:00"/>
    <s v="Supplier Invoice"/>
    <s v="6400:Outside Services/Studies"/>
    <n v="9025"/>
    <n v="0"/>
    <n v="9025"/>
    <x v="0"/>
    <x v="31"/>
    <d v="2022-06-13T14:56:03"/>
  </r>
  <r>
    <s v="Operational Journal: Electric Reliability Council of Texas - 06/01/2022"/>
    <d v="2022-06-01T00:00:00"/>
    <s v="Supplier Invoice"/>
    <s v="6400:Outside Services/Studies"/>
    <n v="3610"/>
    <n v="0"/>
    <n v="3610"/>
    <x v="0"/>
    <x v="31"/>
    <d v="2022-06-13T14:56:03"/>
  </r>
  <r>
    <s v="Operational Journal: Electric Reliability Council of Texas - 06/01/2022"/>
    <d v="2022-06-01T00:00:00"/>
    <s v="Supplier Invoice"/>
    <s v="6400:Outside Services/Studies"/>
    <n v="7220"/>
    <n v="0"/>
    <n v="7220"/>
    <x v="0"/>
    <x v="31"/>
    <d v="2022-06-13T15:13:14"/>
  </r>
  <r>
    <s v="Operational Journal: Electric Reliability Council of Texas - 06/01/2022"/>
    <d v="2022-06-01T00:00:00"/>
    <s v="Supplier Invoice"/>
    <s v="6400:Outside Services/Studies"/>
    <n v="14440"/>
    <n v="0"/>
    <n v="14440"/>
    <x v="0"/>
    <x v="31"/>
    <d v="2022-06-13T15:13:14"/>
  </r>
  <r>
    <s v="Operational Journal: Electric Reliability Council of Texas - 06/01/2022"/>
    <d v="2022-06-01T00:00:00"/>
    <s v="Supplier Invoice"/>
    <s v="6400:Outside Services/Studies"/>
    <n v="9025"/>
    <n v="0"/>
    <n v="9025"/>
    <x v="0"/>
    <x v="31"/>
    <d v="2022-06-13T15:13:14"/>
  </r>
  <r>
    <s v="Operational Journal: Electric Reliability Council of Texas - 06/01/2022"/>
    <d v="2022-06-01T00:00:00"/>
    <s v="Supplier Invoice"/>
    <s v="6400:Outside Services/Studies"/>
    <n v="3610"/>
    <n v="0"/>
    <n v="3610"/>
    <x v="0"/>
    <x v="31"/>
    <d v="2022-06-13T15:13:14"/>
  </r>
  <r>
    <s v="Operational Journal: Electric Reliability Council of Texas - 06/01/2022"/>
    <d v="2022-06-01T00:00:00"/>
    <s v="Supplier Invoice"/>
    <s v="6400:Outside Services/Studies"/>
    <n v="0"/>
    <n v="7220"/>
    <n v="-7220"/>
    <x v="0"/>
    <x v="31"/>
    <d v="2022-06-13T15:13:10"/>
  </r>
  <r>
    <s v="Operational Journal: Electric Reliability Council of Texas - 06/01/2022"/>
    <d v="2022-06-01T00:00:00"/>
    <s v="Supplier Invoice"/>
    <s v="6400:Outside Services/Studies"/>
    <n v="0"/>
    <n v="14440"/>
    <n v="-14440"/>
    <x v="0"/>
    <x v="31"/>
    <d v="2022-06-13T15:13:10"/>
  </r>
  <r>
    <s v="Operational Journal: Electric Reliability Council of Texas - 06/01/2022"/>
    <d v="2022-06-01T00:00:00"/>
    <s v="Supplier Invoice"/>
    <s v="6400:Outside Services/Studies"/>
    <n v="0"/>
    <n v="9025"/>
    <n v="-9025"/>
    <x v="0"/>
    <x v="31"/>
    <d v="2022-06-13T15:13:10"/>
  </r>
  <r>
    <s v="Operational Journal: Electric Reliability Council of Texas - 06/01/2022"/>
    <d v="2022-06-01T00:00:00"/>
    <s v="Supplier Invoice"/>
    <s v="6400:Outside Services/Studies"/>
    <n v="0"/>
    <n v="3610"/>
    <n v="-3610"/>
    <x v="0"/>
    <x v="31"/>
    <d v="2022-06-13T15:13:10"/>
  </r>
  <r>
    <s v="Operational Journal: Electric Reliability Council of Texas - 06/10/2022"/>
    <d v="2022-06-10T00:00:00"/>
    <s v="Expense Report"/>
    <s v="6800:Employee Expense"/>
    <n v="795"/>
    <n v="0"/>
    <n v="795"/>
    <x v="1"/>
    <x v="61"/>
    <d v="2022-06-14T13:15:03"/>
  </r>
  <r>
    <s v="Operational Journal: Electric Reliability Council of Texas - 06/10/2022"/>
    <d v="2022-06-10T00:00:00"/>
    <s v="Expense Report"/>
    <s v="6800:Employee Expense"/>
    <n v="119"/>
    <n v="0"/>
    <n v="119"/>
    <x v="1"/>
    <x v="1"/>
    <d v="2022-06-14T13:15:30"/>
  </r>
  <r>
    <s v="Operational Journal: Electric Reliability Council of Texas - 06/14/2022"/>
    <d v="2022-06-14T00:00:00"/>
    <s v="Expense Report"/>
    <s v="6800:Employee Expense"/>
    <n v="875"/>
    <n v="0"/>
    <n v="875"/>
    <x v="1"/>
    <x v="62"/>
    <d v="2022-06-14T14:55:19"/>
  </r>
  <r>
    <s v="Operational Journal: Electric Reliability Council of Texas - 06/07/2022"/>
    <d v="2022-06-07T00:00:00"/>
    <s v="Procurement Card Transaction Verification"/>
    <s v="6800:Employee Expense"/>
    <n v="275"/>
    <n v="0"/>
    <n v="275"/>
    <x v="1"/>
    <x v="63"/>
    <d v="2022-06-15T09:58:47"/>
  </r>
  <r>
    <s v="Operational Journal: Electric Reliability Council of Texas - 06/10/2022"/>
    <d v="2022-06-10T00:00:00"/>
    <s v="Expense Report"/>
    <s v="6800:Employee Expense"/>
    <n v="265.20999999999998"/>
    <n v="0"/>
    <n v="265.20999999999998"/>
    <x v="1"/>
    <x v="5"/>
    <d v="2022-06-15T15:44:09"/>
  </r>
  <r>
    <s v="Operational Journal: Electric Reliability Council of Texas - 06/20/2022"/>
    <d v="2022-06-20T00:00:00"/>
    <s v="Expense Report"/>
    <s v="6800:Employee Expense"/>
    <n v="720"/>
    <n v="0"/>
    <n v="720"/>
    <x v="1"/>
    <x v="64"/>
    <d v="2022-06-20T16:16:41"/>
  </r>
  <r>
    <s v="Operational Journal: Electric Reliability Council of Texas - 06/01/2022"/>
    <d v="2022-06-01T00:00:00"/>
    <s v="Supplier Invoice"/>
    <s v="6400:Outside Services/Studies"/>
    <n v="6000"/>
    <n v="0"/>
    <n v="6000"/>
    <x v="0"/>
    <x v="9"/>
    <d v="2022-06-21T15:50:58"/>
  </r>
  <r>
    <s v="Operational Journal: Electric Reliability Council of Texas - 06/01/2022"/>
    <d v="2022-06-01T00:00:00"/>
    <s v="Supplier Invoice"/>
    <s v="6400:Outside Services/Studies"/>
    <n v="2000"/>
    <n v="0"/>
    <n v="2000"/>
    <x v="0"/>
    <x v="9"/>
    <d v="2022-06-21T15:50:58"/>
  </r>
  <r>
    <s v="Operational Journal: Electric Reliability Council of Texas - 06/01/2022"/>
    <d v="2022-06-01T00:00:00"/>
    <s v="Supplier Invoice"/>
    <s v="6400:Outside Services/Studies"/>
    <n v="8000"/>
    <n v="0"/>
    <n v="8000"/>
    <x v="0"/>
    <x v="9"/>
    <d v="2022-06-21T15:50:59"/>
  </r>
  <r>
    <s v="Operational Journal: Electric Reliability Council of Texas - 06/15/2022"/>
    <d v="2022-06-15T00:00:00"/>
    <s v="Expense Report"/>
    <s v="6800:Employee Expense"/>
    <n v="1100"/>
    <n v="0"/>
    <n v="1100"/>
    <x v="1"/>
    <x v="45"/>
    <d v="2022-06-22T13:03:43"/>
  </r>
  <r>
    <s v="Operational Journal: Electric Reliability Council of Texas - 06/22/2022"/>
    <d v="2022-06-22T00:00:00"/>
    <s v="Expense Report"/>
    <s v="6800:Employee Expense"/>
    <n v="375"/>
    <n v="0"/>
    <n v="375"/>
    <x v="1"/>
    <x v="20"/>
    <d v="2022-06-22T13:04:01"/>
  </r>
  <r>
    <s v="Operational Journal: Electric Reliability Council of Texas - 06/17/2022"/>
    <d v="2022-06-17T00:00:00"/>
    <s v="Expense Report"/>
    <s v="6800:Employee Expense"/>
    <n v="665"/>
    <n v="0"/>
    <n v="665"/>
    <x v="1"/>
    <x v="65"/>
    <d v="2022-06-24T10:35:49"/>
  </r>
  <r>
    <s v="Operational Journal: Electric Reliability Council of Texas - 06/01/2022"/>
    <d v="2022-06-01T00:00:00"/>
    <s v="Expense Report"/>
    <s v="6800:Employee Expense"/>
    <n v="2895"/>
    <n v="0"/>
    <n v="2895"/>
    <x v="1"/>
    <x v="64"/>
    <d v="2022-06-28T09:36:40"/>
  </r>
  <r>
    <s v="Operational Journal: Electric Reliability Council of Texas - 06/28/2022"/>
    <d v="2022-06-28T00:00:00"/>
    <s v="Expense Report"/>
    <s v="7900:Other Expense"/>
    <n v="3050"/>
    <n v="0"/>
    <n v="3050"/>
    <x v="4"/>
    <x v="66"/>
    <d v="2022-06-28T15:24:35"/>
  </r>
  <r>
    <s v="Operational Journal: Electric Reliability Council of Texas - 06/01/2022"/>
    <d v="2022-06-01T00:00:00"/>
    <s v="Supplier Invoice"/>
    <s v="7900:Other Expense"/>
    <n v="290.36"/>
    <n v="0"/>
    <n v="290.36"/>
    <x v="4"/>
    <x v="9"/>
    <d v="2022-06-29T09:35:28"/>
  </r>
  <r>
    <s v="Operational Journal: Electric Reliability Council of Texas - 06/28/2022"/>
    <d v="2022-06-28T00:00:00"/>
    <s v="Expense Report"/>
    <s v="7900:Other Expense"/>
    <n v="3050"/>
    <n v="0"/>
    <n v="3050"/>
    <x v="4"/>
    <x v="39"/>
    <d v="2022-06-29T10:22:53"/>
  </r>
  <r>
    <s v="Operational Journal: Electric Reliability Council of Texas - 06/20/2022"/>
    <d v="2022-06-20T00:00:00"/>
    <s v="Procurement Card Transaction Verification"/>
    <s v="6800:Employee Expense"/>
    <n v="300"/>
    <n v="0"/>
    <n v="300"/>
    <x v="1"/>
    <x v="53"/>
    <d v="2022-06-29T10:25:36"/>
  </r>
  <r>
    <s v="Operational Journal: Electric Reliability Council of Texas - 06/10/2022"/>
    <d v="2022-06-10T00:00:00"/>
    <s v="Procurement Card Transaction Verification"/>
    <s v="7900:Other Expense"/>
    <n v="574.37"/>
    <n v="0"/>
    <n v="574.37"/>
    <x v="3"/>
    <x v="14"/>
    <d v="2022-06-29T10:28:00"/>
  </r>
  <r>
    <s v="Operational Journal: Electric Reliability Council of Texas - 06/16/2022"/>
    <d v="2022-06-16T00:00:00"/>
    <s v="Procurement Card Transaction Verification"/>
    <s v="6800:Employee Expense"/>
    <n v="275"/>
    <n v="0"/>
    <n v="275"/>
    <x v="1"/>
    <x v="63"/>
    <d v="2022-06-29T16:25:27"/>
  </r>
  <r>
    <s v="Operational Journal: Electric Reliability Council of Texas - 06/01/2022"/>
    <d v="2022-06-01T00:00:00"/>
    <s v="Supplier Invoice"/>
    <s v="6400:Outside Services/Studies"/>
    <n v="1785"/>
    <n v="0"/>
    <n v="1785"/>
    <x v="0"/>
    <x v="9"/>
    <d v="2022-06-30T08:01:08"/>
  </r>
  <r>
    <s v="Operational Journal: Electric Reliability Council of Texas - 06/01/2022"/>
    <d v="2022-06-01T00:00:00"/>
    <s v="Supplier Invoice"/>
    <s v="6400:Outside Services/Studies"/>
    <n v="8160"/>
    <n v="0"/>
    <n v="8160"/>
    <x v="0"/>
    <x v="9"/>
    <d v="2022-06-30T08:01:08"/>
  </r>
  <r>
    <s v="Operational Journal: Electric Reliability Council of Texas - 06/01/2022"/>
    <d v="2022-06-01T00:00:00"/>
    <s v="Supplier Invoice"/>
    <s v="6400:Outside Services/Studies"/>
    <n v="12240"/>
    <n v="0"/>
    <n v="12240"/>
    <x v="0"/>
    <x v="9"/>
    <d v="2022-06-30T08:01:08"/>
  </r>
  <r>
    <s v="Operational Journal: Electric Reliability Council of Texas - 06/28/2022"/>
    <d v="2022-06-28T00:00:00"/>
    <s v="Expense Report"/>
    <s v="6800:Employee Expense"/>
    <n v="1495"/>
    <n v="0"/>
    <n v="1495"/>
    <x v="1"/>
    <x v="2"/>
    <d v="2022-07-01T10:28:30"/>
  </r>
  <r>
    <s v="Operational Journal: Electric Reliability Council of Texas - 06/27/2022"/>
    <d v="2022-06-27T00:00:00"/>
    <s v="Procurement Card Transaction Verification"/>
    <s v="7900:Other Expense"/>
    <n v="533.4"/>
    <n v="0"/>
    <n v="533.4"/>
    <x v="3"/>
    <x v="4"/>
    <d v="2022-07-01T10:44:24"/>
  </r>
  <r>
    <s v="Operational Journal: Electric Reliability Council of Texas - 06/27/2022"/>
    <d v="2022-06-27T00:00:00"/>
    <s v="Procurement Card Transaction Verification"/>
    <s v="7900:Other Expense"/>
    <n v="511.4"/>
    <n v="0"/>
    <n v="511.4"/>
    <x v="3"/>
    <x v="4"/>
    <d v="2022-07-01T10:44:52"/>
  </r>
  <r>
    <s v="Operational Journal: Electric Reliability Council of Texas - 06/27/2022"/>
    <d v="2022-06-27T00:00:00"/>
    <s v="Procurement Card Transaction Verification"/>
    <s v="7900:Other Expense"/>
    <n v="1206.4000000000001"/>
    <n v="0"/>
    <n v="1206.4000000000001"/>
    <x v="3"/>
    <x v="4"/>
    <d v="2022-07-01T10:45:48"/>
  </r>
  <r>
    <s v="Operational Journal: Electric Reliability Council of Texas - 06/27/2022"/>
    <d v="2022-06-27T00:00:00"/>
    <s v="Procurement Card Transaction Verification"/>
    <s v="7900:Other Expense"/>
    <n v="1196.4000000000001"/>
    <n v="0"/>
    <n v="1196.4000000000001"/>
    <x v="3"/>
    <x v="4"/>
    <d v="2022-07-01T10:46:12"/>
  </r>
  <r>
    <s v="Operational Journal: Electric Reliability Council of Texas - 06/23/2022"/>
    <d v="2022-06-23T00:00:00"/>
    <s v="Procurement Card Transaction Verification"/>
    <s v="6800:Employee Expense"/>
    <n v="177"/>
    <n v="0"/>
    <n v="177"/>
    <x v="1"/>
    <x v="7"/>
    <d v="2022-07-01T10:54:10"/>
  </r>
  <r>
    <s v="Operational Journal: Electric Reliability Council of Texas - 06/17/2022"/>
    <d v="2022-06-17T00:00:00"/>
    <s v="Expense Report"/>
    <s v="6800:Employee Expense"/>
    <n v="1495"/>
    <n v="0"/>
    <n v="1495"/>
    <x v="1"/>
    <x v="59"/>
    <d v="2022-07-01T14:02:02"/>
  </r>
  <r>
    <s v="Operational Journal: Electric Reliability Council of Texas - 06/30/2022"/>
    <d v="2022-06-30T00:00:00"/>
    <s v="Receipt Accrual"/>
    <s v="6400:Outside Services/Studies"/>
    <n v="1500"/>
    <n v="0"/>
    <n v="1500"/>
    <x v="0"/>
    <x v="9"/>
    <d v="2022-07-01T14:13:59"/>
  </r>
  <r>
    <s v="Operational Journal: Electric Reliability Council of Texas - 07/01/2022"/>
    <d v="2022-07-01T00:00:00"/>
    <s v="Receipt Accrual"/>
    <s v="6400:Outside Services/Studies"/>
    <n v="0"/>
    <n v="1500"/>
    <n v="-1500"/>
    <x v="0"/>
    <x v="9"/>
    <d v="2022-07-01T14:13:59"/>
  </r>
  <r>
    <s v="Operational Journal: Electric Reliability Council of Texas - 06/30/2022"/>
    <d v="2022-06-30T00:00:00"/>
    <s v="Receipt Accrual"/>
    <s v="6400:Outside Services/Studies"/>
    <n v="9400"/>
    <n v="0"/>
    <n v="9400"/>
    <x v="0"/>
    <x v="7"/>
    <d v="2022-07-01T14:14:01"/>
  </r>
  <r>
    <s v="Operational Journal: Electric Reliability Council of Texas - 07/01/2022"/>
    <d v="2022-07-01T00:00:00"/>
    <s v="Receipt Accrual"/>
    <s v="6400:Outside Services/Studies"/>
    <n v="0"/>
    <n v="9400"/>
    <n v="-9400"/>
    <x v="0"/>
    <x v="7"/>
    <d v="2022-07-01T14:14:01"/>
  </r>
  <r>
    <s v="Operational Journal: Electric Reliability Council of Texas - 06/30/2022"/>
    <d v="2022-06-30T00:00:00"/>
    <s v="Receipt Accrual"/>
    <s v="6400:Outside Services/Studies"/>
    <n v="75"/>
    <n v="0"/>
    <n v="75"/>
    <x v="0"/>
    <x v="24"/>
    <d v="2022-07-01T14:14:01"/>
  </r>
  <r>
    <s v="Operational Journal: Electric Reliability Council of Texas - 07/01/2022"/>
    <d v="2022-07-01T00:00:00"/>
    <s v="Receipt Accrual"/>
    <s v="6400:Outside Services/Studies"/>
    <n v="0"/>
    <n v="75"/>
    <n v="-75"/>
    <x v="0"/>
    <x v="24"/>
    <d v="2022-07-01T14:14:01"/>
  </r>
  <r>
    <s v="Operational Journal: Electric Reliability Council of Texas - 06/30/2022"/>
    <d v="2022-06-30T00:00:00"/>
    <s v="Receipt Accrual"/>
    <s v="6800:Employee Expense"/>
    <n v="895"/>
    <n v="0"/>
    <n v="895"/>
    <x v="1"/>
    <x v="57"/>
    <d v="2022-07-01T14:14:06"/>
  </r>
  <r>
    <s v="Operational Journal: Electric Reliability Council of Texas - 06/30/2022"/>
    <d v="2022-06-30T00:00:00"/>
    <s v="Receipt Accrual"/>
    <s v="6800:Employee Expense"/>
    <n v="895"/>
    <n v="0"/>
    <n v="895"/>
    <x v="1"/>
    <x v="58"/>
    <d v="2022-07-01T14:14:06"/>
  </r>
  <r>
    <s v="Operational Journal: Electric Reliability Council of Texas - 06/30/2022"/>
    <d v="2022-06-30T00:00:00"/>
    <s v="Receipt Accrual"/>
    <s v="6800:Employee Expense"/>
    <n v="895"/>
    <n v="0"/>
    <n v="895"/>
    <x v="1"/>
    <x v="59"/>
    <d v="2022-07-01T14:14:06"/>
  </r>
  <r>
    <s v="Operational Journal: Electric Reliability Council of Texas - 06/30/2022"/>
    <d v="2022-06-30T00:00:00"/>
    <s v="Receipt Accrual"/>
    <s v="6800:Employee Expense"/>
    <n v="895"/>
    <n v="0"/>
    <n v="895"/>
    <x v="1"/>
    <x v="56"/>
    <d v="2022-07-01T14:14:06"/>
  </r>
  <r>
    <s v="Operational Journal: Electric Reliability Council of Texas - 07/01/2022"/>
    <d v="2022-07-01T00:00:00"/>
    <s v="Receipt Accrual"/>
    <s v="6800:Employee Expense"/>
    <n v="0"/>
    <n v="895"/>
    <n v="-895"/>
    <x v="1"/>
    <x v="57"/>
    <d v="2022-07-01T14:14:06"/>
  </r>
  <r>
    <s v="Operational Journal: Electric Reliability Council of Texas - 07/01/2022"/>
    <d v="2022-07-01T00:00:00"/>
    <s v="Receipt Accrual"/>
    <s v="6800:Employee Expense"/>
    <n v="0"/>
    <n v="895"/>
    <n v="-895"/>
    <x v="1"/>
    <x v="58"/>
    <d v="2022-07-01T14:14:06"/>
  </r>
  <r>
    <s v="Operational Journal: Electric Reliability Council of Texas - 07/01/2022"/>
    <d v="2022-07-01T00:00:00"/>
    <s v="Receipt Accrual"/>
    <s v="6800:Employee Expense"/>
    <n v="0"/>
    <n v="895"/>
    <n v="-895"/>
    <x v="1"/>
    <x v="59"/>
    <d v="2022-07-01T14:14:06"/>
  </r>
  <r>
    <s v="Operational Journal: Electric Reliability Council of Texas - 07/01/2022"/>
    <d v="2022-07-01T00:00:00"/>
    <s v="Receipt Accrual"/>
    <s v="6800:Employee Expense"/>
    <n v="0"/>
    <n v="895"/>
    <n v="-895"/>
    <x v="1"/>
    <x v="56"/>
    <d v="2022-07-01T14:14:06"/>
  </r>
  <r>
    <s v="Operational Journal: Electric Reliability Council of Texas - 06/30/2022"/>
    <d v="2022-06-30T00:00:00"/>
    <s v="Receipt Accrual"/>
    <s v="6400:Outside Services/Studies"/>
    <n v="15764"/>
    <n v="0"/>
    <n v="15764"/>
    <x v="0"/>
    <x v="0"/>
    <d v="2022-07-01T14:14:09"/>
  </r>
  <r>
    <s v="Operational Journal: Electric Reliability Council of Texas - 07/01/2022"/>
    <d v="2022-07-01T00:00:00"/>
    <s v="Receipt Accrual"/>
    <s v="6400:Outside Services/Studies"/>
    <n v="0"/>
    <n v="15764"/>
    <n v="-15764"/>
    <x v="0"/>
    <x v="0"/>
    <d v="2022-07-01T14:14:09"/>
  </r>
  <r>
    <s v="JE-0026465 - Electric Reliability Council of Texas - 06/30/2022 - R Jun 2022 Receipt Accrual"/>
    <d v="2022-06-30T00:00:00"/>
    <s v="Manual Journal"/>
    <s v="6400:Outside Services/Studies"/>
    <n v="0"/>
    <n v="9400"/>
    <n v="-9400"/>
    <x v="0"/>
    <x v="7"/>
    <d v="2022-07-01T15:29:07"/>
  </r>
  <r>
    <s v="JE-0026465 - Electric Reliability Council of Texas - 06/30/2022 - R Jun 2022 Receipt Accrual"/>
    <d v="2022-06-30T00:00:00"/>
    <s v="Manual Journal"/>
    <s v="6400:Outside Services/Studies"/>
    <n v="0"/>
    <n v="15764"/>
    <n v="-15764"/>
    <x v="0"/>
    <x v="0"/>
    <d v="2022-07-01T15:29:07"/>
  </r>
  <r>
    <s v="Operational Journal: Electric Reliability Council of Texas - 07/04/2022"/>
    <d v="2022-07-04T00:00:00"/>
    <s v="Expense Report"/>
    <s v="6800:Employee Expense"/>
    <n v="795"/>
    <n v="0"/>
    <n v="795"/>
    <x v="1"/>
    <x v="67"/>
    <d v="2022-07-05T09:40:23"/>
  </r>
  <r>
    <s v="Operational Journal: Electric Reliability Council of Texas - 07/01/2022"/>
    <d v="2022-07-01T00:00:00"/>
    <s v="Expense Report"/>
    <s v="6800:Employee Expense"/>
    <n v="175"/>
    <n v="0"/>
    <n v="175"/>
    <x v="1"/>
    <x v="20"/>
    <d v="2022-07-05T11:20:57"/>
  </r>
  <r>
    <s v="JE-0026928 - Electric Reliability Council of Texas - 07/01/2022 - R Jun 2022 Receipt Accrual (Reversal)"/>
    <d v="2022-07-01T00:00:00"/>
    <s v="Manual Journal"/>
    <s v="6400:Outside Services/Studies"/>
    <n v="9400"/>
    <n v="0"/>
    <n v="9400"/>
    <x v="0"/>
    <x v="7"/>
    <d v="2022-07-06T13:13:39"/>
  </r>
  <r>
    <s v="JE-0026928 - Electric Reliability Council of Texas - 07/01/2022 - R Jun 2022 Receipt Accrual (Reversal)"/>
    <d v="2022-07-01T00:00:00"/>
    <s v="Manual Journal"/>
    <s v="6400:Outside Services/Studies"/>
    <n v="15764"/>
    <n v="0"/>
    <n v="15764"/>
    <x v="0"/>
    <x v="0"/>
    <d v="2022-07-06T13:13:39"/>
  </r>
  <r>
    <s v="Operational Journal: Electric Reliability Council of Texas - 07/01/2022"/>
    <d v="2022-07-01T00:00:00"/>
    <s v="Procurement Card Transaction Verification"/>
    <s v="7900:Other Expense"/>
    <n v="1530"/>
    <n v="0"/>
    <n v="1530"/>
    <x v="3"/>
    <x v="4"/>
    <d v="2022-07-06T15:21:52"/>
  </r>
  <r>
    <s v="Operational Journal: Electric Reliability Council of Texas - 07/06/2022"/>
    <d v="2022-07-06T00:00:00"/>
    <s v="Expense Report"/>
    <s v="6800:Employee Expense"/>
    <n v="350"/>
    <n v="0"/>
    <n v="350"/>
    <x v="1"/>
    <x v="33"/>
    <d v="2022-07-07T11:33:29"/>
  </r>
  <r>
    <s v="Operational Journal: Electric Reliability Council of Texas - 07/06/2022"/>
    <d v="2022-07-06T00:00:00"/>
    <s v="Expense Report"/>
    <s v="6800:Employee Expense"/>
    <n v="149"/>
    <n v="0"/>
    <n v="149"/>
    <x v="1"/>
    <x v="33"/>
    <d v="2022-07-07T12:54:10"/>
  </r>
  <r>
    <s v="Operational Journal: Electric Reliability Council of Texas - 07/01/2022"/>
    <d v="2022-07-01T00:00:00"/>
    <s v="Procurement Card Transaction Verification"/>
    <s v="6800:Employee Expense"/>
    <n v="811.88"/>
    <n v="0"/>
    <n v="811.88"/>
    <x v="1"/>
    <x v="68"/>
    <d v="2022-07-07T15:22:19"/>
  </r>
  <r>
    <s v="Operational Journal: Electric Reliability Council of Texas - 07/07/2022"/>
    <d v="2022-07-07T00:00:00"/>
    <s v="Expense Report"/>
    <s v="6800:Employee Expense"/>
    <n v="1948"/>
    <n v="0"/>
    <n v="1948"/>
    <x v="1"/>
    <x v="12"/>
    <d v="2022-07-08T10:58:12"/>
  </r>
  <r>
    <s v="Operational Journal: Electric Reliability Council of Texas - 07/08/2022"/>
    <d v="2022-07-08T00:00:00"/>
    <s v="Expense Report"/>
    <s v="6800:Employee Expense"/>
    <n v="1399"/>
    <n v="0"/>
    <n v="1399"/>
    <x v="1"/>
    <x v="12"/>
    <d v="2022-07-11T12:14:59"/>
  </r>
  <r>
    <s v="Operational Journal: Electric Reliability Council of Texas - 07/11/2022"/>
    <d v="2022-07-11T00:00:00"/>
    <s v="Expense Report"/>
    <s v="6800:Employee Expense"/>
    <n v="175"/>
    <n v="0"/>
    <n v="175"/>
    <x v="1"/>
    <x v="19"/>
    <d v="2022-07-12T13:33:37"/>
  </r>
  <r>
    <s v="Operational Journal: Electric Reliability Council of Texas - 07/06/2022"/>
    <d v="2022-07-06T00:00:00"/>
    <s v="Supplier Invoice"/>
    <s v="6400:Outside Services/Studies"/>
    <n v="60"/>
    <n v="0"/>
    <n v="60"/>
    <x v="0"/>
    <x v="24"/>
    <d v="2022-07-12T13:46:09"/>
  </r>
  <r>
    <s v="Operational Journal: Electric Reliability Council of Texas - 07/12/2022"/>
    <d v="2022-07-12T00:00:00"/>
    <s v="Expense Report"/>
    <s v="6800:Employee Expense"/>
    <n v="1195"/>
    <n v="0"/>
    <n v="1195"/>
    <x v="1"/>
    <x v="1"/>
    <d v="2022-07-12T13:34:38"/>
  </r>
  <r>
    <s v="Operational Journal: Electric Reliability Council of Texas - 07/05/2022"/>
    <d v="2022-07-05T00:00:00"/>
    <s v="Procurement Card Transaction Verification"/>
    <s v="6800:Employee Expense"/>
    <n v="90"/>
    <n v="0"/>
    <n v="90"/>
    <x v="1"/>
    <x v="8"/>
    <d v="2022-07-12T14:30:27"/>
  </r>
  <r>
    <s v="Operational Journal: Electric Reliability Council of Texas - 07/05/2022"/>
    <d v="2022-07-05T00:00:00"/>
    <s v="Procurement Card Transaction Verification"/>
    <s v="6800:Employee Expense"/>
    <n v="405"/>
    <n v="0"/>
    <n v="405"/>
    <x v="1"/>
    <x v="8"/>
    <d v="2022-07-12T14:30:59"/>
  </r>
  <r>
    <s v="Operational Journal: Electric Reliability Council of Texas - 07/01/2022"/>
    <d v="2022-07-01T00:00:00"/>
    <s v="Supplier Invoice"/>
    <s v="6400:Outside Services/Studies"/>
    <n v="75"/>
    <n v="0"/>
    <n v="75"/>
    <x v="0"/>
    <x v="24"/>
    <d v="2022-07-13T08:29:59"/>
  </r>
  <r>
    <s v="Operational Journal: Electric Reliability Council of Texas - 07/13/2022"/>
    <d v="2022-07-13T00:00:00"/>
    <s v="Expense Report"/>
    <s v="6800:Employee Expense"/>
    <n v="99"/>
    <n v="0"/>
    <n v="99"/>
    <x v="1"/>
    <x v="2"/>
    <d v="2022-07-13T10:47:02"/>
  </r>
  <r>
    <s v="Operational Journal: Electric Reliability Council of Texas - 07/18/2022"/>
    <d v="2022-07-18T00:00:00"/>
    <s v="Expense Report"/>
    <s v="6800:Employee Expense"/>
    <n v="395"/>
    <n v="0"/>
    <n v="395"/>
    <x v="1"/>
    <x v="64"/>
    <d v="2022-07-18T14:53:17"/>
  </r>
  <r>
    <s v="Operational Journal: Electric Reliability Council of Texas - 07/13/2022"/>
    <d v="2022-07-13T00:00:00"/>
    <s v="Supplier Invoice"/>
    <s v="6400:Outside Services/Studies"/>
    <n v="90"/>
    <n v="0"/>
    <n v="90"/>
    <x v="0"/>
    <x v="24"/>
    <d v="2022-07-19T13:05:26"/>
  </r>
  <r>
    <s v="Operational Journal: Electric Reliability Council of Texas - 07/13/2022"/>
    <d v="2022-07-13T00:00:00"/>
    <s v="Expense Report"/>
    <s v="7900:Other Expense"/>
    <n v="4.0999999999999996"/>
    <n v="0"/>
    <n v="4.0999999999999996"/>
    <x v="4"/>
    <x v="27"/>
    <d v="2022-07-19T13:57:07"/>
  </r>
  <r>
    <s v="Operational Journal: Electric Reliability Council of Texas - 07/19/2022"/>
    <d v="2022-07-19T00:00:00"/>
    <s v="Expense Report"/>
    <s v="6800:Employee Expense"/>
    <n v="439"/>
    <n v="0"/>
    <n v="439"/>
    <x v="1"/>
    <x v="12"/>
    <d v="2022-07-19T13:59:38"/>
  </r>
  <r>
    <s v="Operational Journal: Electric Reliability Council of Texas - 07/20/2022"/>
    <d v="2022-07-20T00:00:00"/>
    <s v="Expense Report"/>
    <s v="6800:Employee Expense"/>
    <n v="3050"/>
    <n v="0"/>
    <n v="3050"/>
    <x v="1"/>
    <x v="69"/>
    <d v="2022-07-21T13:28:21"/>
  </r>
  <r>
    <s v="Operational Journal: Electric Reliability Council of Texas - 07/21/2022"/>
    <d v="2022-07-21T00:00:00"/>
    <s v="Expense Report"/>
    <s v="6800:Employee Expense"/>
    <n v="1295"/>
    <n v="0"/>
    <n v="1295"/>
    <x v="1"/>
    <x v="48"/>
    <d v="2022-07-22T11:17:39"/>
  </r>
  <r>
    <s v="Operational Journal: Electric Reliability Council of Texas - 07/22/2022"/>
    <d v="2022-07-22T00:00:00"/>
    <s v="Expense Report"/>
    <s v="7900:Other Expense"/>
    <n v="330"/>
    <n v="0"/>
    <n v="330"/>
    <x v="4"/>
    <x v="9"/>
    <d v="2022-07-25T10:13:08"/>
  </r>
  <r>
    <s v="Operational Summary Journal: Electric Reliability Council of Texas - 07/31/2022"/>
    <d v="2022-07-31T00:00:00"/>
    <s v="Payroll Actual Accrual"/>
    <s v="6800:Employee Expense"/>
    <n v="-1193.5"/>
    <n v="0"/>
    <n v="-1193.5"/>
    <x v="2"/>
    <x v="3"/>
    <d v="2022-07-25T11:13:32"/>
  </r>
  <r>
    <s v="Operational Journal: Electric Reliability Council of Texas - 07/26/2022"/>
    <d v="2022-07-26T00:00:00"/>
    <s v="Expense Report"/>
    <s v="6800:Employee Expense"/>
    <n v="295"/>
    <n v="0"/>
    <n v="295"/>
    <x v="1"/>
    <x v="42"/>
    <d v="2022-07-26T14:10:49"/>
  </r>
  <r>
    <s v="Operational Journal: Electric Reliability Council of Texas - 07/20/2022"/>
    <d v="2022-07-20T00:00:00"/>
    <s v="Supplier Invoice"/>
    <s v="6400:Outside Services/Studies"/>
    <n v="75"/>
    <n v="0"/>
    <n v="75"/>
    <x v="0"/>
    <x v="24"/>
    <d v="2022-07-26T14:03:58"/>
  </r>
  <r>
    <s v="Operational Journal: Electric Reliability Council of Texas - 07/01/2022"/>
    <d v="2022-07-01T00:00:00"/>
    <s v="Expense Report"/>
    <s v="6800:Employee Expense"/>
    <n v="665"/>
    <n v="0"/>
    <n v="665"/>
    <x v="1"/>
    <x v="70"/>
    <d v="2022-07-27T15:57:18"/>
  </r>
  <r>
    <s v="Operational Journal: Electric Reliability Council of Texas - 07/21/2022"/>
    <d v="2022-07-21T00:00:00"/>
    <s v="Procurement Card Transaction Verification"/>
    <s v="6800:Employee Expense"/>
    <n v="1495"/>
    <n v="0"/>
    <n v="1495"/>
    <x v="1"/>
    <x v="71"/>
    <d v="2022-07-27T16:05:58"/>
  </r>
  <r>
    <s v="Operational Journal: Electric Reliability Council of Texas - 07/28/2022"/>
    <d v="2022-07-28T00:00:00"/>
    <s v="Expense Report"/>
    <s v="6800:Employee Expense"/>
    <n v="59"/>
    <n v="0"/>
    <n v="59"/>
    <x v="1"/>
    <x v="47"/>
    <d v="2022-07-28T16:06:53"/>
  </r>
  <r>
    <s v="Operational Journal: Electric Reliability Council of Texas - 07/25/2022"/>
    <d v="2022-07-25T00:00:00"/>
    <s v="Expense Report"/>
    <s v="6800:Employee Expense"/>
    <n v="1495"/>
    <n v="0"/>
    <n v="1495"/>
    <x v="1"/>
    <x v="23"/>
    <d v="2022-08-01T08:49:01"/>
  </r>
  <r>
    <s v="Operational Journal: Electric Reliability Council of Texas - 07/31/2022"/>
    <d v="2022-07-31T00:00:00"/>
    <s v="Expense Report"/>
    <s v="6800:Employee Expense"/>
    <n v="1495"/>
    <n v="0"/>
    <n v="1495"/>
    <x v="1"/>
    <x v="23"/>
    <d v="2022-08-01T08:49:37"/>
  </r>
  <r>
    <s v="Operational Journal: Electric Reliability Council of Texas - 07/01/2022"/>
    <d v="2022-07-01T00:00:00"/>
    <s v="Supplier Invoice"/>
    <s v="6800:Employee Expense"/>
    <n v="3800"/>
    <n v="0"/>
    <n v="3800"/>
    <x v="1"/>
    <x v="21"/>
    <d v="2022-08-01T09:47:52"/>
  </r>
  <r>
    <s v="Operational Journal: Electric Reliability Council of Texas - 07/31/2022"/>
    <d v="2022-07-31T00:00:00"/>
    <s v="Receipt Accrual"/>
    <s v="6400:Outside Services/Studies"/>
    <n v="1500"/>
    <n v="0"/>
    <n v="1500"/>
    <x v="0"/>
    <x v="9"/>
    <d v="2022-08-01T14:12:56"/>
  </r>
  <r>
    <s v="Operational Journal: Electric Reliability Council of Texas - 08/01/2022"/>
    <d v="2022-08-01T00:00:00"/>
    <s v="Receipt Accrual"/>
    <s v="6400:Outside Services/Studies"/>
    <n v="0"/>
    <n v="1500"/>
    <n v="-1500"/>
    <x v="0"/>
    <x v="9"/>
    <d v="2022-08-01T14:12:56"/>
  </r>
  <r>
    <s v="Operational Journal: Electric Reliability Council of Texas - 07/31/2022"/>
    <d v="2022-07-31T00:00:00"/>
    <s v="Receipt Accrual"/>
    <s v="6800:Employee Expense"/>
    <n v="895"/>
    <n v="0"/>
    <n v="895"/>
    <x v="1"/>
    <x v="56"/>
    <d v="2022-08-01T14:12:57"/>
  </r>
  <r>
    <s v="Operational Journal: Electric Reliability Council of Texas - 07/31/2022"/>
    <d v="2022-07-31T00:00:00"/>
    <s v="Receipt Accrual"/>
    <s v="6800:Employee Expense"/>
    <n v="895"/>
    <n v="0"/>
    <n v="895"/>
    <x v="1"/>
    <x v="57"/>
    <d v="2022-08-01T14:12:57"/>
  </r>
  <r>
    <s v="Operational Journal: Electric Reliability Council of Texas - 07/31/2022"/>
    <d v="2022-07-31T00:00:00"/>
    <s v="Receipt Accrual"/>
    <s v="6800:Employee Expense"/>
    <n v="895"/>
    <n v="0"/>
    <n v="895"/>
    <x v="1"/>
    <x v="58"/>
    <d v="2022-08-01T14:12:57"/>
  </r>
  <r>
    <s v="Operational Journal: Electric Reliability Council of Texas - 07/31/2022"/>
    <d v="2022-07-31T00:00:00"/>
    <s v="Receipt Accrual"/>
    <s v="6800:Employee Expense"/>
    <n v="895"/>
    <n v="0"/>
    <n v="895"/>
    <x v="1"/>
    <x v="59"/>
    <d v="2022-08-01T14:12:57"/>
  </r>
  <r>
    <s v="Operational Journal: Electric Reliability Council of Texas - 08/01/2022"/>
    <d v="2022-08-01T00:00:00"/>
    <s v="Receipt Accrual"/>
    <s v="6800:Employee Expense"/>
    <n v="0"/>
    <n v="895"/>
    <n v="-895"/>
    <x v="1"/>
    <x v="56"/>
    <d v="2022-08-01T14:12:57"/>
  </r>
  <r>
    <s v="Operational Journal: Electric Reliability Council of Texas - 08/01/2022"/>
    <d v="2022-08-01T00:00:00"/>
    <s v="Receipt Accrual"/>
    <s v="6800:Employee Expense"/>
    <n v="0"/>
    <n v="895"/>
    <n v="-895"/>
    <x v="1"/>
    <x v="57"/>
    <d v="2022-08-01T14:12:57"/>
  </r>
  <r>
    <s v="Operational Journal: Electric Reliability Council of Texas - 08/01/2022"/>
    <d v="2022-08-01T00:00:00"/>
    <s v="Receipt Accrual"/>
    <s v="6800:Employee Expense"/>
    <n v="0"/>
    <n v="895"/>
    <n v="-895"/>
    <x v="1"/>
    <x v="58"/>
    <d v="2022-08-01T14:12:57"/>
  </r>
  <r>
    <s v="Operational Journal: Electric Reliability Council of Texas - 08/01/2022"/>
    <d v="2022-08-01T00:00:00"/>
    <s v="Receipt Accrual"/>
    <s v="6800:Employee Expense"/>
    <n v="0"/>
    <n v="895"/>
    <n v="-895"/>
    <x v="1"/>
    <x v="59"/>
    <d v="2022-08-01T14:12:57"/>
  </r>
  <r>
    <s v="Operational Journal: Electric Reliability Council of Texas - 07/31/2022"/>
    <d v="2022-07-31T00:00:00"/>
    <s v="Receipt Accrual"/>
    <s v="6400:Outside Services/Studies"/>
    <n v="15764"/>
    <n v="0"/>
    <n v="15764"/>
    <x v="0"/>
    <x v="0"/>
    <d v="2022-08-01T14:12:58"/>
  </r>
  <r>
    <s v="Operational Journal: Electric Reliability Council of Texas - 08/01/2022"/>
    <d v="2022-08-01T00:00:00"/>
    <s v="Receipt Accrual"/>
    <s v="6400:Outside Services/Studies"/>
    <n v="0"/>
    <n v="15764"/>
    <n v="-15764"/>
    <x v="0"/>
    <x v="0"/>
    <d v="2022-08-01T14:12:58"/>
  </r>
  <r>
    <s v="Operational Journal: Electric Reliability Council of Texas - 07/31/2022"/>
    <d v="2022-07-31T00:00:00"/>
    <s v="Receipt Accrual"/>
    <s v="6400:Outside Services/Studies"/>
    <n v="9400"/>
    <n v="0"/>
    <n v="9400"/>
    <x v="0"/>
    <x v="7"/>
    <d v="2022-08-01T14:12:58"/>
  </r>
  <r>
    <s v="Operational Journal: Electric Reliability Council of Texas - 08/01/2022"/>
    <d v="2022-08-01T00:00:00"/>
    <s v="Receipt Accrual"/>
    <s v="6400:Outside Services/Studies"/>
    <n v="0"/>
    <n v="9400"/>
    <n v="-9400"/>
    <x v="0"/>
    <x v="7"/>
    <d v="2022-08-01T14:12:58"/>
  </r>
  <r>
    <s v="JE-0028464 - Electric Reliability Council of Texas - 07/31/2022 - R Jul 2022 Receipt Accrual"/>
    <d v="2022-07-31T00:00:00"/>
    <s v="Manual Journal"/>
    <s v="6400:Outside Services/Studies"/>
    <n v="0"/>
    <n v="15764"/>
    <n v="-15764"/>
    <x v="0"/>
    <x v="0"/>
    <d v="2022-08-01T16:27:59"/>
  </r>
  <r>
    <s v="JE-0028464 - Electric Reliability Council of Texas - 07/31/2022 - R Jul 2022 Receipt Accrual"/>
    <d v="2022-07-31T00:00:00"/>
    <s v="Manual Journal"/>
    <s v="6400:Outside Services/Studies"/>
    <n v="0"/>
    <n v="9400"/>
    <n v="-9400"/>
    <x v="0"/>
    <x v="7"/>
    <d v="2022-08-01T16:27:59"/>
  </r>
  <r>
    <s v="JE-0028471 - Electric Reliability Council of Texas - 08/01/2022 - R Jul 2022 Receipt Accrual (Reversal)"/>
    <d v="2022-08-01T00:00:00"/>
    <s v="Manual Journal"/>
    <s v="6400:Outside Services/Studies"/>
    <n v="15764"/>
    <n v="0"/>
    <n v="15764"/>
    <x v="0"/>
    <x v="0"/>
    <d v="2022-08-02T11:28:05"/>
  </r>
  <r>
    <s v="JE-0028471 - Electric Reliability Council of Texas - 08/01/2022 - R Jul 2022 Receipt Accrual (Reversal)"/>
    <d v="2022-08-01T00:00:00"/>
    <s v="Manual Journal"/>
    <s v="6400:Outside Services/Studies"/>
    <n v="9400"/>
    <n v="0"/>
    <n v="9400"/>
    <x v="0"/>
    <x v="7"/>
    <d v="2022-08-02T11:28:05"/>
  </r>
  <r>
    <s v="Operational Journal: Electric Reliability Council of Texas - 08/01/2022"/>
    <d v="2022-08-01T00:00:00"/>
    <s v="Expense Report"/>
    <s v="6800:Employee Expense"/>
    <n v="340"/>
    <n v="0"/>
    <n v="340"/>
    <x v="1"/>
    <x v="2"/>
    <d v="2022-08-04T10:00:13"/>
  </r>
  <r>
    <s v="Operational Journal: Electric Reliability Council of Texas - 08/03/2022"/>
    <d v="2022-08-03T00:00:00"/>
    <s v="Expense Report"/>
    <s v="6800:Employee Expense"/>
    <n v="795"/>
    <n v="0"/>
    <n v="795"/>
    <x v="1"/>
    <x v="61"/>
    <d v="2022-08-04T10:01:27"/>
  </r>
  <r>
    <s v="Operational Journal: Electric Reliability Council of Texas - 08/03/2022"/>
    <d v="2022-08-03T00:00:00"/>
    <s v="Procurement Card Transaction Verification"/>
    <s v="6800:Employee Expense"/>
    <n v="89"/>
    <n v="0"/>
    <n v="89"/>
    <x v="1"/>
    <x v="47"/>
    <d v="2022-08-05T10:31:25"/>
  </r>
  <r>
    <s v="Operational Summary Journal: Electric Reliability Council of Texas - 08/15/2022"/>
    <d v="2022-08-15T00:00:00"/>
    <s v="Payroll Actual Accrual"/>
    <s v="6800:Employee Expense"/>
    <n v="-3872.5"/>
    <n v="0"/>
    <n v="-3872.5"/>
    <x v="2"/>
    <x v="3"/>
    <d v="2022-08-09T14:58:15"/>
  </r>
  <r>
    <s v="Operational Journal: Electric Reliability Council of Texas - 08/10/2022"/>
    <d v="2022-08-10T00:00:00"/>
    <s v="Expense Report"/>
    <s v="6800:Employee Expense"/>
    <n v="239"/>
    <n v="0"/>
    <n v="239"/>
    <x v="1"/>
    <x v="35"/>
    <d v="2022-08-17T10:26:47"/>
  </r>
  <r>
    <s v="Operational Journal: Electric Reliability Council of Texas - 08/15/2022"/>
    <d v="2022-08-15T00:00:00"/>
    <s v="Procurement Card Transaction Verification"/>
    <s v="6800:Employee Expense"/>
    <n v="140"/>
    <n v="0"/>
    <n v="140"/>
    <x v="1"/>
    <x v="22"/>
    <d v="2022-08-17T14:17:31"/>
  </r>
  <r>
    <s v="Operational Journal: Electric Reliability Council of Texas - 08/01/2022"/>
    <d v="2022-08-01T00:00:00"/>
    <s v="Expense Report"/>
    <s v="6800:Employee Expense"/>
    <n v="1274"/>
    <n v="0"/>
    <n v="1274"/>
    <x v="1"/>
    <x v="32"/>
    <d v="2022-08-18T13:10:58"/>
  </r>
  <r>
    <s v="Operational Journal: Electric Reliability Council of Texas - 08/01/2022"/>
    <d v="2022-08-01T00:00:00"/>
    <s v="Expense Report"/>
    <s v="6800:Employee Expense"/>
    <n v="324.99"/>
    <n v="0"/>
    <n v="324.99"/>
    <x v="1"/>
    <x v="32"/>
    <d v="2022-08-18T13:10:58"/>
  </r>
  <r>
    <s v="Operational Journal: Electric Reliability Council of Texas - 08/12/2022"/>
    <d v="2022-08-12T00:00:00"/>
    <s v="Expense Report"/>
    <s v="6800:Employee Expense"/>
    <n v="1295"/>
    <n v="0"/>
    <n v="1295"/>
    <x v="1"/>
    <x v="72"/>
    <d v="2022-08-18T13:12:31"/>
  </r>
  <r>
    <s v="Operational Journal: Electric Reliability Council of Texas - 08/19/2022"/>
    <d v="2022-08-19T00:00:00"/>
    <s v="Expense Report"/>
    <s v="6800:Employee Expense"/>
    <n v="665"/>
    <n v="0"/>
    <n v="665"/>
    <x v="1"/>
    <x v="65"/>
    <d v="2022-08-19T13:09:20"/>
  </r>
  <r>
    <s v="Operational Journal: Electric Reliability Council of Texas - 08/15/2022"/>
    <d v="2022-08-15T00:00:00"/>
    <s v="Procurement Card Transaction Verification"/>
    <s v="6800:Employee Expense"/>
    <n v="35"/>
    <n v="0"/>
    <n v="35"/>
    <x v="1"/>
    <x v="22"/>
    <d v="2022-08-19T16:54:09"/>
  </r>
  <r>
    <s v="Operational Journal: Electric Reliability Council of Texas - 08/15/2022"/>
    <d v="2022-08-15T00:00:00"/>
    <s v="Procurement Card Transaction Verification"/>
    <s v="6800:Employee Expense"/>
    <n v="150"/>
    <n v="0"/>
    <n v="150"/>
    <x v="1"/>
    <x v="22"/>
    <d v="2022-08-19T16:54:43"/>
  </r>
  <r>
    <s v="Operational Journal: Electric Reliability Council of Texas - 08/15/2022"/>
    <d v="2022-08-15T00:00:00"/>
    <s v="Procurement Card Transaction Verification"/>
    <s v="6800:Employee Expense"/>
    <n v="7"/>
    <n v="0"/>
    <n v="7"/>
    <x v="1"/>
    <x v="24"/>
    <d v="2022-08-19T16:59:49"/>
  </r>
  <r>
    <s v="Operational Journal: Electric Reliability Council of Texas - 08/22/2022"/>
    <d v="2022-08-22T00:00:00"/>
    <s v="Expense Report"/>
    <s v="6800:Employee Expense"/>
    <n v="295"/>
    <n v="0"/>
    <n v="295"/>
    <x v="1"/>
    <x v="36"/>
    <d v="2022-08-22T12:43:34"/>
  </r>
  <r>
    <s v="Operational Summary Journal: Electric Reliability Council of Texas - 08/31/2022"/>
    <d v="2022-08-31T00:00:00"/>
    <s v="Payroll Actual Accrual"/>
    <s v="6800:Employee Expense"/>
    <n v="1951"/>
    <n v="0"/>
    <n v="1951"/>
    <x v="2"/>
    <x v="3"/>
    <d v="2022-08-25T10:49:53"/>
  </r>
  <r>
    <s v="Operational Journal: Electric Reliability Council of Texas - 08/24/2022"/>
    <d v="2022-08-24T00:00:00"/>
    <s v="Supplier Invoice"/>
    <s v="6400:Outside Services/Studies"/>
    <n v="60"/>
    <n v="0"/>
    <n v="60"/>
    <x v="0"/>
    <x v="27"/>
    <d v="2022-08-25T11:29:01"/>
  </r>
  <r>
    <s v="Operational Journal: Electric Reliability Council of Texas - 08/26/2022"/>
    <d v="2022-08-26T00:00:00"/>
    <s v="Expense Report"/>
    <s v="6800:Employee Expense"/>
    <n v="150"/>
    <n v="0"/>
    <n v="150"/>
    <x v="1"/>
    <x v="48"/>
    <d v="2022-08-30T11:04:18"/>
  </r>
  <r>
    <s v="Operational Journal: Electric Reliability Council of Texas - 08/15/2022"/>
    <d v="2022-08-15T00:00:00"/>
    <s v="Procurement Card Transaction Verification"/>
    <s v="6800:Employee Expense"/>
    <n v="50"/>
    <n v="0"/>
    <n v="50"/>
    <x v="1"/>
    <x v="22"/>
    <d v="2022-08-31T09:33:17"/>
  </r>
  <r>
    <s v="Operational Journal: Electric Reliability Council of Texas - 08/15/2022"/>
    <d v="2022-08-15T00:00:00"/>
    <s v="Procurement Card Transaction Verification"/>
    <s v="6800:Employee Expense"/>
    <n v="35"/>
    <n v="0"/>
    <n v="35"/>
    <x v="1"/>
    <x v="22"/>
    <d v="2022-08-31T09:34:12"/>
  </r>
  <r>
    <s v="Operational Journal: Electric Reliability Council of Texas - 08/15/2022"/>
    <d v="2022-08-15T00:00:00"/>
    <s v="Procurement Card Transaction Verification"/>
    <s v="6800:Employee Expense"/>
    <n v="50"/>
    <n v="0"/>
    <n v="50"/>
    <x v="1"/>
    <x v="73"/>
    <d v="2022-08-31T11:05:45"/>
  </r>
  <r>
    <s v="Operational Journal: Electric Reliability Council of Texas - 08/15/2022"/>
    <d v="2022-08-15T00:00:00"/>
    <s v="Procurement Card Transaction Verification"/>
    <s v="6800:Employee Expense"/>
    <n v="100"/>
    <n v="0"/>
    <n v="100"/>
    <x v="1"/>
    <x v="24"/>
    <d v="2022-08-31T11:06:03"/>
  </r>
  <r>
    <s v="Operational Journal: Electric Reliability Council of Texas - 08/19/2022"/>
    <d v="2022-08-19T00:00:00"/>
    <s v="Procurement Card Transaction Verification"/>
    <s v="6800:Employee Expense"/>
    <n v="2845"/>
    <n v="0"/>
    <n v="2845"/>
    <x v="1"/>
    <x v="53"/>
    <d v="2022-08-31T11:08:28"/>
  </r>
  <r>
    <s v="Operational Journal: Electric Reliability Council of Texas - 08/15/2022"/>
    <d v="2022-08-15T00:00:00"/>
    <s v="Procurement Card Transaction Verification"/>
    <s v="6800:Employee Expense"/>
    <n v="75"/>
    <n v="0"/>
    <n v="75"/>
    <x v="1"/>
    <x v="27"/>
    <d v="2022-08-31T11:14:54"/>
  </r>
  <r>
    <s v="Operational Journal: Electric Reliability Council of Texas - 08/15/2022"/>
    <d v="2022-08-15T00:00:00"/>
    <s v="Procurement Card Transaction Verification"/>
    <s v="6800:Employee Expense"/>
    <n v="50"/>
    <n v="0"/>
    <n v="50"/>
    <x v="1"/>
    <x v="22"/>
    <d v="2022-08-31T11:35:36"/>
  </r>
  <r>
    <s v="Operational Journal: Electric Reliability Council of Texas - 08/23/2022"/>
    <d v="2022-08-23T00:00:00"/>
    <s v="Procurement Card Transaction Verification"/>
    <s v="7900:Other Expense"/>
    <n v="1236.4000000000001"/>
    <n v="0"/>
    <n v="1236.4000000000001"/>
    <x v="3"/>
    <x v="4"/>
    <d v="2022-08-31T11:38:18"/>
  </r>
  <r>
    <s v="Operational Journal: Electric Reliability Council of Texas - 08/23/2022"/>
    <d v="2022-08-23T00:00:00"/>
    <s v="Procurement Card Transaction Verification"/>
    <s v="7900:Other Expense"/>
    <n v="531.4"/>
    <n v="0"/>
    <n v="531.4"/>
    <x v="3"/>
    <x v="4"/>
    <d v="2022-08-31T11:38:18"/>
  </r>
  <r>
    <s v="Operational Journal: Electric Reliability Council of Texas - 08/23/2022"/>
    <d v="2022-08-23T00:00:00"/>
    <s v="Procurement Card Transaction Verification"/>
    <s v="7900:Other Expense"/>
    <n v="211.6"/>
    <n v="0"/>
    <n v="211.6"/>
    <x v="3"/>
    <x v="4"/>
    <d v="2022-08-31T11:38:50"/>
  </r>
  <r>
    <s v="Operational Journal: Electric Reliability Council of Texas - 08/30/2022"/>
    <d v="2022-08-30T00:00:00"/>
    <s v="Expense Report"/>
    <s v="6800:Employee Expense"/>
    <n v="150"/>
    <n v="0"/>
    <n v="150"/>
    <x v="1"/>
    <x v="48"/>
    <d v="2022-08-31T13:51:02"/>
  </r>
  <r>
    <s v="Operational Journal: Electric Reliability Council of Texas - 08/30/2022"/>
    <d v="2022-08-30T00:00:00"/>
    <s v="Expense Report"/>
    <s v="6800:Employee Expense"/>
    <n v="350"/>
    <n v="0"/>
    <n v="350"/>
    <x v="1"/>
    <x v="48"/>
    <d v="2022-08-31T13:51:02"/>
  </r>
  <r>
    <s v="Operational Journal: Electric Reliability Council of Texas - 08/14/2022"/>
    <d v="2022-08-14T00:00:00"/>
    <s v="Expense Report"/>
    <s v="6800:Employee Expense"/>
    <n v="250.5"/>
    <n v="0"/>
    <n v="250.5"/>
    <x v="1"/>
    <x v="37"/>
    <d v="2022-08-31T13:55:39"/>
  </r>
  <r>
    <s v="Operational Journal: Electric Reliability Council of Texas - 08/24/2022"/>
    <d v="2022-08-24T00:00:00"/>
    <s v="Expense Report"/>
    <s v="6800:Employee Expense"/>
    <n v="29"/>
    <n v="0"/>
    <n v="29"/>
    <x v="1"/>
    <x v="1"/>
    <d v="2022-08-31T14:01:23"/>
  </r>
  <r>
    <s v="Operational Journal: Electric Reliability Council of Texas - 08/22/2022"/>
    <d v="2022-08-22T00:00:00"/>
    <s v="Expense Report"/>
    <s v="6800:Employee Expense"/>
    <n v="1475"/>
    <n v="0"/>
    <n v="1475"/>
    <x v="1"/>
    <x v="74"/>
    <d v="2022-08-31T14:02:12"/>
  </r>
  <r>
    <s v="Operational Journal: Electric Reliability Council of Texas - 08/31/2022"/>
    <d v="2022-08-31T00:00:00"/>
    <s v="Expense Report"/>
    <s v="6800:Employee Expense"/>
    <n v="895"/>
    <n v="0"/>
    <n v="895"/>
    <x v="1"/>
    <x v="30"/>
    <d v="2022-08-31T14:03:50"/>
  </r>
  <r>
    <s v="Operational Journal: Electric Reliability Council of Texas - 09/01/2022"/>
    <d v="2022-09-01T00:00:00"/>
    <s v="Expense Report"/>
    <s v="6800:Employee Expense"/>
    <n v="1195"/>
    <n v="0"/>
    <n v="1195"/>
    <x v="1"/>
    <x v="30"/>
    <d v="2022-09-01T10:30:16"/>
  </r>
  <r>
    <s v="Operational Journal: Electric Reliability Council of Texas - 08/31/2022"/>
    <d v="2022-08-31T00:00:00"/>
    <s v="Receipt Accrual"/>
    <s v="6800:Employee Expense"/>
    <n v="895"/>
    <n v="0"/>
    <n v="895"/>
    <x v="1"/>
    <x v="56"/>
    <d v="2022-09-01T14:25:04"/>
  </r>
  <r>
    <s v="Operational Journal: Electric Reliability Council of Texas - 08/31/2022"/>
    <d v="2022-08-31T00:00:00"/>
    <s v="Receipt Accrual"/>
    <s v="6800:Employee Expense"/>
    <n v="895"/>
    <n v="0"/>
    <n v="895"/>
    <x v="1"/>
    <x v="57"/>
    <d v="2022-09-01T14:25:04"/>
  </r>
  <r>
    <s v="Operational Journal: Electric Reliability Council of Texas - 08/31/2022"/>
    <d v="2022-08-31T00:00:00"/>
    <s v="Receipt Accrual"/>
    <s v="6800:Employee Expense"/>
    <n v="895"/>
    <n v="0"/>
    <n v="895"/>
    <x v="1"/>
    <x v="58"/>
    <d v="2022-09-01T14:25:04"/>
  </r>
  <r>
    <s v="Operational Journal: Electric Reliability Council of Texas - 08/31/2022"/>
    <d v="2022-08-31T00:00:00"/>
    <s v="Receipt Accrual"/>
    <s v="6800:Employee Expense"/>
    <n v="895"/>
    <n v="0"/>
    <n v="895"/>
    <x v="1"/>
    <x v="59"/>
    <d v="2022-09-01T14:25:04"/>
  </r>
  <r>
    <s v="Operational Journal: Electric Reliability Council of Texas - 09/01/2022"/>
    <d v="2022-09-01T00:00:00"/>
    <s v="Receipt Accrual"/>
    <s v="6800:Employee Expense"/>
    <n v="0"/>
    <n v="895"/>
    <n v="-895"/>
    <x v="1"/>
    <x v="56"/>
    <d v="2022-09-01T14:25:04"/>
  </r>
  <r>
    <s v="Operational Journal: Electric Reliability Council of Texas - 09/01/2022"/>
    <d v="2022-09-01T00:00:00"/>
    <s v="Receipt Accrual"/>
    <s v="6800:Employee Expense"/>
    <n v="0"/>
    <n v="895"/>
    <n v="-895"/>
    <x v="1"/>
    <x v="57"/>
    <d v="2022-09-01T14:25:04"/>
  </r>
  <r>
    <s v="Operational Journal: Electric Reliability Council of Texas - 09/01/2022"/>
    <d v="2022-09-01T00:00:00"/>
    <s v="Receipt Accrual"/>
    <s v="6800:Employee Expense"/>
    <n v="0"/>
    <n v="895"/>
    <n v="-895"/>
    <x v="1"/>
    <x v="58"/>
    <d v="2022-09-01T14:25:04"/>
  </r>
  <r>
    <s v="Operational Journal: Electric Reliability Council of Texas - 09/01/2022"/>
    <d v="2022-09-01T00:00:00"/>
    <s v="Receipt Accrual"/>
    <s v="6800:Employee Expense"/>
    <n v="0"/>
    <n v="895"/>
    <n v="-895"/>
    <x v="1"/>
    <x v="59"/>
    <d v="2022-09-01T14:25:04"/>
  </r>
  <r>
    <s v="Operational Journal: Electric Reliability Council of Texas - 08/31/2022"/>
    <d v="2022-08-31T00:00:00"/>
    <s v="Receipt Accrual"/>
    <s v="6400:Outside Services/Studies"/>
    <n v="9400"/>
    <n v="0"/>
    <n v="9400"/>
    <x v="0"/>
    <x v="7"/>
    <d v="2022-09-01T14:25:08"/>
  </r>
  <r>
    <s v="Operational Journal: Electric Reliability Council of Texas - 09/01/2022"/>
    <d v="2022-09-01T00:00:00"/>
    <s v="Receipt Accrual"/>
    <s v="6400:Outside Services/Studies"/>
    <n v="0"/>
    <n v="9400"/>
    <n v="-9400"/>
    <x v="0"/>
    <x v="7"/>
    <d v="2022-09-01T14:25:08"/>
  </r>
  <r>
    <s v="Operational Journal: Electric Reliability Council of Texas - 08/31/2022"/>
    <d v="2022-08-31T00:00:00"/>
    <s v="Receipt Accrual"/>
    <s v="6400:Outside Services/Studies"/>
    <n v="1500"/>
    <n v="0"/>
    <n v="1500"/>
    <x v="0"/>
    <x v="9"/>
    <d v="2022-09-01T14:25:11"/>
  </r>
  <r>
    <s v="Operational Journal: Electric Reliability Council of Texas - 09/01/2022"/>
    <d v="2022-09-01T00:00:00"/>
    <s v="Receipt Accrual"/>
    <s v="6400:Outside Services/Studies"/>
    <n v="0"/>
    <n v="1500"/>
    <n v="-1500"/>
    <x v="0"/>
    <x v="9"/>
    <d v="2022-09-01T14:25:11"/>
  </r>
  <r>
    <s v="Operational Journal: Electric Reliability Council of Texas - 08/31/2022"/>
    <d v="2022-08-31T00:00:00"/>
    <s v="Receipt Accrual"/>
    <s v="7900:Other Expense"/>
    <n v="119.99"/>
    <n v="0"/>
    <n v="119.99"/>
    <x v="4"/>
    <x v="9"/>
    <d v="2022-09-01T14:25:11"/>
  </r>
  <r>
    <s v="Operational Journal: Electric Reliability Council of Texas - 09/01/2022"/>
    <d v="2022-09-01T00:00:00"/>
    <s v="Receipt Accrual"/>
    <s v="7900:Other Expense"/>
    <n v="0"/>
    <n v="119.99"/>
    <n v="-119.99"/>
    <x v="4"/>
    <x v="9"/>
    <d v="2022-09-01T14:25:11"/>
  </r>
  <r>
    <s v="Operational Journal: Electric Reliability Council of Texas - 09/01/2022"/>
    <d v="2022-09-01T00:00:00"/>
    <s v="Supplier Invoice"/>
    <s v="7900:Other Expense"/>
    <n v="13.99"/>
    <n v="0"/>
    <n v="13.99"/>
    <x v="4"/>
    <x v="9"/>
    <d v="2022-09-01T14:43:18"/>
  </r>
  <r>
    <s v="Operational Journal: Electric Reliability Council of Texas - 09/01/2022"/>
    <d v="2022-09-01T00:00:00"/>
    <s v="Supplier Invoice"/>
    <s v="7900:Other Expense"/>
    <n v="119.99"/>
    <n v="0"/>
    <n v="119.99"/>
    <x v="4"/>
    <x v="9"/>
    <d v="2022-09-01T14:43:18"/>
  </r>
  <r>
    <s v="Operational Journal: Electric Reliability Council of Texas - 09/01/2022"/>
    <d v="2022-09-01T00:00:00"/>
    <s v="Supplier Invoice"/>
    <s v="7900:Other Expense"/>
    <n v="19.98"/>
    <n v="0"/>
    <n v="19.98"/>
    <x v="4"/>
    <x v="9"/>
    <d v="2022-09-01T14:43:18"/>
  </r>
  <r>
    <s v="Operational Journal: Electric Reliability Council of Texas - 09/01/2022"/>
    <d v="2022-09-01T00:00:00"/>
    <s v="Supplier Invoice"/>
    <s v="7900:Other Expense"/>
    <n v="16.97"/>
    <n v="0"/>
    <n v="16.97"/>
    <x v="4"/>
    <x v="9"/>
    <d v="2022-09-01T14:43:18"/>
  </r>
  <r>
    <s v="Operational Journal: Electric Reliability Council of Texas - 09/01/2022"/>
    <d v="2022-09-01T00:00:00"/>
    <s v="Supplier Invoice"/>
    <s v="7900:Other Expense"/>
    <n v="14.29"/>
    <n v="0"/>
    <n v="14.29"/>
    <x v="4"/>
    <x v="9"/>
    <d v="2022-09-01T14:43:18"/>
  </r>
  <r>
    <s v="Operational Journal: Electric Reliability Council of Texas - 09/01/2022"/>
    <d v="2022-09-01T00:00:00"/>
    <s v="Supplier Invoice"/>
    <s v="7900:Other Expense"/>
    <n v="11.99"/>
    <n v="0"/>
    <n v="11.99"/>
    <x v="4"/>
    <x v="9"/>
    <d v="2022-09-01T14:43:18"/>
  </r>
  <r>
    <s v="Operational Journal: Electric Reliability Council of Texas - 09/01/2022"/>
    <d v="2022-09-01T00:00:00"/>
    <s v="Supplier Invoice"/>
    <s v="7900:Other Expense"/>
    <n v="17.989999999999998"/>
    <n v="0"/>
    <n v="17.989999999999998"/>
    <x v="4"/>
    <x v="9"/>
    <d v="2022-09-01T14:43:18"/>
  </r>
  <r>
    <s v="Operational Journal: Electric Reliability Council of Texas - 09/01/2022"/>
    <d v="2022-09-01T00:00:00"/>
    <s v="Supplier Invoice"/>
    <s v="7900:Other Expense"/>
    <n v="34.71"/>
    <n v="0"/>
    <n v="34.71"/>
    <x v="4"/>
    <x v="9"/>
    <d v="2022-09-01T14:43:18"/>
  </r>
  <r>
    <s v="Operational Journal: Electric Reliability Council of Texas - 09/01/2022"/>
    <d v="2022-09-01T00:00:00"/>
    <s v="Supplier Invoice"/>
    <s v="7900:Other Expense"/>
    <n v="2.66"/>
    <n v="0"/>
    <n v="2.66"/>
    <x v="4"/>
    <x v="9"/>
    <d v="2022-09-01T14:43:18"/>
  </r>
  <r>
    <s v="Operational Journal: Electric Reliability Council of Texas - 09/01/2022"/>
    <d v="2022-09-01T00:00:00"/>
    <s v="Supplier Invoice"/>
    <s v="7900:Other Expense"/>
    <n v="55.93"/>
    <n v="0"/>
    <n v="55.93"/>
    <x v="4"/>
    <x v="9"/>
    <d v="2022-09-01T14:43:18"/>
  </r>
  <r>
    <s v="Operational Journal: Electric Reliability Council of Texas - 09/01/2022"/>
    <d v="2022-09-01T00:00:00"/>
    <s v="Supplier Invoice"/>
    <s v="7900:Other Expense"/>
    <n v="27.96"/>
    <n v="0"/>
    <n v="27.96"/>
    <x v="4"/>
    <x v="9"/>
    <d v="2022-09-01T14:43:18"/>
  </r>
  <r>
    <s v="Operational Journal: Electric Reliability Council of Texas - 09/01/2022"/>
    <d v="2022-09-01T00:00:00"/>
    <s v="Supplier Invoice"/>
    <s v="7900:Other Expense"/>
    <n v="15.98"/>
    <n v="0"/>
    <n v="15.98"/>
    <x v="4"/>
    <x v="9"/>
    <d v="2022-09-01T14:43:18"/>
  </r>
  <r>
    <s v="Operational Journal: Electric Reliability Council of Texas - 09/01/2022"/>
    <d v="2022-09-01T00:00:00"/>
    <s v="Supplier Invoice"/>
    <s v="7900:Other Expense"/>
    <n v="27.98"/>
    <n v="0"/>
    <n v="27.98"/>
    <x v="4"/>
    <x v="9"/>
    <d v="2022-09-01T14:43:18"/>
  </r>
  <r>
    <s v="Operational Journal: Electric Reliability Council of Texas - 09/01/2022"/>
    <d v="2022-09-01T00:00:00"/>
    <s v="Expense Report"/>
    <s v="6800:Employee Expense"/>
    <n v="299"/>
    <n v="0"/>
    <n v="299"/>
    <x v="1"/>
    <x v="75"/>
    <d v="2022-09-01T15:26:05"/>
  </r>
  <r>
    <s v="JE-0031023 - Electric Reliability Council of Texas - 08/31/2022 - R Aug 2022 Receipt Accrual"/>
    <d v="2022-08-31T00:00:00"/>
    <s v="Manual Journal"/>
    <s v="6400:Outside Services/Studies"/>
    <n v="0"/>
    <n v="9400"/>
    <n v="-9400"/>
    <x v="0"/>
    <x v="7"/>
    <d v="2022-09-02T09:12:24"/>
  </r>
  <r>
    <s v="Operational Journal: Electric Reliability Council of Texas - 09/01/2022"/>
    <d v="2022-09-01T00:00:00"/>
    <s v="Expense Report"/>
    <s v="6800:Employee Expense"/>
    <n v="1431.85"/>
    <n v="0"/>
    <n v="1431.85"/>
    <x v="1"/>
    <x v="70"/>
    <d v="2022-09-02T11:17:17"/>
  </r>
  <r>
    <s v="Operational Journal: Electric Reliability Council of Texas - 09/02/2022"/>
    <d v="2022-09-02T00:00:00"/>
    <s v="Expense Report"/>
    <s v="6800:Employee Expense"/>
    <n v="355"/>
    <n v="0"/>
    <n v="355"/>
    <x v="1"/>
    <x v="76"/>
    <d v="2022-09-02T11:18:06"/>
  </r>
  <r>
    <s v="Operational Journal: Electric Reliability Council of Texas - 09/02/2022"/>
    <d v="2022-09-02T00:00:00"/>
    <s v="Expense Report"/>
    <s v="6800:Employee Expense"/>
    <n v="240"/>
    <n v="0"/>
    <n v="240"/>
    <x v="1"/>
    <x v="76"/>
    <d v="2022-09-02T11:18:06"/>
  </r>
  <r>
    <s v="JE-0031040 - Electric Reliability Council of Texas - 09/01/2022 - R Aug 2022 Receipt Accrual (Reversal)"/>
    <d v="2022-09-01T00:00:00"/>
    <s v="Manual Journal"/>
    <s v="6400:Outside Services/Studies"/>
    <n v="9400"/>
    <n v="0"/>
    <n v="9400"/>
    <x v="0"/>
    <x v="7"/>
    <d v="2022-09-02T13:33:39"/>
  </r>
  <r>
    <s v="Operational Journal: Electric Reliability Council of Texas - 09/02/2022"/>
    <d v="2022-09-02T00:00:00"/>
    <s v="Expense Report"/>
    <s v="6800:Employee Expense"/>
    <n v="212"/>
    <n v="0"/>
    <n v="212"/>
    <x v="1"/>
    <x v="77"/>
    <d v="2022-09-06T09:12:05"/>
  </r>
  <r>
    <s v="Operational Journal: Electric Reliability Council of Texas - 09/03/2022"/>
    <d v="2022-09-03T00:00:00"/>
    <s v="Expense Report"/>
    <s v="6800:Employee Expense"/>
    <n v="400"/>
    <n v="0"/>
    <n v="400"/>
    <x v="1"/>
    <x v="78"/>
    <d v="2022-09-06T11:46:24"/>
  </r>
  <r>
    <s v="Operational Journal: Electric Reliability Council of Texas - 09/06/2022"/>
    <d v="2022-09-06T00:00:00"/>
    <s v="Expense Report"/>
    <s v="6800:Employee Expense"/>
    <n v="119"/>
    <n v="0"/>
    <n v="119"/>
    <x v="1"/>
    <x v="1"/>
    <d v="2022-09-06T12:41:04"/>
  </r>
  <r>
    <s v="Operational Journal: Electric Reliability Council of Texas - 09/07/2022"/>
    <d v="2022-09-07T00:00:00"/>
    <s v="Expense Report"/>
    <s v="6800:Employee Expense"/>
    <n v="119"/>
    <n v="0"/>
    <n v="119"/>
    <x v="1"/>
    <x v="1"/>
    <d v="2022-09-09T13:19:54"/>
  </r>
  <r>
    <s v="Operational Journal: Electric Reliability Council of Texas - 09/09/2022"/>
    <d v="2022-09-09T00:00:00"/>
    <s v="Expense Report"/>
    <s v="6800:Employee Expense"/>
    <n v="275"/>
    <n v="0"/>
    <n v="275"/>
    <x v="1"/>
    <x v="53"/>
    <d v="2022-09-09T13:22:37"/>
  </r>
  <r>
    <s v="Operational Journal: Electric Reliability Council of Texas - 09/09/2022"/>
    <d v="2022-09-09T00:00:00"/>
    <s v="Expense Report"/>
    <s v="6800:Employee Expense"/>
    <n v="3393"/>
    <n v="0"/>
    <n v="3393"/>
    <x v="1"/>
    <x v="60"/>
    <d v="2022-09-09T13:23:52"/>
  </r>
  <r>
    <s v="Operational Journal: Electric Reliability Council of Texas - 09/09/2022"/>
    <d v="2022-09-09T00:00:00"/>
    <s v="Expense Report"/>
    <s v="6800:Employee Expense"/>
    <n v="295"/>
    <n v="0"/>
    <n v="295"/>
    <x v="1"/>
    <x v="79"/>
    <d v="2022-09-12T15:25:36"/>
  </r>
  <r>
    <s v="Operational Journal: Electric Reliability Council of Texas - 09/12/2022"/>
    <d v="2022-09-12T00:00:00"/>
    <s v="Expense Report"/>
    <s v="6800:Employee Expense"/>
    <n v="119"/>
    <n v="0"/>
    <n v="119"/>
    <x v="1"/>
    <x v="1"/>
    <d v="2022-09-12T15:28:44"/>
  </r>
  <r>
    <s v="Operational Journal: Electric Reliability Council of Texas - 09/12/2022"/>
    <d v="2022-09-12T00:00:00"/>
    <s v="Expense Report"/>
    <s v="6800:Employee Expense"/>
    <n v="295"/>
    <n v="0"/>
    <n v="295"/>
    <x v="1"/>
    <x v="25"/>
    <d v="2022-09-12T15:30:16"/>
  </r>
  <r>
    <s v="Operational Journal: Electric Reliability Council of Texas - 09/12/2022"/>
    <d v="2022-09-12T00:00:00"/>
    <s v="Expense Report"/>
    <s v="7900:Other Expense"/>
    <n v="337.74"/>
    <n v="0"/>
    <n v="337.74"/>
    <x v="4"/>
    <x v="9"/>
    <d v="2022-09-13T10:13:44"/>
  </r>
  <r>
    <s v="Operational Journal: Electric Reliability Council of Texas - 09/01/2022"/>
    <d v="2022-09-01T00:00:00"/>
    <s v="Supplier Invoice"/>
    <s v="6400:Outside Services/Studies"/>
    <n v="0"/>
    <n v="1880"/>
    <n v="-1880"/>
    <x v="0"/>
    <x v="7"/>
    <d v="2022-09-13T14:24:08"/>
  </r>
  <r>
    <s v="Operational Journal: Electric Reliability Council of Texas - 09/01/2022"/>
    <d v="2022-09-01T00:00:00"/>
    <s v="Supplier Invoice"/>
    <s v="6400:Outside Services/Studies"/>
    <n v="1880"/>
    <n v="0"/>
    <n v="1880"/>
    <x v="0"/>
    <x v="7"/>
    <d v="2022-09-13T14:24:08"/>
  </r>
  <r>
    <s v="Operational Journal: Electric Reliability Council of Texas - 09/13/2022"/>
    <d v="2022-09-13T00:00:00"/>
    <s v="Expense Report"/>
    <s v="6800:Employee Expense"/>
    <n v="119"/>
    <n v="0"/>
    <n v="119"/>
    <x v="1"/>
    <x v="1"/>
    <d v="2022-09-14T12:37:43"/>
  </r>
  <r>
    <s v="Operational Journal: Electric Reliability Council of Texas - 09/14/2022"/>
    <d v="2022-09-14T00:00:00"/>
    <s v="Expense Report"/>
    <s v="6800:Employee Expense"/>
    <n v="819.05"/>
    <n v="0"/>
    <n v="819.05"/>
    <x v="1"/>
    <x v="20"/>
    <d v="2022-09-15T10:16:52"/>
  </r>
  <r>
    <s v="Operational Journal: Electric Reliability Council of Texas - 09/01/2022"/>
    <d v="2022-09-01T00:00:00"/>
    <s v="Procurement Card Transaction Verification"/>
    <s v="7900:Other Expense"/>
    <n v="0"/>
    <n v="172.38"/>
    <n v="-172.38"/>
    <x v="3"/>
    <x v="41"/>
    <d v="2022-09-15T16:12:02"/>
  </r>
  <r>
    <s v="Operational Journal: Electric Reliability Council of Texas - 09/01/2022"/>
    <d v="2022-09-01T00:00:00"/>
    <s v="Procurement Card Transaction Verification"/>
    <s v="7900:Other Expense"/>
    <n v="267.83999999999997"/>
    <n v="0"/>
    <n v="267.83999999999997"/>
    <x v="3"/>
    <x v="41"/>
    <d v="2022-09-15T16:12:02"/>
  </r>
  <r>
    <s v="Operational Journal: Electric Reliability Council of Texas - 09/01/2022"/>
    <d v="2022-09-01T00:00:00"/>
    <s v="Procurement Card Transaction Verification"/>
    <s v="7900:Other Expense"/>
    <n v="172.38"/>
    <n v="0"/>
    <n v="172.38"/>
    <x v="3"/>
    <x v="41"/>
    <d v="2022-09-15T16:12:02"/>
  </r>
  <r>
    <s v="Operational Journal: Electric Reliability Council of Texas - 09/01/2022"/>
    <d v="2022-09-01T00:00:00"/>
    <s v="Procurement Card Transaction Verification"/>
    <s v="6800:Employee Expense"/>
    <n v="1295"/>
    <n v="0"/>
    <n v="1295"/>
    <x v="1"/>
    <x v="63"/>
    <d v="2022-09-15T16:41:11"/>
  </r>
  <r>
    <s v="Operational Journal: Electric Reliability Council of Texas - 09/01/2022"/>
    <d v="2022-09-01T00:00:00"/>
    <s v="Procurement Card Transaction Verification"/>
    <s v="6800:Employee Expense"/>
    <n v="1475"/>
    <n v="0"/>
    <n v="1475"/>
    <x v="1"/>
    <x v="44"/>
    <d v="2022-09-15T16:44:27"/>
  </r>
  <r>
    <s v="Operational Journal: Electric Reliability Council of Texas - 09/01/2022"/>
    <d v="2022-09-01T00:00:00"/>
    <s v="Procurement Card Transaction Verification"/>
    <s v="7900:Other Expense"/>
    <n v="108.74"/>
    <n v="0"/>
    <n v="108.74"/>
    <x v="3"/>
    <x v="4"/>
    <d v="2022-09-15T16:49:07"/>
  </r>
  <r>
    <s v="Operational Journal: Electric Reliability Council of Texas - 09/01/2022"/>
    <d v="2022-09-01T00:00:00"/>
    <s v="Procurement Card Transaction Verification"/>
    <s v="6800:Employee Expense"/>
    <n v="100"/>
    <n v="0"/>
    <n v="100"/>
    <x v="1"/>
    <x v="63"/>
    <d v="2022-09-15T16:51:27"/>
  </r>
  <r>
    <s v="Operational Journal: Electric Reliability Council of Texas - 09/01/2022"/>
    <d v="2022-09-01T00:00:00"/>
    <s v="Procurement Card Transaction Verification"/>
    <s v="7900:Other Expense"/>
    <n v="1236.4000000000001"/>
    <n v="0"/>
    <n v="1236.4000000000001"/>
    <x v="3"/>
    <x v="4"/>
    <d v="2022-09-15T16:53:52"/>
  </r>
  <r>
    <s v="Operational Journal: Electric Reliability Council of Texas - 09/01/2022"/>
    <d v="2022-09-01T00:00:00"/>
    <s v="Procurement Card Transaction Verification"/>
    <s v="7900:Other Expense"/>
    <n v="533.4"/>
    <n v="0"/>
    <n v="533.4"/>
    <x v="3"/>
    <x v="4"/>
    <d v="2022-09-15T16:53:52"/>
  </r>
  <r>
    <s v="Operational Journal: Electric Reliability Council of Texas - 09/01/2022"/>
    <d v="2022-09-01T00:00:00"/>
    <s v="Procurement Card Transaction Verification"/>
    <s v="7900:Other Expense"/>
    <n v="320"/>
    <n v="0"/>
    <n v="320"/>
    <x v="4"/>
    <x v="16"/>
    <d v="2022-09-15T16:57:04"/>
  </r>
  <r>
    <s v="Operational Journal: Electric Reliability Council of Texas - 09/08/2022"/>
    <d v="2022-09-08T00:00:00"/>
    <s v="Procurement Card Transaction Verification"/>
    <s v="6800:Employee Expense"/>
    <n v="295"/>
    <n v="0"/>
    <n v="295"/>
    <x v="1"/>
    <x v="80"/>
    <d v="2022-09-15T17:06:11"/>
  </r>
  <r>
    <s v="Operational Journal: Electric Reliability Council of Texas - 09/15/2022"/>
    <d v="2022-09-15T00:00:00"/>
    <s v="Expense Report"/>
    <s v="6800:Employee Expense"/>
    <n v="875"/>
    <n v="0"/>
    <n v="875"/>
    <x v="1"/>
    <x v="24"/>
    <d v="2022-09-19T11:03:58"/>
  </r>
  <r>
    <s v="Operational Journal: Electric Reliability Council of Texas - 09/12/2022"/>
    <d v="2022-09-12T00:00:00"/>
    <s v="Expense Report"/>
    <s v="6800:Employee Expense"/>
    <n v="819.05"/>
    <n v="0"/>
    <n v="819.05"/>
    <x v="1"/>
    <x v="20"/>
    <d v="2022-09-19T11:05:45"/>
  </r>
  <r>
    <s v="Operational Journal: Electric Reliability Council of Texas - 09/15/2022"/>
    <d v="2022-09-15T00:00:00"/>
    <s v="Procurement Card Transaction Verification"/>
    <s v="7900:Other Expense"/>
    <n v="5394.76"/>
    <n v="0"/>
    <n v="5394.76"/>
    <x v="4"/>
    <x v="9"/>
    <d v="2022-09-20T10:40:10"/>
  </r>
  <r>
    <s v="Operational Journal: Electric Reliability Council of Texas - 09/13/2022"/>
    <d v="2022-09-13T00:00:00"/>
    <s v="Procurement Card Transaction Verification"/>
    <s v="7900:Other Expense"/>
    <n v="425"/>
    <n v="0"/>
    <n v="425"/>
    <x v="4"/>
    <x v="9"/>
    <d v="2022-09-20T10:41:54"/>
  </r>
  <r>
    <s v="Operational Journal: Electric Reliability Council of Texas - 09/08/2022"/>
    <d v="2022-09-08T00:00:00"/>
    <s v="Procurement Card Transaction Verification"/>
    <s v="7900:Other Expense"/>
    <n v="2274"/>
    <n v="0"/>
    <n v="2274"/>
    <x v="4"/>
    <x v="9"/>
    <d v="2022-09-20T11:03:18"/>
  </r>
  <r>
    <s v="Operational Journal: Electric Reliability Council of Texas - 09/08/2022"/>
    <d v="2022-09-08T00:00:00"/>
    <s v="Procurement Card Transaction Verification"/>
    <s v="7900:Other Expense"/>
    <n v="427"/>
    <n v="0"/>
    <n v="427"/>
    <x v="4"/>
    <x v="9"/>
    <d v="2022-09-20T11:03:18"/>
  </r>
  <r>
    <s v="Operational Journal: Electric Reliability Council of Texas - 09/13/2022"/>
    <d v="2022-09-13T00:00:00"/>
    <s v="Procurement Card Transaction Verification"/>
    <s v="6800:Employee Expense"/>
    <n v="295"/>
    <n v="0"/>
    <n v="295"/>
    <x v="1"/>
    <x v="81"/>
    <d v="2022-09-20T13:50:20"/>
  </r>
  <r>
    <s v="Operational Journal: Electric Reliability Council of Texas - 09/16/2022"/>
    <d v="2022-09-16T00:00:00"/>
    <s v="Expense Report"/>
    <s v="6800:Employee Expense"/>
    <n v="819.05"/>
    <n v="0"/>
    <n v="819.05"/>
    <x v="1"/>
    <x v="18"/>
    <d v="2022-09-20T14:16:51"/>
  </r>
  <r>
    <s v="Operational Journal: Electric Reliability Council of Texas - 09/14/2022"/>
    <d v="2022-09-14T00:00:00"/>
    <s v="Supplier Invoice"/>
    <s v="6400:Outside Services/Studies"/>
    <n v="75"/>
    <n v="0"/>
    <n v="75"/>
    <x v="0"/>
    <x v="27"/>
    <d v="2022-09-20T17:58:32"/>
  </r>
  <r>
    <s v="Operational Journal: Electric Reliability Council of Texas - 09/21/2022"/>
    <d v="2022-09-21T00:00:00"/>
    <s v="Expense Report"/>
    <s v="6800:Employee Expense"/>
    <n v="375"/>
    <n v="0"/>
    <n v="375"/>
    <x v="1"/>
    <x v="19"/>
    <d v="2022-09-21T10:50:34"/>
  </r>
  <r>
    <s v="Operational Journal: Electric Reliability Council of Texas - 09/11/2022"/>
    <d v="2022-09-11T00:00:00"/>
    <s v="Expense Report"/>
    <s v="6800:Employee Expense"/>
    <n v="1196"/>
    <n v="0"/>
    <n v="1196"/>
    <x v="1"/>
    <x v="19"/>
    <d v="2022-09-21T14:23:45"/>
  </r>
  <r>
    <s v="Operational Journal: Electric Reliability Council of Texas - 09/21/2022"/>
    <d v="2022-09-21T00:00:00"/>
    <s v="Expense Report"/>
    <s v="6800:Employee Expense"/>
    <n v="775"/>
    <n v="0"/>
    <n v="775"/>
    <x v="1"/>
    <x v="30"/>
    <d v="2022-09-21T14:23:54"/>
  </r>
  <r>
    <s v="Operational Journal: Electric Reliability Council of Texas - 09/19/2022"/>
    <d v="2022-09-19T00:00:00"/>
    <s v="Procurement Card Transaction Verification"/>
    <s v="6800:Employee Expense"/>
    <n v="225"/>
    <n v="0"/>
    <n v="225"/>
    <x v="1"/>
    <x v="8"/>
    <d v="2022-09-22T11:04:17"/>
  </r>
  <r>
    <s v="Operational Journal: Electric Reliability Council of Texas - 09/19/2022"/>
    <d v="2022-09-19T00:00:00"/>
    <s v="Procurement Card Transaction Verification"/>
    <s v="6800:Employee Expense"/>
    <n v="45"/>
    <n v="0"/>
    <n v="45"/>
    <x v="1"/>
    <x v="8"/>
    <d v="2022-09-22T11:04:45"/>
  </r>
  <r>
    <s v="Operational Journal: Electric Reliability Council of Texas - 09/22/2022"/>
    <d v="2022-09-22T00:00:00"/>
    <s v="Capital Project Cost Reclassification"/>
    <s v="6400:Outside Services/Studies"/>
    <n v="1880"/>
    <n v="0"/>
    <n v="1880"/>
    <x v="0"/>
    <x v="7"/>
    <d v="2022-09-22T16:03:50"/>
  </r>
  <r>
    <s v="Operational Journal: Electric Reliability Council of Texas - 09/22/2022"/>
    <d v="2022-09-22T00:00:00"/>
    <s v="Expense Report"/>
    <s v="6800:Employee Expense"/>
    <n v="650"/>
    <n v="0"/>
    <n v="650"/>
    <x v="1"/>
    <x v="19"/>
    <d v="2022-09-23T14:13:34"/>
  </r>
  <r>
    <s v="Operational Journal: Electric Reliability Council of Texas - 09/26/2022"/>
    <d v="2022-09-26T00:00:00"/>
    <s v="Expense Report"/>
    <s v="6800:Employee Expense"/>
    <n v="103.37"/>
    <n v="0"/>
    <n v="103.37"/>
    <x v="1"/>
    <x v="73"/>
    <d v="2022-09-27T09:06:38"/>
  </r>
  <r>
    <s v="Operational Journal: Electric Reliability Council of Texas - 09/21/2022"/>
    <d v="2022-09-21T00:00:00"/>
    <s v="Expense Report"/>
    <s v="6800:Employee Expense"/>
    <n v="295"/>
    <n v="0"/>
    <n v="295"/>
    <x v="1"/>
    <x v="82"/>
    <d v="2022-09-27T15:24:19"/>
  </r>
  <r>
    <s v="Operational Journal: Electric Reliability Council of Texas - 09/26/2022"/>
    <d v="2022-09-26T00:00:00"/>
    <s v="Expense Report"/>
    <s v="6800:Employee Expense"/>
    <n v="144"/>
    <n v="0"/>
    <n v="144"/>
    <x v="1"/>
    <x v="53"/>
    <d v="2022-09-27T15:28:00"/>
  </r>
  <r>
    <s v="Operational Journal: Electric Reliability Council of Texas - 09/27/2022"/>
    <d v="2022-09-27T00:00:00"/>
    <s v="Expense Report"/>
    <s v="6800:Employee Expense"/>
    <n v="7500"/>
    <n v="0"/>
    <n v="7500"/>
    <x v="1"/>
    <x v="53"/>
    <d v="2022-09-28T11:08:16"/>
  </r>
  <r>
    <s v="Operational Journal: Electric Reliability Council of Texas - 10/02/2022"/>
    <d v="2022-10-02T00:00:00"/>
    <s v="Expense Report"/>
    <s v="6800:Employee Expense"/>
    <n v="819.07"/>
    <n v="0"/>
    <n v="819.07"/>
    <x v="1"/>
    <x v="13"/>
    <d v="2022-10-03T09:04:01"/>
  </r>
  <r>
    <s v="Operational Journal: Electric Reliability Council of Texas - 10/03/2022"/>
    <d v="2022-10-03T00:00:00"/>
    <s v="Expense Report"/>
    <s v="6800:Employee Expense"/>
    <n v="336"/>
    <n v="0"/>
    <n v="336"/>
    <x v="1"/>
    <x v="53"/>
    <d v="2022-10-03T10:32:39"/>
  </r>
  <r>
    <s v="Operational Journal: Electric Reliability Council of Texas - 09/28/2022"/>
    <d v="2022-09-28T00:00:00"/>
    <s v="Supplier Invoice"/>
    <s v="6400:Outside Services/Studies"/>
    <n v="60"/>
    <n v="0"/>
    <n v="60"/>
    <x v="0"/>
    <x v="27"/>
    <d v="2022-10-03T12:40:32"/>
  </r>
  <r>
    <s v="Operational Journal: Electric Reliability Council of Texas - 09/30/2022"/>
    <d v="2022-09-30T00:00:00"/>
    <s v="Receipt Accrual"/>
    <s v="6800:Employee Expense"/>
    <n v="895"/>
    <n v="0"/>
    <n v="895"/>
    <x v="1"/>
    <x v="58"/>
    <d v="2022-10-03T13:58:05"/>
  </r>
  <r>
    <s v="Operational Journal: Electric Reliability Council of Texas - 09/30/2022"/>
    <d v="2022-09-30T00:00:00"/>
    <s v="Receipt Accrual"/>
    <s v="6800:Employee Expense"/>
    <n v="895"/>
    <n v="0"/>
    <n v="895"/>
    <x v="1"/>
    <x v="59"/>
    <d v="2022-10-03T13:58:05"/>
  </r>
  <r>
    <s v="Operational Journal: Electric Reliability Council of Texas - 09/30/2022"/>
    <d v="2022-09-30T00:00:00"/>
    <s v="Receipt Accrual"/>
    <s v="6800:Employee Expense"/>
    <n v="895"/>
    <n v="0"/>
    <n v="895"/>
    <x v="1"/>
    <x v="56"/>
    <d v="2022-10-03T13:58:05"/>
  </r>
  <r>
    <s v="Operational Journal: Electric Reliability Council of Texas - 09/30/2022"/>
    <d v="2022-09-30T00:00:00"/>
    <s v="Receipt Accrual"/>
    <s v="6800:Employee Expense"/>
    <n v="895"/>
    <n v="0"/>
    <n v="895"/>
    <x v="1"/>
    <x v="57"/>
    <d v="2022-10-03T13:58:05"/>
  </r>
  <r>
    <s v="Operational Journal: Electric Reliability Council of Texas - 10/01/2022"/>
    <d v="2022-10-01T00:00:00"/>
    <s v="Receipt Accrual"/>
    <s v="6800:Employee Expense"/>
    <n v="0"/>
    <n v="895"/>
    <n v="-895"/>
    <x v="1"/>
    <x v="58"/>
    <d v="2022-10-03T13:58:05"/>
  </r>
  <r>
    <s v="Operational Journal: Electric Reliability Council of Texas - 10/01/2022"/>
    <d v="2022-10-01T00:00:00"/>
    <s v="Receipt Accrual"/>
    <s v="6800:Employee Expense"/>
    <n v="0"/>
    <n v="895"/>
    <n v="-895"/>
    <x v="1"/>
    <x v="59"/>
    <d v="2022-10-03T13:58:05"/>
  </r>
  <r>
    <s v="Operational Journal: Electric Reliability Council of Texas - 10/01/2022"/>
    <d v="2022-10-01T00:00:00"/>
    <s v="Receipt Accrual"/>
    <s v="6800:Employee Expense"/>
    <n v="0"/>
    <n v="895"/>
    <n v="-895"/>
    <x v="1"/>
    <x v="56"/>
    <d v="2022-10-03T13:58:05"/>
  </r>
  <r>
    <s v="Operational Journal: Electric Reliability Council of Texas - 10/01/2022"/>
    <d v="2022-10-01T00:00:00"/>
    <s v="Receipt Accrual"/>
    <s v="6800:Employee Expense"/>
    <n v="0"/>
    <n v="895"/>
    <n v="-895"/>
    <x v="1"/>
    <x v="57"/>
    <d v="2022-10-03T13:58:05"/>
  </r>
  <r>
    <s v="Operational Journal: Electric Reliability Council of Texas - 09/30/2022"/>
    <d v="2022-09-30T00:00:00"/>
    <s v="Receipt Accrual"/>
    <s v="6400:Outside Services/Studies"/>
    <n v="7520"/>
    <n v="0"/>
    <n v="7520"/>
    <x v="0"/>
    <x v="7"/>
    <d v="2022-10-03T13:58:10"/>
  </r>
  <r>
    <s v="Operational Journal: Electric Reliability Council of Texas - 10/01/2022"/>
    <d v="2022-10-01T00:00:00"/>
    <s v="Receipt Accrual"/>
    <s v="6400:Outside Services/Studies"/>
    <n v="0"/>
    <n v="7520"/>
    <n v="-7520"/>
    <x v="0"/>
    <x v="7"/>
    <d v="2022-10-03T13:58:10"/>
  </r>
  <r>
    <s v="Operational Journal: Electric Reliability Council of Texas - 09/30/2022"/>
    <d v="2022-09-30T00:00:00"/>
    <s v="Receipt Accrual"/>
    <s v="6400:Outside Services/Studies"/>
    <n v="1500"/>
    <n v="0"/>
    <n v="1500"/>
    <x v="0"/>
    <x v="9"/>
    <d v="2022-10-03T13:58:14"/>
  </r>
  <r>
    <s v="Operational Journal: Electric Reliability Council of Texas - 10/01/2022"/>
    <d v="2022-10-01T00:00:00"/>
    <s v="Receipt Accrual"/>
    <s v="6400:Outside Services/Studies"/>
    <n v="0"/>
    <n v="1500"/>
    <n v="-1500"/>
    <x v="0"/>
    <x v="9"/>
    <d v="2022-10-03T13:58:14"/>
  </r>
  <r>
    <s v="JE-0033165 - Electric Reliability Council of Texas - 09/30/2022 - A Invoice Issue List  - September 2022"/>
    <d v="2022-09-30T00:00:00"/>
    <s v="Manual Journal"/>
    <s v="6400:Outside Services/Studies"/>
    <n v="10000"/>
    <n v="0"/>
    <n v="10000"/>
    <x v="0"/>
    <x v="65"/>
    <d v="2022-10-03T15:17:51"/>
  </r>
  <r>
    <s v="JE-0033171 - Electric Reliability Council of Texas - 09/30/2022 - R Sep 2022 Receipt Accrual"/>
    <d v="2022-09-30T00:00:00"/>
    <s v="Manual Journal"/>
    <s v="6400:Outside Services/Studies"/>
    <n v="0"/>
    <n v="7520"/>
    <n v="-7520"/>
    <x v="0"/>
    <x v="7"/>
    <d v="2022-10-03T19:23:21"/>
  </r>
  <r>
    <s v="Operational Journal: Electric Reliability Council of Texas - 10/04/2022"/>
    <d v="2022-10-04T00:00:00"/>
    <s v="Expense Report"/>
    <s v="6800:Employee Expense"/>
    <n v="20"/>
    <n v="0"/>
    <n v="20"/>
    <x v="1"/>
    <x v="1"/>
    <d v="2022-10-04T14:18:51"/>
  </r>
  <r>
    <s v="JE-0033182 - Electric Reliability Council of Texas - 10/01/2022 - R Sep 2022 Receipt Accrual (Reversal)"/>
    <d v="2022-10-01T00:00:00"/>
    <s v="Manual Journal"/>
    <s v="6400:Outside Services/Studies"/>
    <n v="7520"/>
    <n v="0"/>
    <n v="7520"/>
    <x v="0"/>
    <x v="7"/>
    <d v="2022-10-04T16:13:27"/>
  </r>
  <r>
    <s v="JE-0033711 - Electric Reliability Council of Texas - 10/01/2022 - A Invoice Issue List  - September 2022 (Reversal)"/>
    <d v="2022-10-01T00:00:00"/>
    <s v="Manual Journal"/>
    <s v="6400:Outside Services/Studies"/>
    <n v="0"/>
    <n v="10000"/>
    <n v="-10000"/>
    <x v="0"/>
    <x v="65"/>
    <d v="2022-10-05T08:21:35"/>
  </r>
  <r>
    <s v="Operational Journal: Electric Reliability Council of Texas - 10/03/2022"/>
    <d v="2022-10-03T00:00:00"/>
    <s v="Expense Report"/>
    <s v="6800:Employee Expense"/>
    <n v="245"/>
    <n v="0"/>
    <n v="245"/>
    <x v="1"/>
    <x v="83"/>
    <d v="2022-10-05T09:01:11"/>
  </r>
  <r>
    <s v="Operational Journal: Electric Reliability Council of Texas - 10/04/2022"/>
    <d v="2022-10-04T00:00:00"/>
    <s v="Procurement Card Transaction Verification"/>
    <s v="6800:Employee Expense"/>
    <n v="20"/>
    <n v="0"/>
    <n v="20"/>
    <x v="1"/>
    <x v="47"/>
    <d v="2022-10-06T08:53:47"/>
  </r>
  <r>
    <s v="Operational Journal: Electric Reliability Council of Texas - 10/01/2022"/>
    <d v="2022-10-01T00:00:00"/>
    <s v="Procurement Card Transaction Verification"/>
    <s v="6800:Employee Expense"/>
    <n v="895"/>
    <n v="0"/>
    <n v="895"/>
    <x v="1"/>
    <x v="84"/>
    <d v="2022-10-06T08:55:25"/>
  </r>
  <r>
    <s v="Operational Journal: Electric Reliability Council of Texas - 10/01/2022"/>
    <d v="2022-10-01T00:00:00"/>
    <s v="Procurement Card Transaction Verification"/>
    <s v="7900:Other Expense"/>
    <n v="45.12"/>
    <n v="0"/>
    <n v="45.12"/>
    <x v="4"/>
    <x v="9"/>
    <d v="2022-10-06T09:16:44"/>
  </r>
  <r>
    <s v="Operational Journal: Electric Reliability Council of Texas - 10/01/2022"/>
    <d v="2022-10-01T00:00:00"/>
    <s v="Procurement Card Transaction Verification"/>
    <s v="6800:Employee Expense"/>
    <n v="59"/>
    <n v="0"/>
    <n v="59"/>
    <x v="1"/>
    <x v="7"/>
    <d v="2022-10-06T09:21:11"/>
  </r>
  <r>
    <s v="Operational Journal: Electric Reliability Council of Texas - 10/01/2022"/>
    <d v="2022-10-01T00:00:00"/>
    <s v="Procurement Card Transaction Verification"/>
    <s v="6800:Employee Expense"/>
    <n v="3000"/>
    <n v="0"/>
    <n v="3000"/>
    <x v="1"/>
    <x v="53"/>
    <d v="2022-10-06T09:46:22"/>
  </r>
  <r>
    <s v="Operational Journal: Electric Reliability Council of Texas - 10/01/2022"/>
    <d v="2022-10-01T00:00:00"/>
    <s v="Procurement Card Transaction Verification"/>
    <s v="7900:Other Expense"/>
    <n v="233.67"/>
    <n v="0"/>
    <n v="233.67"/>
    <x v="4"/>
    <x v="9"/>
    <d v="2022-10-06T11:34:01"/>
  </r>
  <r>
    <s v="Operational Journal: Electric Reliability Council of Texas - 10/06/2022"/>
    <d v="2022-10-06T00:00:00"/>
    <s v="Expense Report"/>
    <s v="6800:Employee Expense"/>
    <n v="247"/>
    <n v="0"/>
    <n v="247"/>
    <x v="1"/>
    <x v="85"/>
    <d v="2022-10-07T17:10:42"/>
  </r>
  <r>
    <s v="Operational Journal: Electric Reliability Council of Texas - 10/04/2022"/>
    <d v="2022-10-04T00:00:00"/>
    <s v="Expense Report"/>
    <s v="6800:Employee Expense"/>
    <n v="1145"/>
    <n v="0"/>
    <n v="1145"/>
    <x v="1"/>
    <x v="64"/>
    <d v="2022-10-10T09:07:16"/>
  </r>
  <r>
    <s v="Operational Journal: Electric Reliability Council of Texas - 10/07/2022"/>
    <d v="2022-10-07T00:00:00"/>
    <s v="Expense Report"/>
    <s v="6800:Employee Expense"/>
    <n v="495"/>
    <n v="0"/>
    <n v="495"/>
    <x v="1"/>
    <x v="1"/>
    <d v="2022-10-10T09:15:53"/>
  </r>
  <r>
    <s v="Operational Journal: Electric Reliability Council of Texas - 10/11/2022"/>
    <d v="2022-10-11T00:00:00"/>
    <s v="Expense Report"/>
    <s v="6800:Employee Expense"/>
    <n v="350"/>
    <n v="0"/>
    <n v="350"/>
    <x v="1"/>
    <x v="48"/>
    <d v="2022-10-11T16:08:36"/>
  </r>
  <r>
    <s v="Operational Journal: Electric Reliability Council of Texas - 10/05/2022"/>
    <d v="2022-10-05T00:00:00"/>
    <s v="Expense Report"/>
    <s v="6800:Employee Expense"/>
    <n v="350"/>
    <n v="0"/>
    <n v="350"/>
    <x v="1"/>
    <x v="86"/>
    <d v="2022-10-11T16:10:02"/>
  </r>
  <r>
    <s v="Operational Journal: Electric Reliability Council of Texas - 10/07/2022"/>
    <d v="2022-10-07T00:00:00"/>
    <s v="Supplier Invoice"/>
    <s v="6400:Outside Services/Studies"/>
    <n v="15000"/>
    <n v="0"/>
    <n v="15000"/>
    <x v="0"/>
    <x v="9"/>
    <d v="2022-10-11T20:08:18"/>
  </r>
  <r>
    <s v="Operational Journal: Electric Reliability Council of Texas - 10/07/2022"/>
    <d v="2022-10-07T00:00:00"/>
    <s v="Procurement Card Transaction Verification"/>
    <s v="7900:Other Expense"/>
    <n v="221.57"/>
    <n v="0"/>
    <n v="221.57"/>
    <x v="3"/>
    <x v="76"/>
    <d v="2022-10-12T14:43:43"/>
  </r>
  <r>
    <s v="Operational Journal: Electric Reliability Council of Texas - 10/01/2022"/>
    <d v="2022-10-01T00:00:00"/>
    <s v="Supplier Invoice"/>
    <s v="6400:Outside Services/Studies"/>
    <n v="4800"/>
    <n v="0"/>
    <n v="4800"/>
    <x v="0"/>
    <x v="41"/>
    <d v="2022-10-12T12:12:25"/>
  </r>
  <r>
    <s v="Operational Journal: Electric Reliability Council of Texas - 10/10/2022"/>
    <d v="2022-10-10T00:00:00"/>
    <s v="Procurement Card Transaction Verification"/>
    <s v="7900:Other Expense"/>
    <n v="66.540000000000006"/>
    <n v="0"/>
    <n v="66.540000000000006"/>
    <x v="4"/>
    <x v="9"/>
    <d v="2022-10-12T14:50:09"/>
  </r>
  <r>
    <s v="Operational Journal: Electric Reliability Council of Texas - 10/01/2022"/>
    <d v="2022-10-01T00:00:00"/>
    <s v="Procurement Card Transaction Verification"/>
    <s v="7900:Other Expense"/>
    <n v="0"/>
    <n v="40.44"/>
    <n v="-40.44"/>
    <x v="4"/>
    <x v="9"/>
    <d v="2022-10-12T14:50:55"/>
  </r>
  <r>
    <s v="Operational Journal: Electric Reliability Council of Texas - 10/01/2022"/>
    <d v="2022-10-01T00:00:00"/>
    <s v="Supplier Invoice"/>
    <s v="6400:Outside Services/Studies"/>
    <n v="0"/>
    <n v="2500"/>
    <n v="-2500"/>
    <x v="0"/>
    <x v="51"/>
    <d v="2022-10-17T08:34:35"/>
  </r>
  <r>
    <s v="Operational Journal: Electric Reliability Council of Texas - 10/01/2022"/>
    <d v="2022-10-01T00:00:00"/>
    <s v="Supplier Invoice"/>
    <s v="6400:Outside Services/Studies"/>
    <n v="2500"/>
    <n v="0"/>
    <n v="2500"/>
    <x v="0"/>
    <x v="51"/>
    <d v="2022-10-17T08:34:35"/>
  </r>
  <r>
    <s v="Operational Journal: Electric Reliability Council of Texas - 10/12/2022"/>
    <d v="2022-10-12T00:00:00"/>
    <s v="Supplier Invoice"/>
    <s v="6400:Outside Services/Studies"/>
    <n v="90"/>
    <n v="0"/>
    <n v="90"/>
    <x v="0"/>
    <x v="27"/>
    <d v="2022-10-17T12:46:20"/>
  </r>
  <r>
    <s v="Operational Journal: Electric Reliability Council of Texas - 10/16/2022"/>
    <d v="2022-10-16T00:00:00"/>
    <s v="Expense Report"/>
    <s v="6800:Employee Expense"/>
    <n v="295"/>
    <n v="0"/>
    <n v="295"/>
    <x v="1"/>
    <x v="79"/>
    <d v="2022-10-17T13:38:21"/>
  </r>
  <r>
    <s v="Operational Journal: Electric Reliability Council of Texas - 10/17/2022"/>
    <d v="2022-10-17T00:00:00"/>
    <s v="Expense Report"/>
    <s v="6800:Employee Expense"/>
    <n v="2400"/>
    <n v="0"/>
    <n v="2400"/>
    <x v="1"/>
    <x v="56"/>
    <d v="2022-10-17T13:45:14"/>
  </r>
  <r>
    <s v="Operational Journal: Electric Reliability Council of Texas - 10/10/2022"/>
    <d v="2022-10-10T00:00:00"/>
    <s v="Procurement Card Transaction Verification"/>
    <s v="7900:Other Expense"/>
    <n v="11232.33"/>
    <n v="0"/>
    <n v="11232.33"/>
    <x v="4"/>
    <x v="9"/>
    <d v="2022-10-18T09:07:20"/>
  </r>
  <r>
    <s v="Operational Journal: Electric Reliability Council of Texas - 10/17/2022"/>
    <d v="2022-10-17T00:00:00"/>
    <s v="Expense Report"/>
    <s v="6800:Employee Expense"/>
    <n v="200"/>
    <n v="0"/>
    <n v="200"/>
    <x v="1"/>
    <x v="67"/>
    <d v="2022-10-18T09:42:35"/>
  </r>
  <r>
    <s v="Operational Journal: Electric Reliability Council of Texas - 10/17/2022"/>
    <d v="2022-10-17T00:00:00"/>
    <s v="Expense Report"/>
    <s v="6800:Employee Expense"/>
    <n v="200"/>
    <n v="0"/>
    <n v="200"/>
    <x v="1"/>
    <x v="67"/>
    <d v="2022-10-18T09:44:09"/>
  </r>
  <r>
    <s v="Operational Journal: Electric Reliability Council of Texas - 10/01/2022"/>
    <d v="2022-10-01T00:00:00"/>
    <s v="Procurement Card Transaction Verification"/>
    <s v="6800:Employee Expense"/>
    <n v="54.13"/>
    <n v="0"/>
    <n v="54.13"/>
    <x v="1"/>
    <x v="3"/>
    <d v="2022-10-19T12:12:33"/>
  </r>
  <r>
    <s v="Operational Journal: Electric Reliability Council of Texas - 10/17/2022"/>
    <d v="2022-10-17T00:00:00"/>
    <s v="Procurement Card Transaction Verification"/>
    <s v="7900:Other Expense"/>
    <n v="968.16"/>
    <n v="0"/>
    <n v="968.16"/>
    <x v="4"/>
    <x v="9"/>
    <d v="2022-10-19T12:20:35"/>
  </r>
  <r>
    <s v="Operational Journal: Electric Reliability Council of Texas - 10/20/2022"/>
    <d v="2022-10-20T00:00:00"/>
    <s v="Expense Report"/>
    <s v="7900:Other Expense"/>
    <n v="3058.34"/>
    <n v="0"/>
    <n v="3058.34"/>
    <x v="4"/>
    <x v="4"/>
    <d v="2022-10-21T15:45:37"/>
  </r>
  <r>
    <s v="Operational Journal: Electric Reliability Council of Texas - 10/01/2022"/>
    <d v="2022-10-01T00:00:00"/>
    <s v="Supplier Invoice"/>
    <s v="6400:Outside Services/Studies"/>
    <n v="0"/>
    <n v="1170.1500000000001"/>
    <n v="-1170.1500000000001"/>
    <x v="0"/>
    <x v="0"/>
    <d v="2022-10-24T12:57:51"/>
  </r>
  <r>
    <s v="Operational Journal: Electric Reliability Council of Texas - 10/01/2022"/>
    <d v="2022-10-01T00:00:00"/>
    <s v="Supplier Invoice"/>
    <s v="6400:Outside Services/Studies"/>
    <n v="1170.1500000000001"/>
    <n v="0"/>
    <n v="1170.1500000000001"/>
    <x v="0"/>
    <x v="0"/>
    <d v="2022-10-24T12:57:51"/>
  </r>
  <r>
    <s v="Operational Journal: Electric Reliability Council of Texas - 10/24/2022"/>
    <d v="2022-10-24T00:00:00"/>
    <s v="Expense Report"/>
    <s v="6800:Employee Expense"/>
    <n v="495"/>
    <n v="0"/>
    <n v="495"/>
    <x v="1"/>
    <x v="7"/>
    <d v="2022-10-24T13:40:21"/>
  </r>
  <r>
    <s v="Operational Summary Journal: Electric Reliability Council of Texas - 10/31/2022"/>
    <d v="2022-10-31T00:00:00"/>
    <s v="Payroll Actual Accrual"/>
    <s v="6800:Employee Expense"/>
    <n v="-4636"/>
    <n v="0"/>
    <n v="-4636"/>
    <x v="2"/>
    <x v="3"/>
    <d v="2022-10-25T14:35:35"/>
  </r>
  <r>
    <s v="Operational Journal: Electric Reliability Council of Texas - 10/26/2022"/>
    <d v="2022-10-26T00:00:00"/>
    <s v="Capital Project Cost Reclassification"/>
    <s v="6400:Outside Services/Studies"/>
    <n v="2500"/>
    <n v="0"/>
    <n v="2500"/>
    <x v="0"/>
    <x v="51"/>
    <d v="2022-10-26T09:32:37"/>
  </r>
  <r>
    <s v="Operational Journal: Electric Reliability Council of Texas - 10/01/2022"/>
    <d v="2022-10-01T00:00:00"/>
    <s v="Supplier Invoice"/>
    <s v="6400:Outside Services/Studies"/>
    <n v="625"/>
    <n v="0"/>
    <n v="625"/>
    <x v="0"/>
    <x v="54"/>
    <d v="2022-10-28T10:49:45"/>
  </r>
  <r>
    <s v="Operational Journal: Electric Reliability Council of Texas - 10/01/2022"/>
    <d v="2022-10-01T00:00:00"/>
    <s v="Supplier Invoice"/>
    <s v="6400:Outside Services/Studies"/>
    <n v="1250"/>
    <n v="0"/>
    <n v="1250"/>
    <x v="0"/>
    <x v="19"/>
    <d v="2022-10-28T10:49:45"/>
  </r>
  <r>
    <s v="Operational Journal: Electric Reliability Council of Texas - 10/01/2022"/>
    <d v="2022-10-01T00:00:00"/>
    <s v="Supplier Invoice"/>
    <s v="6400:Outside Services/Studies"/>
    <n v="1875"/>
    <n v="0"/>
    <n v="1875"/>
    <x v="0"/>
    <x v="87"/>
    <d v="2022-10-28T10:49:45"/>
  </r>
  <r>
    <s v="Operational Journal: Electric Reliability Council of Texas - 10/01/2022"/>
    <d v="2022-10-01T00:00:00"/>
    <s v="Supplier Invoice"/>
    <s v="6400:Outside Services/Studies"/>
    <n v="625"/>
    <n v="0"/>
    <n v="625"/>
    <x v="0"/>
    <x v="88"/>
    <d v="2022-10-28T10:49:45"/>
  </r>
  <r>
    <s v="Operational Journal: Electric Reliability Council of Texas - 10/01/2022"/>
    <d v="2022-10-01T00:00:00"/>
    <s v="Supplier Invoice"/>
    <s v="6400:Outside Services/Studies"/>
    <n v="3125"/>
    <n v="0"/>
    <n v="3125"/>
    <x v="0"/>
    <x v="70"/>
    <d v="2022-10-28T10:49:45"/>
  </r>
  <r>
    <s v="Operational Journal: Electric Reliability Council of Texas - 10/01/2022"/>
    <d v="2022-10-01T00:00:00"/>
    <s v="Supplier Invoice"/>
    <s v="6400:Outside Services/Studies"/>
    <n v="1875"/>
    <n v="0"/>
    <n v="1875"/>
    <x v="0"/>
    <x v="61"/>
    <d v="2022-10-28T10:49:45"/>
  </r>
  <r>
    <s v="Operational Journal: Electric Reliability Council of Texas - 10/01/2022"/>
    <d v="2022-10-01T00:00:00"/>
    <s v="Supplier Invoice"/>
    <s v="6400:Outside Services/Studies"/>
    <n v="625"/>
    <n v="0"/>
    <n v="625"/>
    <x v="0"/>
    <x v="89"/>
    <d v="2022-10-28T10:49:45"/>
  </r>
  <r>
    <s v="Operational Journal: Electric Reliability Council of Texas - 10/28/2022"/>
    <d v="2022-10-28T00:00:00"/>
    <s v="Capital Project Cost Reclassification"/>
    <s v="6400:Outside Services/Studies"/>
    <n v="1170.1500000000001"/>
    <n v="0"/>
    <n v="1170.1500000000001"/>
    <x v="0"/>
    <x v="0"/>
    <d v="2022-10-28T14:37:22"/>
  </r>
  <r>
    <s v="Operational Journal: Electric Reliability Council of Texas - 10/31/2022"/>
    <d v="2022-10-31T00:00:00"/>
    <s v="Expense Report"/>
    <s v="6800:Employee Expense"/>
    <n v="175"/>
    <n v="0"/>
    <n v="175"/>
    <x v="1"/>
    <x v="90"/>
    <d v="2022-10-31T10:46:58"/>
  </r>
  <r>
    <s v="Operational Journal: Electric Reliability Council of Texas - 10/19/2022"/>
    <d v="2022-10-19T00:00:00"/>
    <s v="Expense Report"/>
    <s v="6800:Employee Expense"/>
    <n v="819.05"/>
    <n v="0"/>
    <n v="819.05"/>
    <x v="1"/>
    <x v="5"/>
    <d v="2022-10-31T10:53:13"/>
  </r>
  <r>
    <s v="Operational Journal: Electric Reliability Council of Texas - 10/31/2022"/>
    <d v="2022-10-31T00:00:00"/>
    <s v="Receipt Accrual"/>
    <s v="6800:Employee Expense"/>
    <n v="895"/>
    <n v="0"/>
    <n v="895"/>
    <x v="1"/>
    <x v="58"/>
    <d v="2022-11-01T11:03:37"/>
  </r>
  <r>
    <s v="Operational Journal: Electric Reliability Council of Texas - 10/31/2022"/>
    <d v="2022-10-31T00:00:00"/>
    <s v="Receipt Accrual"/>
    <s v="6800:Employee Expense"/>
    <n v="895"/>
    <n v="0"/>
    <n v="895"/>
    <x v="1"/>
    <x v="59"/>
    <d v="2022-11-01T11:03:37"/>
  </r>
  <r>
    <s v="Operational Journal: Electric Reliability Council of Texas - 10/31/2022"/>
    <d v="2022-10-31T00:00:00"/>
    <s v="Receipt Accrual"/>
    <s v="6800:Employee Expense"/>
    <n v="895"/>
    <n v="0"/>
    <n v="895"/>
    <x v="1"/>
    <x v="56"/>
    <d v="2022-11-01T11:03:37"/>
  </r>
  <r>
    <s v="Operational Journal: Electric Reliability Council of Texas - 10/31/2022"/>
    <d v="2022-10-31T00:00:00"/>
    <s v="Receipt Accrual"/>
    <s v="6800:Employee Expense"/>
    <n v="895"/>
    <n v="0"/>
    <n v="895"/>
    <x v="1"/>
    <x v="57"/>
    <d v="2022-11-01T11:03:37"/>
  </r>
  <r>
    <s v="Operational Journal: Electric Reliability Council of Texas - 11/01/2022"/>
    <d v="2022-11-01T00:00:00"/>
    <s v="Receipt Accrual"/>
    <s v="6800:Employee Expense"/>
    <n v="0"/>
    <n v="895"/>
    <n v="-895"/>
    <x v="1"/>
    <x v="58"/>
    <d v="2022-11-01T11:03:37"/>
  </r>
  <r>
    <s v="Operational Journal: Electric Reliability Council of Texas - 11/01/2022"/>
    <d v="2022-11-01T00:00:00"/>
    <s v="Receipt Accrual"/>
    <s v="6800:Employee Expense"/>
    <n v="0"/>
    <n v="895"/>
    <n v="-895"/>
    <x v="1"/>
    <x v="59"/>
    <d v="2022-11-01T11:03:37"/>
  </r>
  <r>
    <s v="Operational Journal: Electric Reliability Council of Texas - 11/01/2022"/>
    <d v="2022-11-01T00:00:00"/>
    <s v="Receipt Accrual"/>
    <s v="6800:Employee Expense"/>
    <n v="0"/>
    <n v="895"/>
    <n v="-895"/>
    <x v="1"/>
    <x v="56"/>
    <d v="2022-11-01T11:03:37"/>
  </r>
  <r>
    <s v="Operational Journal: Electric Reliability Council of Texas - 11/01/2022"/>
    <d v="2022-11-01T00:00:00"/>
    <s v="Receipt Accrual"/>
    <s v="6800:Employee Expense"/>
    <n v="0"/>
    <n v="895"/>
    <n v="-895"/>
    <x v="1"/>
    <x v="57"/>
    <d v="2022-11-01T11:03:37"/>
  </r>
  <r>
    <s v="Operational Journal: Electric Reliability Council of Texas - 10/31/2022"/>
    <d v="2022-10-31T00:00:00"/>
    <s v="Receipt Accrual"/>
    <s v="6400:Outside Services/Studies"/>
    <n v="250"/>
    <n v="0"/>
    <n v="250"/>
    <x v="0"/>
    <x v="10"/>
    <d v="2022-11-01T11:03:37"/>
  </r>
  <r>
    <s v="Operational Journal: Electric Reliability Council of Texas - 10/31/2022"/>
    <d v="2022-10-31T00:00:00"/>
    <s v="Receipt Accrual"/>
    <s v="6400:Outside Services/Studies"/>
    <n v="750"/>
    <n v="0"/>
    <n v="750"/>
    <x v="0"/>
    <x v="10"/>
    <d v="2022-11-01T11:03:37"/>
  </r>
  <r>
    <s v="Operational Journal: Electric Reliability Council of Texas - 11/01/2022"/>
    <d v="2022-11-01T00:00:00"/>
    <s v="Receipt Accrual"/>
    <s v="6400:Outside Services/Studies"/>
    <n v="0"/>
    <n v="250"/>
    <n v="-250"/>
    <x v="0"/>
    <x v="10"/>
    <d v="2022-11-01T11:03:37"/>
  </r>
  <r>
    <s v="Operational Journal: Electric Reliability Council of Texas - 11/01/2022"/>
    <d v="2022-11-01T00:00:00"/>
    <s v="Receipt Accrual"/>
    <s v="6400:Outside Services/Studies"/>
    <n v="0"/>
    <n v="750"/>
    <n v="-750"/>
    <x v="0"/>
    <x v="10"/>
    <d v="2022-11-01T11:03:37"/>
  </r>
  <r>
    <s v="Operational Journal: Electric Reliability Council of Texas - 10/31/2022"/>
    <d v="2022-10-31T00:00:00"/>
    <s v="Receipt Accrual"/>
    <s v="6400:Outside Services/Studies"/>
    <n v="7520"/>
    <n v="0"/>
    <n v="7520"/>
    <x v="0"/>
    <x v="7"/>
    <d v="2022-11-01T11:03:37"/>
  </r>
  <r>
    <s v="Operational Journal: Electric Reliability Council of Texas - 11/01/2022"/>
    <d v="2022-11-01T00:00:00"/>
    <s v="Receipt Accrual"/>
    <s v="6400:Outside Services/Studies"/>
    <n v="0"/>
    <n v="7520"/>
    <n v="-7520"/>
    <x v="0"/>
    <x v="7"/>
    <d v="2022-11-01T11:03:37"/>
  </r>
  <r>
    <s v="Operational Journal: Electric Reliability Council of Texas - 10/31/2022"/>
    <d v="2022-10-31T00:00:00"/>
    <s v="Receipt Accrual"/>
    <s v="6400:Outside Services/Studies"/>
    <n v="1500"/>
    <n v="0"/>
    <n v="1500"/>
    <x v="0"/>
    <x v="9"/>
    <d v="2022-11-01T11:03:44"/>
  </r>
  <r>
    <s v="Operational Journal: Electric Reliability Council of Texas - 11/01/2022"/>
    <d v="2022-11-01T00:00:00"/>
    <s v="Receipt Accrual"/>
    <s v="6400:Outside Services/Studies"/>
    <n v="0"/>
    <n v="1500"/>
    <n v="-1500"/>
    <x v="0"/>
    <x v="9"/>
    <d v="2022-11-01T11:03:44"/>
  </r>
  <r>
    <s v="JE-0035444 - Electric Reliability Council of Texas - 10/31/2022 - R Oct 2022 Receipt Accrual"/>
    <d v="2022-10-31T00:00:00"/>
    <s v="Manual Journal"/>
    <s v="6400:Outside Services/Studies"/>
    <n v="0"/>
    <n v="7520"/>
    <n v="-7520"/>
    <x v="0"/>
    <x v="7"/>
    <d v="2022-11-01T14:16:46"/>
  </r>
  <r>
    <s v="Operational Journal: Electric Reliability Council of Texas - 11/01/2022"/>
    <d v="2022-11-01T00:00:00"/>
    <s v="Supplier Invoice"/>
    <s v="6400:Outside Services/Studies"/>
    <n v="75"/>
    <n v="0"/>
    <n v="75"/>
    <x v="0"/>
    <x v="27"/>
    <d v="2022-11-02T15:25:48"/>
  </r>
  <r>
    <s v="Operational Journal: Electric Reliability Council of Texas - 11/01/2022"/>
    <d v="2022-11-01T00:00:00"/>
    <s v="Expense Report"/>
    <s v="6800:Employee Expense"/>
    <n v="650"/>
    <n v="0"/>
    <n v="650"/>
    <x v="1"/>
    <x v="87"/>
    <d v="2022-11-02T10:20:42"/>
  </r>
  <r>
    <s v="JE-0035863 - Electric Reliability Council of Texas - 11/01/2022 - R Oct 2022 Receipt Accrual (Reversal)"/>
    <d v="2022-11-01T00:00:00"/>
    <s v="Manual Journal"/>
    <s v="6400:Outside Services/Studies"/>
    <n v="7520"/>
    <n v="0"/>
    <n v="7520"/>
    <x v="0"/>
    <x v="7"/>
    <d v="2022-11-02T12:47:59"/>
  </r>
  <r>
    <s v="Operational Journal: Electric Reliability Council of Texas - 11/02/2022"/>
    <d v="2022-11-02T00:00:00"/>
    <s v="Expense Report"/>
    <s v="6800:Employee Expense"/>
    <n v="7875"/>
    <n v="0"/>
    <n v="7875"/>
    <x v="1"/>
    <x v="37"/>
    <d v="2022-11-02T15:00:38"/>
  </r>
  <r>
    <s v="Operational Journal: Electric Reliability Council of Texas - 11/02/2022"/>
    <d v="2022-11-02T00:00:00"/>
    <s v="Expense Report"/>
    <s v="6800:Employee Expense"/>
    <n v="357.96"/>
    <n v="0"/>
    <n v="357.96"/>
    <x v="1"/>
    <x v="37"/>
    <d v="2022-11-02T15:00:38"/>
  </r>
  <r>
    <s v="Operational Journal: Electric Reliability Council of Texas - 11/01/2022"/>
    <d v="2022-11-01T00:00:00"/>
    <s v="Supplier Invoice"/>
    <s v="6400:Outside Services/Studies"/>
    <n v="11138"/>
    <n v="0"/>
    <n v="11138"/>
    <x v="0"/>
    <x v="91"/>
    <d v="2022-11-03T18:33:39"/>
  </r>
  <r>
    <s v="Operational Journal: Electric Reliability Council of Texas - 11/01/2022"/>
    <d v="2022-11-01T00:00:00"/>
    <s v="Supplier Invoice"/>
    <s v="6400:Outside Services/Studies"/>
    <n v="0"/>
    <n v="11138"/>
    <n v="-11138"/>
    <x v="0"/>
    <x v="91"/>
    <d v="2022-11-03T18:33:39"/>
  </r>
  <r>
    <s v="JE-0035888 - Electric Reliability Council of Texas - 10/31/2022 - R GL2250 Misc. Deduction Pay Component"/>
    <d v="2022-10-31T00:00:00"/>
    <s v="Manual Journal"/>
    <s v="6800:Employee Expense"/>
    <n v="0"/>
    <n v="804.62"/>
    <n v="-804.62"/>
    <x v="2"/>
    <x v="3"/>
    <d v="2022-11-03T09:36:43"/>
  </r>
  <r>
    <s v="Operational Journal: Electric Reliability Council of Texas - 11/03/2022"/>
    <d v="2022-11-03T00:00:00"/>
    <s v="Expense Report"/>
    <s v="6800:Employee Expense"/>
    <n v="1999"/>
    <n v="0"/>
    <n v="1999"/>
    <x v="1"/>
    <x v="62"/>
    <d v="2022-11-03T10:55:43"/>
  </r>
  <r>
    <s v="Operational Journal: Electric Reliability Council of Texas - 11/03/2022"/>
    <d v="2022-11-03T00:00:00"/>
    <s v="Expense Report"/>
    <s v="6800:Employee Expense"/>
    <n v="200"/>
    <n v="0"/>
    <n v="200"/>
    <x v="1"/>
    <x v="67"/>
    <d v="2022-11-03T16:06:10"/>
  </r>
  <r>
    <s v="Operational Journal: Electric Reliability Council of Texas - 11/04/2022"/>
    <d v="2022-11-04T00:00:00"/>
    <s v="Expense Report"/>
    <s v="6800:Employee Expense"/>
    <n v="200"/>
    <n v="0"/>
    <n v="200"/>
    <x v="1"/>
    <x v="56"/>
    <d v="2022-11-04T16:13:25"/>
  </r>
  <r>
    <s v="Operational Journal: Electric Reliability Council of Texas - 11/05/2022"/>
    <d v="2022-11-05T00:00:00"/>
    <s v="Expense Report"/>
    <s v="7900:Other Expense"/>
    <n v="705.26"/>
    <n v="0"/>
    <n v="705.26"/>
    <x v="4"/>
    <x v="9"/>
    <d v="2022-11-07T16:36:42"/>
  </r>
  <r>
    <s v="Operational Journal: Electric Reliability Council of Texas - 11/01/2022"/>
    <d v="2022-11-01T00:00:00"/>
    <s v="Supplier Invoice"/>
    <s v="6400:Outside Services/Studies"/>
    <n v="250"/>
    <n v="0"/>
    <n v="250"/>
    <x v="0"/>
    <x v="10"/>
    <d v="2022-11-08T15:59:18"/>
  </r>
  <r>
    <s v="Operational Journal: Electric Reliability Council of Texas - 11/01/2022"/>
    <d v="2022-11-01T00:00:00"/>
    <s v="Supplier Invoice"/>
    <s v="6400:Outside Services/Studies"/>
    <n v="750"/>
    <n v="0"/>
    <n v="750"/>
    <x v="0"/>
    <x v="10"/>
    <d v="2022-11-08T15:59:18"/>
  </r>
  <r>
    <s v="Operational Journal: Electric Reliability Council of Texas - 11/01/2022"/>
    <d v="2022-11-01T00:00:00"/>
    <s v="Procurement Card Transaction Verification"/>
    <s v="6800:Employee Expense"/>
    <n v="25"/>
    <n v="0"/>
    <n v="25"/>
    <x v="1"/>
    <x v="47"/>
    <d v="2022-11-08T15:47:46"/>
  </r>
  <r>
    <s v="Operational Journal: Electric Reliability Council of Texas - 11/01/2022"/>
    <d v="2022-11-01T00:00:00"/>
    <s v="Supplier Invoice"/>
    <s v="6400:Outside Services/Studies"/>
    <n v="500"/>
    <n v="0"/>
    <n v="500"/>
    <x v="0"/>
    <x v="10"/>
    <d v="2022-11-08T15:59:19"/>
  </r>
  <r>
    <s v="Operational Journal: Electric Reliability Council of Texas - 11/01/2022"/>
    <d v="2022-11-01T00:00:00"/>
    <s v="Procurement Card Transaction Verification"/>
    <s v="6800:Employee Expense"/>
    <n v="350"/>
    <n v="0"/>
    <n v="350"/>
    <x v="1"/>
    <x v="14"/>
    <d v="2022-11-08T16:20:52"/>
  </r>
  <r>
    <s v="Operational Journal: Electric Reliability Council of Texas - 11/01/2022"/>
    <d v="2022-11-01T00:00:00"/>
    <s v="Procurement Card Transaction Verification"/>
    <s v="6800:Employee Expense"/>
    <n v="270"/>
    <n v="0"/>
    <n v="270"/>
    <x v="1"/>
    <x v="8"/>
    <d v="2022-11-08T16:21:31"/>
  </r>
  <r>
    <s v="Operational Journal: Electric Reliability Council of Texas - 11/01/2022"/>
    <d v="2022-11-01T00:00:00"/>
    <s v="Procurement Card Transaction Verification"/>
    <s v="6800:Employee Expense"/>
    <n v="45"/>
    <n v="0"/>
    <n v="45"/>
    <x v="1"/>
    <x v="8"/>
    <d v="2022-11-08T16:23:35"/>
  </r>
  <r>
    <s v="Operational Journal: Electric Reliability Council of Texas - 11/01/2022"/>
    <d v="2022-11-01T00:00:00"/>
    <s v="Procurement Card Transaction Verification"/>
    <s v="6800:Employee Expense"/>
    <n v="45"/>
    <n v="0"/>
    <n v="45"/>
    <x v="1"/>
    <x v="8"/>
    <d v="2022-11-08T16:24:05"/>
  </r>
  <r>
    <s v="Operational Journal: Electric Reliability Council of Texas - 11/01/2022"/>
    <d v="2022-11-01T00:00:00"/>
    <s v="Procurement Card Transaction Verification"/>
    <s v="7900:Other Expense"/>
    <n v="378.54"/>
    <n v="0"/>
    <n v="378.54"/>
    <x v="3"/>
    <x v="92"/>
    <d v="2022-11-08T16:25:04"/>
  </r>
  <r>
    <s v="Operational Journal: Electric Reliability Council of Texas - 11/01/2022"/>
    <d v="2022-11-01T00:00:00"/>
    <s v="Procurement Card Transaction Verification"/>
    <s v="7900:Other Expense"/>
    <n v="316.58"/>
    <n v="0"/>
    <n v="316.58"/>
    <x v="3"/>
    <x v="92"/>
    <d v="2022-11-08T16:25:04"/>
  </r>
  <r>
    <s v="Operational Journal: Electric Reliability Council of Texas - 11/01/2022"/>
    <d v="2022-11-01T00:00:00"/>
    <s v="Procurement Card Transaction Verification"/>
    <s v="7900:Other Expense"/>
    <n v="37.880000000000003"/>
    <n v="0"/>
    <n v="37.880000000000003"/>
    <x v="3"/>
    <x v="4"/>
    <d v="2022-11-08T16:29:13"/>
  </r>
  <r>
    <s v="Operational Journal: Electric Reliability Council of Texas - 11/04/2022"/>
    <d v="2022-11-04T00:00:00"/>
    <s v="Expense Report"/>
    <s v="6800:Employee Expense"/>
    <n v="545"/>
    <n v="0"/>
    <n v="545"/>
    <x v="1"/>
    <x v="61"/>
    <d v="2022-11-09T11:28:56"/>
  </r>
  <r>
    <s v="Operational Journal: Electric Reliability Council of Texas - 11/01/2022"/>
    <d v="2022-11-01T00:00:00"/>
    <s v="Procurement Card Transaction Verification"/>
    <s v="6800:Employee Expense"/>
    <n v="1475"/>
    <n v="0"/>
    <n v="1475"/>
    <x v="1"/>
    <x v="74"/>
    <d v="2022-11-09T14:15:42"/>
  </r>
  <r>
    <s v="Operational Journal: Electric Reliability Council of Texas - 11/01/2022"/>
    <d v="2022-11-01T00:00:00"/>
    <s v="Supplier Invoice"/>
    <s v="6400:Outside Services/Studies"/>
    <n v="19800"/>
    <n v="0"/>
    <n v="19800"/>
    <x v="0"/>
    <x v="19"/>
    <d v="2022-11-09T14:44:21"/>
  </r>
  <r>
    <s v="Operational Journal: Electric Reliability Council of Texas - 11/01/2022"/>
    <d v="2022-11-01T00:00:00"/>
    <s v="Expense Report"/>
    <s v="6800:Employee Expense"/>
    <n v="295"/>
    <n v="0"/>
    <n v="295"/>
    <x v="1"/>
    <x v="18"/>
    <d v="2022-11-10T13:52:46"/>
  </r>
  <r>
    <s v="Operational Journal: Electric Reliability Council of Texas - 11/11/2022"/>
    <d v="2022-11-11T00:00:00"/>
    <s v="Expense Report"/>
    <s v="6800:Employee Expense"/>
    <n v="885"/>
    <n v="0"/>
    <n v="885"/>
    <x v="1"/>
    <x v="30"/>
    <d v="2022-11-14T09:04:11"/>
  </r>
  <r>
    <s v="Operational Journal: Electric Reliability Council of Texas - 11/11/2022"/>
    <d v="2022-11-11T00:00:00"/>
    <s v="Expense Report"/>
    <s v="6800:Employee Expense"/>
    <n v="212"/>
    <n v="0"/>
    <n v="212"/>
    <x v="1"/>
    <x v="30"/>
    <d v="2022-11-14T09:04:11"/>
  </r>
  <r>
    <s v="Operational Journal: Electric Reliability Council of Texas - 11/09/2022"/>
    <d v="2022-11-09T00:00:00"/>
    <s v="Expense Report"/>
    <s v="6800:Employee Expense"/>
    <n v="150"/>
    <n v="0"/>
    <n v="150"/>
    <x v="1"/>
    <x v="91"/>
    <d v="2022-11-14T09:05:40"/>
  </r>
  <r>
    <s v="Operational Journal: Electric Reliability Council of Texas - 11/09/2022"/>
    <d v="2022-11-09T00:00:00"/>
    <s v="Expense Report"/>
    <s v="6800:Employee Expense"/>
    <n v="295"/>
    <n v="0"/>
    <n v="295"/>
    <x v="1"/>
    <x v="91"/>
    <d v="2022-11-14T09:05:40"/>
  </r>
  <r>
    <s v="Operational Journal: Electric Reliability Council of Texas - 11/14/2022"/>
    <d v="2022-11-14T00:00:00"/>
    <s v="Capital Project Cost Reclassification"/>
    <s v="6400:Outside Services/Studies"/>
    <n v="11138"/>
    <n v="0"/>
    <n v="11138"/>
    <x v="0"/>
    <x v="91"/>
    <d v="2022-11-14T11:25:31"/>
  </r>
  <r>
    <s v="Operational Journal: Electric Reliability Council of Texas - 11/09/2022"/>
    <d v="2022-11-09T00:00:00"/>
    <s v="Procurement Card Transaction Verification"/>
    <s v="6800:Employee Expense"/>
    <n v="1475"/>
    <n v="0"/>
    <n v="1475"/>
    <x v="1"/>
    <x v="7"/>
    <d v="2022-11-14T12:49:30"/>
  </r>
  <r>
    <s v="Operational Journal: Electric Reliability Council of Texas - 11/09/2022"/>
    <d v="2022-11-09T00:00:00"/>
    <s v="Procurement Card Transaction Verification"/>
    <s v="7900:Other Expense"/>
    <n v="0"/>
    <n v="284.39"/>
    <n v="-284.39"/>
    <x v="3"/>
    <x v="5"/>
    <d v="2022-11-14T12:51:26"/>
  </r>
  <r>
    <s v="Operational Journal: Electric Reliability Council of Texas - 11/09/2022"/>
    <d v="2022-11-09T00:00:00"/>
    <s v="Procurement Card Transaction Verification"/>
    <s v="7900:Other Expense"/>
    <n v="349.6"/>
    <n v="0"/>
    <n v="349.6"/>
    <x v="3"/>
    <x v="5"/>
    <d v="2022-11-14T12:51:26"/>
  </r>
  <r>
    <s v="Operational Journal: Electric Reliability Council of Texas - 11/09/2022"/>
    <d v="2022-11-09T00:00:00"/>
    <s v="Procurement Card Transaction Verification"/>
    <s v="7900:Other Expense"/>
    <n v="284.39"/>
    <n v="0"/>
    <n v="284.39"/>
    <x v="3"/>
    <x v="5"/>
    <d v="2022-11-14T12:51:26"/>
  </r>
  <r>
    <s v="Operational Journal: Electric Reliability Council of Texas - 11/14/2022"/>
    <d v="2022-11-14T00:00:00"/>
    <s v="Expense Report"/>
    <s v="6800:Employee Expense"/>
    <n v="295"/>
    <n v="0"/>
    <n v="295"/>
    <x v="1"/>
    <x v="30"/>
    <d v="2022-11-14T13:55:47"/>
  </r>
  <r>
    <s v="Operational Journal: Electric Reliability Council of Texas - 11/01/2022"/>
    <d v="2022-11-01T00:00:00"/>
    <s v="Procurement Card Transaction Verification"/>
    <s v="6800:Employee Expense"/>
    <n v="100"/>
    <n v="0"/>
    <n v="100"/>
    <x v="1"/>
    <x v="22"/>
    <d v="2022-11-14T13:56:58"/>
  </r>
  <r>
    <s v="Operational Journal: Electric Reliability Council of Texas - 11/01/2022"/>
    <d v="2022-11-01T00:00:00"/>
    <s v="Procurement Card Transaction Verification"/>
    <s v="6800:Employee Expense"/>
    <n v="50"/>
    <n v="0"/>
    <n v="50"/>
    <x v="1"/>
    <x v="24"/>
    <d v="2022-11-14T13:56:58"/>
  </r>
  <r>
    <s v="Operational Journal: Electric Reliability Council of Texas - 11/08/2022"/>
    <d v="2022-11-08T00:00:00"/>
    <s v="Expense Report"/>
    <s v="6800:Employee Expense"/>
    <n v="400"/>
    <n v="0"/>
    <n v="400"/>
    <x v="1"/>
    <x v="42"/>
    <d v="2022-11-14T14:13:34"/>
  </r>
  <r>
    <s v="Operational Journal: Electric Reliability Council of Texas - 11/14/2022"/>
    <d v="2022-11-14T00:00:00"/>
    <s v="Expense Report"/>
    <s v="6800:Employee Expense"/>
    <n v="245"/>
    <n v="0"/>
    <n v="245"/>
    <x v="1"/>
    <x v="93"/>
    <d v="2022-11-14T14:14:36"/>
  </r>
  <r>
    <s v="Operational Journal: Electric Reliability Council of Texas - 11/12/2022"/>
    <d v="2022-11-12T00:00:00"/>
    <s v="Expense Report"/>
    <s v="6800:Employee Expense"/>
    <n v="389"/>
    <n v="0"/>
    <n v="389"/>
    <x v="1"/>
    <x v="21"/>
    <d v="2022-11-16T10:41:53"/>
  </r>
  <r>
    <s v="Operational Journal: Electric Reliability Council of Texas - 11/16/2022"/>
    <d v="2022-11-16T00:00:00"/>
    <s v="Expense Report"/>
    <s v="6800:Employee Expense"/>
    <n v="1125"/>
    <n v="0"/>
    <n v="1125"/>
    <x v="1"/>
    <x v="70"/>
    <d v="2022-11-16T10:42:09"/>
  </r>
  <r>
    <s v="Operational Journal: Electric Reliability Council of Texas - 11/14/2022"/>
    <d v="2022-11-14T00:00:00"/>
    <s v="Expense Report"/>
    <s v="7900:Other Expense"/>
    <n v="770"/>
    <n v="0"/>
    <n v="770"/>
    <x v="4"/>
    <x v="87"/>
    <d v="2022-11-17T08:56:26"/>
  </r>
  <r>
    <s v="Operational Journal: Electric Reliability Council of Texas - 11/15/2022"/>
    <d v="2022-11-15T00:00:00"/>
    <s v="Expense Report"/>
    <s v="6800:Employee Expense"/>
    <n v="125"/>
    <n v="0"/>
    <n v="125"/>
    <x v="1"/>
    <x v="26"/>
    <d v="2022-11-17T08:57:57"/>
  </r>
  <r>
    <s v="Operational Journal: Electric Reliability Council of Texas - 11/14/2022"/>
    <d v="2022-11-14T00:00:00"/>
    <s v="Procurement Card Transaction Verification"/>
    <s v="6800:Employee Expense"/>
    <n v="1475"/>
    <n v="0"/>
    <n v="1475"/>
    <x v="1"/>
    <x v="94"/>
    <d v="2022-11-17T09:42:46"/>
  </r>
  <r>
    <s v="Operational Journal: Electric Reliability Council of Texas - 11/14/2022"/>
    <d v="2022-11-14T00:00:00"/>
    <s v="Procurement Card Transaction Verification"/>
    <s v="6800:Employee Expense"/>
    <n v="1475"/>
    <n v="0"/>
    <n v="1475"/>
    <x v="1"/>
    <x v="78"/>
    <d v="2022-11-17T09:45:35"/>
  </r>
  <r>
    <s v="Operational Journal: Electric Reliability Council of Texas - 11/17/2022"/>
    <d v="2022-11-17T00:00:00"/>
    <s v="Expense Report"/>
    <s v="6800:Employee Expense"/>
    <n v="850"/>
    <n v="0"/>
    <n v="850"/>
    <x v="1"/>
    <x v="50"/>
    <d v="2022-11-17T16:13:55"/>
  </r>
  <r>
    <s v="Operational Journal: Electric Reliability Council of Texas - 11/17/2022"/>
    <d v="2022-11-17T00:00:00"/>
    <s v="Procurement Card Transaction Verification"/>
    <s v="7900:Other Expense"/>
    <n v="113.07"/>
    <n v="0"/>
    <n v="113.07"/>
    <x v="3"/>
    <x v="8"/>
    <d v="2022-11-18T10:13:40"/>
  </r>
  <r>
    <s v="Operational Journal: Electric Reliability Council of Texas - 11/14/2022"/>
    <d v="2022-11-14T00:00:00"/>
    <s v="Procurement Card Transaction Verification"/>
    <s v="6800:Employee Expense"/>
    <n v="1475"/>
    <n v="0"/>
    <n v="1475"/>
    <x v="1"/>
    <x v="70"/>
    <d v="2022-11-18T10:14:37"/>
  </r>
  <r>
    <s v="Operational Journal: Electric Reliability Council of Texas - 11/09/2022"/>
    <d v="2022-11-09T00:00:00"/>
    <s v="Procurement Card Transaction Verification"/>
    <s v="6800:Employee Expense"/>
    <n v="1475"/>
    <n v="0"/>
    <n v="1475"/>
    <x v="1"/>
    <x v="95"/>
    <d v="2022-11-18T10:30:02"/>
  </r>
  <r>
    <s v="Operational Journal: Electric Reliability Council of Texas - 11/11/2022"/>
    <d v="2022-11-11T00:00:00"/>
    <s v="Procurement Card Transaction Verification"/>
    <s v="6800:Employee Expense"/>
    <n v="1475"/>
    <n v="0"/>
    <n v="1475"/>
    <x v="1"/>
    <x v="47"/>
    <d v="2022-11-18T10:31:40"/>
  </r>
  <r>
    <s v="Operational Journal: Electric Reliability Council of Texas - 11/14/2022"/>
    <d v="2022-11-14T00:00:00"/>
    <s v="Procurement Card Transaction Verification"/>
    <s v="7900:Other Expense"/>
    <n v="2377.4"/>
    <n v="0"/>
    <n v="2377.4"/>
    <x v="4"/>
    <x v="9"/>
    <d v="2022-11-18T11:48:23"/>
  </r>
  <r>
    <s v="Operational Journal: Electric Reliability Council of Texas - 11/14/2022"/>
    <d v="2022-11-14T00:00:00"/>
    <s v="Procurement Card Transaction Verification"/>
    <s v="7900:Other Expense"/>
    <n v="999.58"/>
    <n v="0"/>
    <n v="999.58"/>
    <x v="4"/>
    <x v="9"/>
    <d v="2022-11-18T11:48:23"/>
  </r>
  <r>
    <s v="Operational Journal: Electric Reliability Council of Texas - 11/09/2022"/>
    <d v="2022-11-09T00:00:00"/>
    <s v="Procurement Card Transaction Verification"/>
    <s v="6800:Employee Expense"/>
    <n v="1475"/>
    <n v="0"/>
    <n v="1475"/>
    <x v="1"/>
    <x v="96"/>
    <d v="2022-11-18T13:01:41"/>
  </r>
  <r>
    <s v="Operational Journal: Electric Reliability Council of Texas - 11/18/2022"/>
    <d v="2022-11-18T00:00:00"/>
    <s v="Expense Report"/>
    <s v="6800:Employee Expense"/>
    <n v="650"/>
    <n v="0"/>
    <n v="650"/>
    <x v="1"/>
    <x v="87"/>
    <d v="2022-11-18T15:44:08"/>
  </r>
  <r>
    <s v="Operational Journal: Electric Reliability Council of Texas - 11/11/2022"/>
    <d v="2022-11-11T00:00:00"/>
    <s v="Procurement Card Transaction Verification"/>
    <s v="6800:Employee Expense"/>
    <n v="1475"/>
    <n v="0"/>
    <n v="1475"/>
    <x v="1"/>
    <x v="97"/>
    <d v="2022-11-21T09:00:06"/>
  </r>
  <r>
    <s v="Operational Journal: Electric Reliability Council of Texas - 11/18/2022"/>
    <d v="2022-11-18T00:00:00"/>
    <s v="Procurement Card Transaction Verification"/>
    <s v="7900:Other Expense"/>
    <n v="58.38"/>
    <n v="0"/>
    <n v="58.38"/>
    <x v="3"/>
    <x v="70"/>
    <d v="2022-11-21T09:02:41"/>
  </r>
  <r>
    <s v="Operational Journal: Electric Reliability Council of Texas - 11/18/2022"/>
    <d v="2022-11-18T00:00:00"/>
    <s v="Procurement Card Transaction Verification"/>
    <s v="7900:Other Expense"/>
    <n v="0"/>
    <n v="58.38"/>
    <n v="-58.38"/>
    <x v="3"/>
    <x v="70"/>
    <d v="2022-11-21T09:02:41"/>
  </r>
  <r>
    <s v="Operational Journal: Electric Reliability Council of Texas - 11/18/2022"/>
    <d v="2022-11-18T00:00:00"/>
    <s v="Procurement Card Transaction Verification"/>
    <s v="7900:Other Expense"/>
    <n v="56.45"/>
    <n v="0"/>
    <n v="56.45"/>
    <x v="3"/>
    <x v="70"/>
    <d v="2022-11-21T09:02:41"/>
  </r>
  <r>
    <s v="Operational Journal: Electric Reliability Council of Texas - 11/18/2022"/>
    <d v="2022-11-18T00:00:00"/>
    <s v="Procurement Card Transaction Verification"/>
    <s v="7900:Other Expense"/>
    <n v="233.53"/>
    <n v="0"/>
    <n v="233.53"/>
    <x v="3"/>
    <x v="67"/>
    <d v="2022-11-21T09:02:41"/>
  </r>
  <r>
    <s v="Operational Journal: Electric Reliability Council of Texas - 11/18/2022"/>
    <d v="2022-11-18T00:00:00"/>
    <s v="Procurement Card Transaction Verification"/>
    <s v="7900:Other Expense"/>
    <n v="0"/>
    <n v="233.53"/>
    <n v="-233.53"/>
    <x v="3"/>
    <x v="67"/>
    <d v="2022-11-21T09:02:41"/>
  </r>
  <r>
    <s v="Operational Journal: Electric Reliability Council of Texas - 11/18/2022"/>
    <d v="2022-11-18T00:00:00"/>
    <s v="Procurement Card Transaction Verification"/>
    <s v="7900:Other Expense"/>
    <n v="225.82"/>
    <n v="0"/>
    <n v="225.82"/>
    <x v="3"/>
    <x v="67"/>
    <d v="2022-11-21T09:02:41"/>
  </r>
  <r>
    <s v="Operational Journal: Electric Reliability Council of Texas - 11/17/2022"/>
    <d v="2022-11-17T00:00:00"/>
    <s v="Procurement Card Transaction Verification"/>
    <s v="7900:Other Expense"/>
    <n v="7.49"/>
    <n v="0"/>
    <n v="7.49"/>
    <x v="3"/>
    <x v="70"/>
    <d v="2022-11-21T09:03:35"/>
  </r>
  <r>
    <s v="Operational Journal: Electric Reliability Council of Texas - 11/17/2022"/>
    <d v="2022-11-17T00:00:00"/>
    <s v="Procurement Card Transaction Verification"/>
    <s v="7900:Other Expense"/>
    <n v="29.95"/>
    <n v="0"/>
    <n v="29.95"/>
    <x v="3"/>
    <x v="67"/>
    <d v="2022-11-21T09:03:35"/>
  </r>
  <r>
    <s v="Operational Journal: Electric Reliability Council of Texas - 11/17/2022"/>
    <d v="2022-11-17T00:00:00"/>
    <s v="Procurement Card Transaction Verification"/>
    <s v="6800:Employee Expense"/>
    <n v="1999"/>
    <n v="0"/>
    <n v="1999"/>
    <x v="1"/>
    <x v="9"/>
    <d v="2022-11-21T12:49:15"/>
  </r>
  <r>
    <s v="Operational Journal: Electric Reliability Council of Texas - 11/16/2022"/>
    <d v="2022-11-16T00:00:00"/>
    <s v="Expense Report"/>
    <s v="6800:Employee Expense"/>
    <n v="3078"/>
    <n v="0"/>
    <n v="3078"/>
    <x v="1"/>
    <x v="98"/>
    <d v="2022-11-21T13:13:45"/>
  </r>
  <r>
    <s v="Operational Journal: Electric Reliability Council of Texas - 11/21/2022"/>
    <d v="2022-11-21T00:00:00"/>
    <s v="Expense Report"/>
    <s v="6800:Employee Expense"/>
    <n v="499"/>
    <n v="0"/>
    <n v="499"/>
    <x v="1"/>
    <x v="18"/>
    <d v="2022-11-21T13:14:16"/>
  </r>
  <r>
    <s v="Operational Journal: Electric Reliability Council of Texas - 11/21/2022"/>
    <d v="2022-11-21T00:00:00"/>
    <s v="Expense Report"/>
    <s v="6800:Employee Expense"/>
    <n v="245"/>
    <n v="0"/>
    <n v="245"/>
    <x v="1"/>
    <x v="97"/>
    <d v="2022-11-22T11:42:44"/>
  </r>
  <r>
    <s v="Operational Journal: Electric Reliability Council of Texas - 11/22/2022"/>
    <d v="2022-11-22T00:00:00"/>
    <s v="Procurement Card Transaction Verification"/>
    <s v="7900:Other Expense"/>
    <n v="38.450000000000003"/>
    <n v="0"/>
    <n v="38.450000000000003"/>
    <x v="3"/>
    <x v="70"/>
    <d v="2022-11-28T10:41:31"/>
  </r>
  <r>
    <s v="Operational Journal: Electric Reliability Council of Texas - 11/22/2022"/>
    <d v="2022-11-22T00:00:00"/>
    <s v="Procurement Card Transaction Verification"/>
    <s v="7900:Other Expense"/>
    <n v="153.82"/>
    <n v="0"/>
    <n v="153.82"/>
    <x v="3"/>
    <x v="67"/>
    <d v="2022-11-28T10:41:31"/>
  </r>
  <r>
    <s v="Operational Journal: Electric Reliability Council of Texas - 11/22/2022"/>
    <d v="2022-11-22T00:00:00"/>
    <s v="Procurement Card Transaction Verification"/>
    <s v="7900:Other Expense"/>
    <n v="9.6199999999999992"/>
    <n v="0"/>
    <n v="9.6199999999999992"/>
    <x v="3"/>
    <x v="70"/>
    <d v="2022-11-28T10:42:03"/>
  </r>
  <r>
    <s v="Operational Journal: Electric Reliability Council of Texas - 11/22/2022"/>
    <d v="2022-11-22T00:00:00"/>
    <s v="Procurement Card Transaction Verification"/>
    <s v="7900:Other Expense"/>
    <n v="38.46"/>
    <n v="0"/>
    <n v="38.46"/>
    <x v="3"/>
    <x v="67"/>
    <d v="2022-11-28T10:42:03"/>
  </r>
  <r>
    <s v="Operational Journal: Electric Reliability Council of Texas - 11/22/2022"/>
    <d v="2022-11-22T00:00:00"/>
    <s v="Procurement Card Transaction Verification"/>
    <s v="7900:Other Expense"/>
    <n v="42.28"/>
    <n v="0"/>
    <n v="42.28"/>
    <x v="3"/>
    <x v="70"/>
    <d v="2022-11-28T10:42:34"/>
  </r>
  <r>
    <s v="Operational Journal: Electric Reliability Council of Texas - 11/22/2022"/>
    <d v="2022-11-22T00:00:00"/>
    <s v="Procurement Card Transaction Verification"/>
    <s v="7900:Other Expense"/>
    <n v="169.12"/>
    <n v="0"/>
    <n v="169.12"/>
    <x v="3"/>
    <x v="67"/>
    <d v="2022-11-28T10:42:34"/>
  </r>
  <r>
    <s v="Operational Journal: Electric Reliability Council of Texas - 11/22/2022"/>
    <d v="2022-11-22T00:00:00"/>
    <s v="Procurement Card Transaction Verification"/>
    <s v="7900:Other Expense"/>
    <n v="10.93"/>
    <n v="0"/>
    <n v="10.93"/>
    <x v="3"/>
    <x v="70"/>
    <d v="2022-11-28T10:42:55"/>
  </r>
  <r>
    <s v="Operational Journal: Electric Reliability Council of Texas - 11/22/2022"/>
    <d v="2022-11-22T00:00:00"/>
    <s v="Procurement Card Transaction Verification"/>
    <s v="7900:Other Expense"/>
    <n v="43.71"/>
    <n v="0"/>
    <n v="43.71"/>
    <x v="3"/>
    <x v="67"/>
    <d v="2022-11-28T10:42:55"/>
  </r>
  <r>
    <s v="Operational Journal: Electric Reliability Council of Texas - 11/09/2022"/>
    <d v="2022-11-09T00:00:00"/>
    <s v="Supplier Invoice"/>
    <s v="6400:Outside Services/Studies"/>
    <n v="60"/>
    <n v="0"/>
    <n v="60"/>
    <x v="0"/>
    <x v="27"/>
    <d v="2022-11-29T09:40:11"/>
  </r>
  <r>
    <s v="Operational Journal: Electric Reliability Council of Texas - 11/30/2022"/>
    <d v="2022-11-30T00:00:00"/>
    <s v="Expense Report"/>
    <s v="6800:Employee Expense"/>
    <n v="125"/>
    <n v="0"/>
    <n v="125"/>
    <x v="1"/>
    <x v="26"/>
    <d v="2022-11-30T13:39:06"/>
  </r>
  <r>
    <s v="Operational Journal: Electric Reliability Council of Texas - 11/30/2022"/>
    <d v="2022-11-30T00:00:00"/>
    <s v="Expense Report"/>
    <s v="6800:Employee Expense"/>
    <n v="1579"/>
    <n v="0"/>
    <n v="1579"/>
    <x v="1"/>
    <x v="99"/>
    <d v="2022-11-30T13:41:35"/>
  </r>
  <r>
    <s v="Operational Journal: Electric Reliability Council of Texas - 11/23/2022"/>
    <d v="2022-11-23T00:00:00"/>
    <s v="Expense Report"/>
    <s v="6800:Employee Expense"/>
    <n v="1845"/>
    <n v="0"/>
    <n v="1845"/>
    <x v="1"/>
    <x v="100"/>
    <d v="2022-12-01T09:43:59"/>
  </r>
  <r>
    <s v="Operational Journal: Electric Reliability Council of Texas - 11/23/2022"/>
    <d v="2022-11-23T00:00:00"/>
    <s v="Expense Report"/>
    <s v="7900:Other Expense"/>
    <n v="69"/>
    <n v="0"/>
    <n v="69"/>
    <x v="4"/>
    <x v="1"/>
    <d v="2022-12-01T09:45:41"/>
  </r>
  <r>
    <s v="Operational Journal: Electric Reliability Council of Texas - 11/23/2022"/>
    <d v="2022-11-23T00:00:00"/>
    <s v="Expense Report"/>
    <s v="7900:Other Expense"/>
    <n v="69"/>
    <n v="0"/>
    <n v="69"/>
    <x v="4"/>
    <x v="1"/>
    <d v="2022-12-01T09:45:41"/>
  </r>
  <r>
    <s v="Operational Journal: Electric Reliability Council of Texas - 11/23/2022"/>
    <d v="2022-11-23T00:00:00"/>
    <s v="Expense Report"/>
    <s v="7900:Other Expense"/>
    <n v="69"/>
    <n v="0"/>
    <n v="69"/>
    <x v="4"/>
    <x v="1"/>
    <d v="2022-12-01T09:45:41"/>
  </r>
  <r>
    <s v="Operational Journal: Electric Reliability Council of Texas - 11/23/2022"/>
    <d v="2022-11-23T00:00:00"/>
    <s v="Expense Report"/>
    <s v="7900:Other Expense"/>
    <n v="69"/>
    <n v="0"/>
    <n v="69"/>
    <x v="4"/>
    <x v="1"/>
    <d v="2022-12-01T09:45:41"/>
  </r>
  <r>
    <s v="Operational Journal: Electric Reliability Council of Texas - 11/23/2022"/>
    <d v="2022-11-23T00:00:00"/>
    <s v="Expense Report"/>
    <s v="7900:Other Expense"/>
    <n v="69"/>
    <n v="0"/>
    <n v="69"/>
    <x v="4"/>
    <x v="1"/>
    <d v="2022-12-01T09:45:41"/>
  </r>
  <r>
    <s v="Operational Journal: Electric Reliability Council of Texas - 11/30/2022"/>
    <d v="2022-11-30T00:00:00"/>
    <s v="Receipt Accrual"/>
    <s v="6400:Outside Services/Studies"/>
    <n v="1250"/>
    <n v="0"/>
    <n v="1250"/>
    <x v="0"/>
    <x v="70"/>
    <d v="2022-12-01T13:07:56"/>
  </r>
  <r>
    <s v="Operational Journal: Electric Reliability Council of Texas - 11/30/2022"/>
    <d v="2022-11-30T00:00:00"/>
    <s v="Receipt Accrual"/>
    <s v="6400:Outside Services/Studies"/>
    <n v="625"/>
    <n v="0"/>
    <n v="625"/>
    <x v="0"/>
    <x v="90"/>
    <d v="2022-12-01T13:07:56"/>
  </r>
  <r>
    <s v="Operational Journal: Electric Reliability Council of Texas - 11/30/2022"/>
    <d v="2022-11-30T00:00:00"/>
    <s v="Receipt Accrual"/>
    <s v="6400:Outside Services/Studies"/>
    <n v="1250"/>
    <n v="0"/>
    <n v="1250"/>
    <x v="0"/>
    <x v="89"/>
    <d v="2022-12-01T13:07:56"/>
  </r>
  <r>
    <s v="Operational Journal: Electric Reliability Council of Texas - 11/30/2022"/>
    <d v="2022-11-30T00:00:00"/>
    <s v="Receipt Accrual"/>
    <s v="6400:Outside Services/Studies"/>
    <n v="1250"/>
    <n v="0"/>
    <n v="1250"/>
    <x v="0"/>
    <x v="54"/>
    <d v="2022-12-01T13:07:56"/>
  </r>
  <r>
    <s v="Operational Journal: Electric Reliability Council of Texas - 11/30/2022"/>
    <d v="2022-11-30T00:00:00"/>
    <s v="Receipt Accrual"/>
    <s v="6400:Outside Services/Studies"/>
    <n v="1875"/>
    <n v="0"/>
    <n v="1875"/>
    <x v="0"/>
    <x v="19"/>
    <d v="2022-12-01T13:07:56"/>
  </r>
  <r>
    <s v="Operational Journal: Electric Reliability Council of Texas - 11/30/2022"/>
    <d v="2022-11-30T00:00:00"/>
    <s v="Receipt Accrual"/>
    <s v="6400:Outside Services/Studies"/>
    <n v="1250"/>
    <n v="0"/>
    <n v="1250"/>
    <x v="0"/>
    <x v="87"/>
    <d v="2022-12-01T13:07:56"/>
  </r>
  <r>
    <s v="Operational Journal: Electric Reliability Council of Texas - 11/30/2022"/>
    <d v="2022-11-30T00:00:00"/>
    <s v="Receipt Accrual"/>
    <s v="6400:Outside Services/Studies"/>
    <n v="625"/>
    <n v="0"/>
    <n v="625"/>
    <x v="0"/>
    <x v="88"/>
    <d v="2022-12-01T13:07:56"/>
  </r>
  <r>
    <s v="Operational Journal: Electric Reliability Council of Texas - 11/30/2022"/>
    <d v="2022-11-30T00:00:00"/>
    <s v="Receipt Accrual"/>
    <s v="6400:Outside Services/Studies"/>
    <n v="1250"/>
    <n v="0"/>
    <n v="1250"/>
    <x v="0"/>
    <x v="67"/>
    <d v="2022-12-01T13:07:56"/>
  </r>
  <r>
    <s v="Operational Journal: Electric Reliability Council of Texas - 12/01/2022"/>
    <d v="2022-12-01T00:00:00"/>
    <s v="Receipt Accrual"/>
    <s v="6400:Outside Services/Studies"/>
    <n v="0"/>
    <n v="1250"/>
    <n v="-1250"/>
    <x v="0"/>
    <x v="70"/>
    <d v="2022-12-01T13:07:56"/>
  </r>
  <r>
    <s v="Operational Journal: Electric Reliability Council of Texas - 12/01/2022"/>
    <d v="2022-12-01T00:00:00"/>
    <s v="Receipt Accrual"/>
    <s v="6400:Outside Services/Studies"/>
    <n v="0"/>
    <n v="625"/>
    <n v="-625"/>
    <x v="0"/>
    <x v="90"/>
    <d v="2022-12-01T13:07:56"/>
  </r>
  <r>
    <s v="Operational Journal: Electric Reliability Council of Texas - 12/01/2022"/>
    <d v="2022-12-01T00:00:00"/>
    <s v="Receipt Accrual"/>
    <s v="6400:Outside Services/Studies"/>
    <n v="0"/>
    <n v="1250"/>
    <n v="-1250"/>
    <x v="0"/>
    <x v="89"/>
    <d v="2022-12-01T13:07:56"/>
  </r>
  <r>
    <s v="Operational Journal: Electric Reliability Council of Texas - 12/01/2022"/>
    <d v="2022-12-01T00:00:00"/>
    <s v="Receipt Accrual"/>
    <s v="6400:Outside Services/Studies"/>
    <n v="0"/>
    <n v="1250"/>
    <n v="-1250"/>
    <x v="0"/>
    <x v="54"/>
    <d v="2022-12-01T13:07:56"/>
  </r>
  <r>
    <s v="Operational Journal: Electric Reliability Council of Texas - 12/01/2022"/>
    <d v="2022-12-01T00:00:00"/>
    <s v="Receipt Accrual"/>
    <s v="6400:Outside Services/Studies"/>
    <n v="0"/>
    <n v="1875"/>
    <n v="-1875"/>
    <x v="0"/>
    <x v="19"/>
    <d v="2022-12-01T13:07:56"/>
  </r>
  <r>
    <s v="Operational Journal: Electric Reliability Council of Texas - 12/01/2022"/>
    <d v="2022-12-01T00:00:00"/>
    <s v="Receipt Accrual"/>
    <s v="6400:Outside Services/Studies"/>
    <n v="0"/>
    <n v="1250"/>
    <n v="-1250"/>
    <x v="0"/>
    <x v="87"/>
    <d v="2022-12-01T13:07:56"/>
  </r>
  <r>
    <s v="Operational Journal: Electric Reliability Council of Texas - 12/01/2022"/>
    <d v="2022-12-01T00:00:00"/>
    <s v="Receipt Accrual"/>
    <s v="6400:Outside Services/Studies"/>
    <n v="0"/>
    <n v="625"/>
    <n v="-625"/>
    <x v="0"/>
    <x v="88"/>
    <d v="2022-12-01T13:07:56"/>
  </r>
  <r>
    <s v="Operational Journal: Electric Reliability Council of Texas - 12/01/2022"/>
    <d v="2022-12-01T00:00:00"/>
    <s v="Receipt Accrual"/>
    <s v="6400:Outside Services/Studies"/>
    <n v="0"/>
    <n v="1250"/>
    <n v="-1250"/>
    <x v="0"/>
    <x v="67"/>
    <d v="2022-12-01T13:07:56"/>
  </r>
  <r>
    <s v="Operational Journal: Electric Reliability Council of Texas - 11/30/2022"/>
    <d v="2022-11-30T00:00:00"/>
    <s v="Receipt Accrual"/>
    <s v="6800:Employee Expense"/>
    <n v="895"/>
    <n v="0"/>
    <n v="895"/>
    <x v="1"/>
    <x v="56"/>
    <d v="2022-12-01T13:07:59"/>
  </r>
  <r>
    <s v="Operational Journal: Electric Reliability Council of Texas - 11/30/2022"/>
    <d v="2022-11-30T00:00:00"/>
    <s v="Receipt Accrual"/>
    <s v="6800:Employee Expense"/>
    <n v="895"/>
    <n v="0"/>
    <n v="895"/>
    <x v="1"/>
    <x v="57"/>
    <d v="2022-12-01T13:07:59"/>
  </r>
  <r>
    <s v="Operational Journal: Electric Reliability Council of Texas - 11/30/2022"/>
    <d v="2022-11-30T00:00:00"/>
    <s v="Receipt Accrual"/>
    <s v="6800:Employee Expense"/>
    <n v="895"/>
    <n v="0"/>
    <n v="895"/>
    <x v="1"/>
    <x v="58"/>
    <d v="2022-12-01T13:07:59"/>
  </r>
  <r>
    <s v="Operational Journal: Electric Reliability Council of Texas - 11/30/2022"/>
    <d v="2022-11-30T00:00:00"/>
    <s v="Receipt Accrual"/>
    <s v="6800:Employee Expense"/>
    <n v="895"/>
    <n v="0"/>
    <n v="895"/>
    <x v="1"/>
    <x v="59"/>
    <d v="2022-12-01T13:07:59"/>
  </r>
  <r>
    <s v="Operational Journal: Electric Reliability Council of Texas - 12/01/2022"/>
    <d v="2022-12-01T00:00:00"/>
    <s v="Receipt Accrual"/>
    <s v="6800:Employee Expense"/>
    <n v="0"/>
    <n v="895"/>
    <n v="-895"/>
    <x v="1"/>
    <x v="56"/>
    <d v="2022-12-01T13:07:59"/>
  </r>
  <r>
    <s v="Operational Journal: Electric Reliability Council of Texas - 12/01/2022"/>
    <d v="2022-12-01T00:00:00"/>
    <s v="Receipt Accrual"/>
    <s v="6800:Employee Expense"/>
    <n v="0"/>
    <n v="895"/>
    <n v="-895"/>
    <x v="1"/>
    <x v="57"/>
    <d v="2022-12-01T13:07:59"/>
  </r>
  <r>
    <s v="Operational Journal: Electric Reliability Council of Texas - 12/01/2022"/>
    <d v="2022-12-01T00:00:00"/>
    <s v="Receipt Accrual"/>
    <s v="6800:Employee Expense"/>
    <n v="0"/>
    <n v="895"/>
    <n v="-895"/>
    <x v="1"/>
    <x v="58"/>
    <d v="2022-12-01T13:07:59"/>
  </r>
  <r>
    <s v="Operational Journal: Electric Reliability Council of Texas - 12/01/2022"/>
    <d v="2022-12-01T00:00:00"/>
    <s v="Receipt Accrual"/>
    <s v="6800:Employee Expense"/>
    <n v="0"/>
    <n v="895"/>
    <n v="-895"/>
    <x v="1"/>
    <x v="59"/>
    <d v="2022-12-01T13:07:59"/>
  </r>
  <r>
    <s v="Operational Journal: Electric Reliability Council of Texas - 11/30/2022"/>
    <d v="2022-11-30T00:00:00"/>
    <s v="Receipt Accrual"/>
    <s v="6400:Outside Services/Studies"/>
    <n v="1500"/>
    <n v="0"/>
    <n v="1500"/>
    <x v="0"/>
    <x v="9"/>
    <d v="2022-12-01T13:08:02"/>
  </r>
  <r>
    <s v="Operational Journal: Electric Reliability Council of Texas - 12/01/2022"/>
    <d v="2022-12-01T00:00:00"/>
    <s v="Receipt Accrual"/>
    <s v="6400:Outside Services/Studies"/>
    <n v="0"/>
    <n v="1500"/>
    <n v="-1500"/>
    <x v="0"/>
    <x v="9"/>
    <d v="2022-12-01T13:08:02"/>
  </r>
  <r>
    <s v="Operational Journal: Electric Reliability Council of Texas - 11/30/2022"/>
    <d v="2022-11-30T00:00:00"/>
    <s v="Receipt Accrual"/>
    <s v="6400:Outside Services/Studies"/>
    <n v="7520"/>
    <n v="0"/>
    <n v="7520"/>
    <x v="0"/>
    <x v="7"/>
    <d v="2022-12-01T13:08:04"/>
  </r>
  <r>
    <s v="Operational Journal: Electric Reliability Council of Texas - 12/01/2022"/>
    <d v="2022-12-01T00:00:00"/>
    <s v="Receipt Accrual"/>
    <s v="6400:Outside Services/Studies"/>
    <n v="0"/>
    <n v="7520"/>
    <n v="-7520"/>
    <x v="0"/>
    <x v="7"/>
    <d v="2022-12-01T13:08:04"/>
  </r>
  <r>
    <s v="JE-0037775 - Electric Reliability Council of Texas - 11/30/2022 - R Nov 2022 Receipt Accrual"/>
    <d v="2022-11-30T00:00:00"/>
    <s v="Manual Journal"/>
    <s v="6400:Outside Services/Studies"/>
    <n v="0"/>
    <n v="7520"/>
    <n v="-7520"/>
    <x v="0"/>
    <x v="7"/>
    <d v="2022-12-01T20:04:44"/>
  </r>
  <r>
    <s v="Operational Journal: Electric Reliability Council of Texas - 12/02/2022"/>
    <d v="2022-12-02T00:00:00"/>
    <s v="Expense Report"/>
    <s v="6800:Employee Expense"/>
    <n v="1695"/>
    <n v="0"/>
    <n v="1695"/>
    <x v="1"/>
    <x v="56"/>
    <d v="2022-12-02T15:48:53"/>
  </r>
  <r>
    <s v="JE-0037798 - Electric Reliability Council of Texas - 12/01/2022 - R Nov 2022 Receipt Accrual (Reversal)"/>
    <d v="2022-12-01T00:00:00"/>
    <s v="Manual Journal"/>
    <s v="6400:Outside Services/Studies"/>
    <n v="7520"/>
    <n v="0"/>
    <n v="7520"/>
    <x v="0"/>
    <x v="7"/>
    <d v="2022-12-02T16:41:50"/>
  </r>
  <r>
    <s v="JE-0037799 - Electric Reliability Council of Texas - 11/30/2022 - A Invoice Issue List  - November 2022"/>
    <d v="2022-11-30T00:00:00"/>
    <s v="Manual Journal"/>
    <s v="7900:Other Expense"/>
    <n v="13554.22"/>
    <n v="0"/>
    <n v="13554.22"/>
    <x v="4"/>
    <x v="9"/>
    <d v="2022-12-02T21:24:21"/>
  </r>
  <r>
    <s v="Operational Journal: Electric Reliability Council of Texas - 12/04/2022"/>
    <d v="2022-12-04T00:00:00"/>
    <s v="Expense Report"/>
    <s v="7900:Other Expense"/>
    <n v="60.43"/>
    <n v="0"/>
    <n v="60.43"/>
    <x v="4"/>
    <x v="9"/>
    <d v="2022-12-05T09:06:37"/>
  </r>
  <r>
    <s v="Operational Journal: Electric Reliability Council of Texas - 12/04/2022"/>
    <d v="2022-12-04T00:00:00"/>
    <s v="Expense Report"/>
    <s v="6800:Employee Expense"/>
    <n v="560.47"/>
    <n v="0"/>
    <n v="560.47"/>
    <x v="1"/>
    <x v="101"/>
    <d v="2022-12-05T11:46:35"/>
  </r>
  <r>
    <s v="Operational Journal: Electric Reliability Council of Texas - 12/04/2022"/>
    <d v="2022-12-04T00:00:00"/>
    <s v="Expense Report"/>
    <s v="7900:Other Expense"/>
    <n v="318"/>
    <n v="0"/>
    <n v="318"/>
    <x v="4"/>
    <x v="101"/>
    <d v="2022-12-05T11:46:35"/>
  </r>
  <r>
    <s v="Operational Journal: Electric Reliability Council of Texas - 12/05/2022"/>
    <d v="2022-12-05T00:00:00"/>
    <s v="Expense Report"/>
    <s v="7900:Other Expense"/>
    <n v="72.900000000000006"/>
    <n v="0"/>
    <n v="72.900000000000006"/>
    <x v="4"/>
    <x v="9"/>
    <d v="2022-12-05T11:47:20"/>
  </r>
  <r>
    <s v="JE-0037817 - Electric Reliability Council of Texas - 12/01/2022 - A Invoice Issue List  - November 2022 (Reversal)"/>
    <d v="2022-12-01T00:00:00"/>
    <s v="Manual Journal"/>
    <s v="7900:Other Expense"/>
    <n v="0"/>
    <n v="13554.22"/>
    <n v="-13554.22"/>
    <x v="4"/>
    <x v="9"/>
    <d v="2022-12-05T13:44:00"/>
  </r>
  <r>
    <s v="Operational Journal: Electric Reliability Council of Texas - 12/05/2022"/>
    <d v="2022-12-05T00:00:00"/>
    <s v="Expense Report"/>
    <s v="6800:Employee Expense"/>
    <n v="125"/>
    <n v="0"/>
    <n v="125"/>
    <x v="1"/>
    <x v="26"/>
    <d v="2022-12-05T14:28:16"/>
  </r>
  <r>
    <s v="Operational Journal: Electric Reliability Council of Texas - 12/05/2022"/>
    <d v="2022-12-05T00:00:00"/>
    <s v="Expense Report"/>
    <s v="6800:Employee Expense"/>
    <n v="200"/>
    <n v="0"/>
    <n v="200"/>
    <x v="1"/>
    <x v="89"/>
    <d v="2022-12-06T14:46:32"/>
  </r>
  <r>
    <s v="Operational Journal: Electric Reliability Council of Texas - 12/05/2022"/>
    <d v="2022-12-05T00:00:00"/>
    <s v="Expense Report"/>
    <s v="6800:Employee Expense"/>
    <n v="200"/>
    <n v="0"/>
    <n v="200"/>
    <x v="1"/>
    <x v="89"/>
    <d v="2022-12-06T14:46:32"/>
  </r>
  <r>
    <s v="Operational Journal: Electric Reliability Council of Texas - 12/05/2022"/>
    <d v="2022-12-05T00:00:00"/>
    <s v="Expense Report"/>
    <s v="6800:Employee Expense"/>
    <n v="1695"/>
    <n v="0"/>
    <n v="1695"/>
    <x v="1"/>
    <x v="56"/>
    <d v="2022-12-06T14:54:27"/>
  </r>
  <r>
    <s v="Operational Journal: Electric Reliability Council of Texas - 12/01/2022"/>
    <d v="2022-12-01T00:00:00"/>
    <s v="Supplier Invoice"/>
    <s v="7900:Other Expense"/>
    <n v="877.5"/>
    <n v="0"/>
    <n v="877.5"/>
    <x v="4"/>
    <x v="9"/>
    <d v="2022-12-07T08:47:50"/>
  </r>
  <r>
    <s v="Operational Journal: Electric Reliability Council of Texas - 12/01/2022"/>
    <d v="2022-12-01T00:00:00"/>
    <s v="Supplier Invoice"/>
    <s v="7900:Other Expense"/>
    <n v="459"/>
    <n v="0"/>
    <n v="459"/>
    <x v="4"/>
    <x v="9"/>
    <d v="2022-12-07T08:47:50"/>
  </r>
  <r>
    <s v="Operational Journal: Electric Reliability Council of Texas - 12/01/2022"/>
    <d v="2022-12-01T00:00:00"/>
    <s v="Supplier Invoice"/>
    <s v="7900:Other Expense"/>
    <n v="309.60000000000002"/>
    <n v="0"/>
    <n v="309.60000000000002"/>
    <x v="4"/>
    <x v="9"/>
    <d v="2022-12-07T08:47:50"/>
  </r>
  <r>
    <s v="Operational Journal: Electric Reliability Council of Texas - 12/01/2022"/>
    <d v="2022-12-01T00:00:00"/>
    <s v="Supplier Invoice"/>
    <s v="7900:Other Expense"/>
    <n v="38.5"/>
    <n v="0"/>
    <n v="38.5"/>
    <x v="4"/>
    <x v="9"/>
    <d v="2022-12-07T08:47:50"/>
  </r>
  <r>
    <s v="Operational Journal: Electric Reliability Council of Texas - 12/01/2022"/>
    <d v="2022-12-01T00:00:00"/>
    <s v="Supplier Invoice"/>
    <s v="7900:Other Expense"/>
    <n v="5775"/>
    <n v="0"/>
    <n v="5775"/>
    <x v="4"/>
    <x v="9"/>
    <d v="2022-12-07T08:47:50"/>
  </r>
  <r>
    <s v="Operational Journal: Electric Reliability Council of Texas - 12/01/2022"/>
    <d v="2022-12-01T00:00:00"/>
    <s v="Supplier Invoice"/>
    <s v="7900:Other Expense"/>
    <n v="1083.3499999999999"/>
    <n v="0"/>
    <n v="1083.3499999999999"/>
    <x v="4"/>
    <x v="9"/>
    <d v="2022-12-07T08:47:50"/>
  </r>
  <r>
    <s v="Operational Journal: Electric Reliability Council of Texas - 12/01/2022"/>
    <d v="2022-12-01T00:00:00"/>
    <s v="Supplier Invoice"/>
    <s v="7900:Other Expense"/>
    <n v="250"/>
    <n v="0"/>
    <n v="250"/>
    <x v="4"/>
    <x v="9"/>
    <d v="2022-12-07T08:47:50"/>
  </r>
  <r>
    <s v="Operational Journal: Electric Reliability Council of Texas - 12/01/2022"/>
    <d v="2022-12-01T00:00:00"/>
    <s v="Supplier Invoice"/>
    <s v="7900:Other Expense"/>
    <n v="1524.92"/>
    <n v="0"/>
    <n v="1524.92"/>
    <x v="4"/>
    <x v="9"/>
    <d v="2022-12-07T08:47:50"/>
  </r>
  <r>
    <s v="Operational Journal: Electric Reliability Council of Texas - 12/01/2022"/>
    <d v="2022-12-01T00:00:00"/>
    <s v="Supplier Invoice"/>
    <s v="7900:Other Expense"/>
    <n v="675"/>
    <n v="0"/>
    <n v="675"/>
    <x v="4"/>
    <x v="9"/>
    <d v="2022-12-07T08:47:50"/>
  </r>
  <r>
    <s v="Operational Journal: Electric Reliability Council of Texas - 12/01/2022"/>
    <d v="2022-12-01T00:00:00"/>
    <s v="Supplier Invoice"/>
    <s v="7900:Other Expense"/>
    <n v="789.75"/>
    <n v="0"/>
    <n v="789.75"/>
    <x v="4"/>
    <x v="9"/>
    <d v="2022-12-07T08:47:50"/>
  </r>
  <r>
    <s v="Operational Journal: Electric Reliability Council of Texas - 12/01/2022"/>
    <d v="2022-12-01T00:00:00"/>
    <s v="Supplier Invoice"/>
    <s v="7900:Other Expense"/>
    <n v="135"/>
    <n v="0"/>
    <n v="135"/>
    <x v="4"/>
    <x v="9"/>
    <d v="2022-12-07T08:47:50"/>
  </r>
  <r>
    <s v="Operational Journal: Electric Reliability Council of Texas - 12/01/2022"/>
    <d v="2022-12-01T00:00:00"/>
    <s v="Supplier Invoice"/>
    <s v="7900:Other Expense"/>
    <n v="286"/>
    <n v="0"/>
    <n v="286"/>
    <x v="4"/>
    <x v="9"/>
    <d v="2022-12-07T08:47:50"/>
  </r>
  <r>
    <s v="Operational Journal: Electric Reliability Council of Texas - 12/01/2022"/>
    <d v="2022-12-01T00:00:00"/>
    <s v="Supplier Invoice"/>
    <s v="7900:Other Expense"/>
    <n v="96.6"/>
    <n v="0"/>
    <n v="96.6"/>
    <x v="4"/>
    <x v="9"/>
    <d v="2022-12-07T08:47:50"/>
  </r>
  <r>
    <s v="Operational Journal: Electric Reliability Council of Texas - 12/01/2022"/>
    <d v="2022-12-01T00:00:00"/>
    <s v="Supplier Invoice"/>
    <s v="7900:Other Expense"/>
    <n v="858"/>
    <n v="0"/>
    <n v="858"/>
    <x v="4"/>
    <x v="9"/>
    <d v="2022-12-07T08:47:50"/>
  </r>
  <r>
    <s v="Operational Journal: Electric Reliability Council of Texas - 12/01/2022"/>
    <d v="2022-12-01T00:00:00"/>
    <s v="Supplier Invoice"/>
    <s v="7900:Other Expense"/>
    <n v="396"/>
    <n v="0"/>
    <n v="396"/>
    <x v="4"/>
    <x v="9"/>
    <d v="2022-12-07T08:47:50"/>
  </r>
  <r>
    <s v="Operational Journal: Electric Reliability Council of Texas - 12/07/2022"/>
    <d v="2022-12-07T00:00:00"/>
    <s v="Expense Report"/>
    <s v="6800:Employee Expense"/>
    <n v="1845"/>
    <n v="0"/>
    <n v="1845"/>
    <x v="1"/>
    <x v="39"/>
    <d v="2022-12-08T14:16:47"/>
  </r>
  <r>
    <s v="Operational Summary Journal: Electric Reliability Council of Texas - 12/15/2022"/>
    <d v="2022-12-15T00:00:00"/>
    <s v="Payroll Actual Accrual"/>
    <s v="6800:Employee Expense"/>
    <n v="7374.06"/>
    <n v="0"/>
    <n v="7374.06"/>
    <x v="2"/>
    <x v="3"/>
    <d v="2022-12-09T11:41:57"/>
  </r>
  <r>
    <s v="Operational Journal: Electric Reliability Council of Texas - 12/09/2022"/>
    <d v="2022-12-09T00:00:00"/>
    <s v="Expense Report"/>
    <s v="6800:Employee Expense"/>
    <n v="300"/>
    <n v="0"/>
    <n v="300"/>
    <x v="1"/>
    <x v="102"/>
    <d v="2022-12-09T16:04:55"/>
  </r>
  <r>
    <s v="Operational Journal: Electric Reliability Council of Texas - 12/08/2022"/>
    <d v="2022-12-08T00:00:00"/>
    <s v="Procurement Card Transaction Verification"/>
    <s v="7900:Other Expense"/>
    <n v="128.08000000000001"/>
    <n v="0"/>
    <n v="128.08000000000001"/>
    <x v="4"/>
    <x v="9"/>
    <d v="2022-12-09T16:40:43"/>
  </r>
  <r>
    <s v="Operational Journal: Electric Reliability Council of Texas - 12/08/2022"/>
    <d v="2022-12-08T00:00:00"/>
    <s v="Procurement Card Transaction Verification"/>
    <s v="7900:Other Expense"/>
    <n v="197.25"/>
    <n v="0"/>
    <n v="197.25"/>
    <x v="3"/>
    <x v="90"/>
    <d v="2022-12-09T16:45:34"/>
  </r>
  <r>
    <s v="Operational Journal: Electric Reliability Council of Texas - 12/01/2022"/>
    <d v="2022-12-01T00:00:00"/>
    <s v="Procurement Card Transaction Verification"/>
    <s v="7900:Other Expense"/>
    <n v="86.56"/>
    <n v="0"/>
    <n v="86.56"/>
    <x v="4"/>
    <x v="9"/>
    <d v="2022-12-09T17:02:08"/>
  </r>
  <r>
    <s v="Operational Journal: Electric Reliability Council of Texas - 12/01/2022"/>
    <d v="2022-12-01T00:00:00"/>
    <s v="Supplier Invoice"/>
    <s v="6400:Outside Services/Studies"/>
    <n v="0"/>
    <n v="44522.12"/>
    <n v="-44522.12"/>
    <x v="0"/>
    <x v="21"/>
    <d v="2022-12-12T14:52:58"/>
  </r>
  <r>
    <s v="Operational Journal: Electric Reliability Council of Texas - 12/01/2022"/>
    <d v="2022-12-01T00:00:00"/>
    <s v="Supplier Invoice"/>
    <s v="6400:Outside Services/Studies"/>
    <n v="44522.12"/>
    <n v="0"/>
    <n v="44522.12"/>
    <x v="0"/>
    <x v="21"/>
    <d v="2022-12-12T14:52:58"/>
  </r>
  <r>
    <s v="Operational Journal: Electric Reliability Council of Texas - 12/12/2022"/>
    <d v="2022-12-12T00:00:00"/>
    <s v="Expense Report"/>
    <s v="6800:Employee Expense"/>
    <n v="1118.4000000000001"/>
    <n v="0"/>
    <n v="1118.4000000000001"/>
    <x v="1"/>
    <x v="24"/>
    <d v="2022-12-13T10:02:34"/>
  </r>
  <r>
    <s v="Operational Journal: Electric Reliability Council of Texas - 12/01/2022"/>
    <d v="2022-12-01T00:00:00"/>
    <s v="Supplier Invoice"/>
    <s v="6400:Outside Services/Studies"/>
    <n v="90"/>
    <n v="0"/>
    <n v="90"/>
    <x v="0"/>
    <x v="27"/>
    <d v="2022-12-13T14:58:26"/>
  </r>
  <r>
    <s v="Operational Journal: Electric Reliability Council of Texas - 12/14/2022"/>
    <d v="2022-12-14T00:00:00"/>
    <s v="Supplier Invoice"/>
    <s v="6800:Employee Expense"/>
    <n v="7497"/>
    <n v="0"/>
    <n v="7497"/>
    <x v="1"/>
    <x v="103"/>
    <d v="2022-12-14T09:09:37"/>
  </r>
  <r>
    <s v="Operational Journal: Electric Reliability Council of Texas - 12/14/2022"/>
    <d v="2022-12-14T00:00:00"/>
    <s v="Supplier Invoice"/>
    <s v="7900:Other Expense"/>
    <n v="21378.7"/>
    <n v="0"/>
    <n v="21378.7"/>
    <x v="4"/>
    <x v="9"/>
    <d v="2022-12-15T09:31:50"/>
  </r>
  <r>
    <s v="Operational Journal: Electric Reliability Council of Texas - 12/07/2022"/>
    <d v="2022-12-07T00:00:00"/>
    <s v="Expense Report"/>
    <s v="6800:Employee Expense"/>
    <n v="150.30000000000001"/>
    <n v="0"/>
    <n v="150.30000000000001"/>
    <x v="1"/>
    <x v="37"/>
    <d v="2022-12-14T10:19:33"/>
  </r>
  <r>
    <s v="Operational Journal: Electric Reliability Council of Texas - 12/08/2022"/>
    <d v="2022-12-08T00:00:00"/>
    <s v="Procurement Card Transaction Verification"/>
    <s v="7900:Other Expense"/>
    <n v="157.62"/>
    <n v="0"/>
    <n v="157.62"/>
    <x v="3"/>
    <x v="67"/>
    <d v="2022-12-14T11:10:36"/>
  </r>
  <r>
    <s v="Operational Journal: Electric Reliability Council of Texas - 12/08/2022"/>
    <d v="2022-12-08T00:00:00"/>
    <s v="Procurement Card Transaction Verification"/>
    <s v="7900:Other Expense"/>
    <n v="0"/>
    <n v="157.62"/>
    <n v="-157.62"/>
    <x v="3"/>
    <x v="67"/>
    <d v="2022-12-14T11:10:36"/>
  </r>
  <r>
    <s v="Operational Journal: Electric Reliability Council of Texas - 12/08/2022"/>
    <d v="2022-12-08T00:00:00"/>
    <s v="Procurement Card Transaction Verification"/>
    <s v="7900:Other Expense"/>
    <n v="154.99"/>
    <n v="0"/>
    <n v="154.99"/>
    <x v="3"/>
    <x v="67"/>
    <d v="2022-12-14T11:10:36"/>
  </r>
  <r>
    <s v="Operational Journal: Electric Reliability Council of Texas - 12/08/2022"/>
    <d v="2022-12-08T00:00:00"/>
    <s v="Procurement Card Transaction Verification"/>
    <s v="7900:Other Expense"/>
    <n v="39.409999999999997"/>
    <n v="0"/>
    <n v="39.409999999999997"/>
    <x v="3"/>
    <x v="70"/>
    <d v="2022-12-14T11:10:36"/>
  </r>
  <r>
    <s v="Operational Journal: Electric Reliability Council of Texas - 12/08/2022"/>
    <d v="2022-12-08T00:00:00"/>
    <s v="Procurement Card Transaction Verification"/>
    <s v="7900:Other Expense"/>
    <n v="0"/>
    <n v="39.409999999999997"/>
    <n v="-39.409999999999997"/>
    <x v="3"/>
    <x v="70"/>
    <d v="2022-12-14T11:10:36"/>
  </r>
  <r>
    <s v="Operational Journal: Electric Reliability Council of Texas - 12/08/2022"/>
    <d v="2022-12-08T00:00:00"/>
    <s v="Procurement Card Transaction Verification"/>
    <s v="7900:Other Expense"/>
    <n v="38.75"/>
    <n v="0"/>
    <n v="38.75"/>
    <x v="3"/>
    <x v="70"/>
    <d v="2022-12-14T11:10:36"/>
  </r>
  <r>
    <s v="Operational Journal: Electric Reliability Council of Texas - 12/08/2022"/>
    <d v="2022-12-08T00:00:00"/>
    <s v="Procurement Card Transaction Verification"/>
    <s v="7900:Other Expense"/>
    <n v="49.8"/>
    <n v="0"/>
    <n v="49.8"/>
    <x v="3"/>
    <x v="70"/>
    <d v="2022-12-14T11:11:18"/>
  </r>
  <r>
    <s v="Operational Journal: Electric Reliability Council of Texas - 12/08/2022"/>
    <d v="2022-12-08T00:00:00"/>
    <s v="Procurement Card Transaction Verification"/>
    <s v="7900:Other Expense"/>
    <n v="199.2"/>
    <n v="0"/>
    <n v="199.2"/>
    <x v="3"/>
    <x v="67"/>
    <d v="2022-12-14T11:11:18"/>
  </r>
  <r>
    <s v="Operational Journal: Electric Reliability Council of Texas - 12/08/2022"/>
    <d v="2022-12-08T00:00:00"/>
    <s v="Procurement Card Transaction Verification"/>
    <s v="6800:Employee Expense"/>
    <n v="1270.75"/>
    <n v="0"/>
    <n v="1270.75"/>
    <x v="1"/>
    <x v="7"/>
    <d v="2022-12-14T13:49:36"/>
  </r>
  <r>
    <s v="Operational Journal: Electric Reliability Council of Texas - 12/01/2022"/>
    <d v="2022-12-01T00:00:00"/>
    <s v="Procurement Card Transaction Verification"/>
    <s v="6800:Employee Expense"/>
    <n v="1475"/>
    <n v="0"/>
    <n v="1475"/>
    <x v="1"/>
    <x v="58"/>
    <d v="2022-12-15T09:37:48"/>
  </r>
  <r>
    <s v="Operational Journal: Electric Reliability Council of Texas - 12/05/2022"/>
    <d v="2022-12-05T00:00:00"/>
    <s v="Expense Report"/>
    <s v="6800:Employee Expense"/>
    <n v="11390"/>
    <n v="0"/>
    <n v="11390"/>
    <x v="1"/>
    <x v="104"/>
    <d v="2022-12-15T11:39:48"/>
  </r>
  <r>
    <s v="Operational Journal: Electric Reliability Council of Texas - 12/05/2022"/>
    <d v="2022-12-05T00:00:00"/>
    <s v="Expense Report"/>
    <s v="6800:Employee Expense"/>
    <n v="150"/>
    <n v="0"/>
    <n v="150"/>
    <x v="1"/>
    <x v="104"/>
    <d v="2022-12-15T11:39:48"/>
  </r>
  <r>
    <s v="Operational Journal: Electric Reliability Council of Texas - 12/15/2022"/>
    <d v="2022-12-15T00:00:00"/>
    <s v="Expense Report"/>
    <s v="7900:Other Expense"/>
    <n v="58.39"/>
    <n v="0"/>
    <n v="58.39"/>
    <x v="4"/>
    <x v="9"/>
    <d v="2022-12-15T15:21:47"/>
  </r>
  <r>
    <s v="Operational Journal: Electric Reliability Council of Texas - 12/15/2022"/>
    <d v="2022-12-15T00:00:00"/>
    <s v="Capital Project Cost Reclassification"/>
    <s v="6400:Outside Services/Studies"/>
    <n v="44522.12"/>
    <n v="0"/>
    <n v="44522.12"/>
    <x v="0"/>
    <x v="21"/>
    <d v="2022-12-15T16:44:55"/>
  </r>
  <r>
    <s v="Operational Journal: Electric Reliability Council of Texas - 12/15/2022"/>
    <d v="2022-12-15T00:00:00"/>
    <s v="Expense Report"/>
    <s v="7900:Other Expense"/>
    <n v="100"/>
    <n v="0"/>
    <n v="100"/>
    <x v="4"/>
    <x v="9"/>
    <d v="2022-12-16T09:13:39"/>
  </r>
  <r>
    <s v="Operational Journal: Electric Reliability Council of Texas - 12/14/2022"/>
    <d v="2022-12-14T00:00:00"/>
    <s v="Expense Report"/>
    <s v="7900:Other Expense"/>
    <n v="87.85"/>
    <n v="0"/>
    <n v="87.85"/>
    <x v="4"/>
    <x v="9"/>
    <d v="2022-12-16T09:14:24"/>
  </r>
  <r>
    <s v="Operational Journal: Electric Reliability Council of Texas - 12/14/2022"/>
    <d v="2022-12-14T00:00:00"/>
    <s v="Expense Report"/>
    <s v="7900:Other Expense"/>
    <n v="101.75"/>
    <n v="0"/>
    <n v="101.75"/>
    <x v="4"/>
    <x v="9"/>
    <d v="2022-12-16T09:14:24"/>
  </r>
  <r>
    <s v="Operational Journal: Electric Reliability Council of Texas - 12/14/2022"/>
    <d v="2022-12-14T00:00:00"/>
    <s v="Expense Report"/>
    <s v="7900:Other Expense"/>
    <n v="24"/>
    <n v="0"/>
    <n v="24"/>
    <x v="4"/>
    <x v="9"/>
    <d v="2022-12-16T09:14:24"/>
  </r>
  <r>
    <s v="Operational Journal: Electric Reliability Council of Texas - 12/12/2022"/>
    <d v="2022-12-12T00:00:00"/>
    <s v="Procurement Card Transaction Verification"/>
    <s v="7900:Other Expense"/>
    <n v="0"/>
    <n v="76.180000000000007"/>
    <n v="-76.180000000000007"/>
    <x v="4"/>
    <x v="9"/>
    <d v="2022-12-16T16:58:29"/>
  </r>
  <r>
    <s v="Operational Journal: Electric Reliability Council of Texas - 12/19/2022"/>
    <d v="2022-12-19T00:00:00"/>
    <s v="Expense Report"/>
    <s v="6800:Employee Expense"/>
    <n v="75"/>
    <n v="0"/>
    <n v="75"/>
    <x v="1"/>
    <x v="12"/>
    <d v="2022-12-19T13:12:17"/>
  </r>
  <r>
    <s v="Operational Journal: Electric Reliability Council of Texas - 12/19/2022"/>
    <d v="2022-12-19T00:00:00"/>
    <s v="Expense Report"/>
    <s v="6800:Employee Expense"/>
    <n v="75"/>
    <n v="0"/>
    <n v="75"/>
    <x v="1"/>
    <x v="12"/>
    <d v="2022-12-19T13:12:30"/>
  </r>
  <r>
    <s v="Operational Journal: Electric Reliability Council of Texas - 12/19/2022"/>
    <d v="2022-12-19T00:00:00"/>
    <s v="Expense Report"/>
    <s v="6800:Employee Expense"/>
    <n v="75"/>
    <n v="0"/>
    <n v="75"/>
    <x v="1"/>
    <x v="12"/>
    <d v="2022-12-19T15:21:06"/>
  </r>
  <r>
    <s v="Operational Journal: Electric Reliability Council of Texas - 12/19/2022"/>
    <d v="2022-12-19T00:00:00"/>
    <s v="Expense Report"/>
    <s v="6800:Employee Expense"/>
    <n v="720.35"/>
    <n v="0"/>
    <n v="720.35"/>
    <x v="1"/>
    <x v="1"/>
    <d v="2022-12-19T15:32:17"/>
  </r>
  <r>
    <s v="Operational Journal: Electric Reliability Council of Texas - 12/20/2022"/>
    <d v="2022-12-20T00:00:00"/>
    <s v="Expense Report"/>
    <s v="6800:Employee Expense"/>
    <n v="245"/>
    <n v="0"/>
    <n v="245"/>
    <x v="1"/>
    <x v="93"/>
    <d v="2022-12-20T15:21:36"/>
  </r>
  <r>
    <s v="Operational Journal: Electric Reliability Council of Texas - 12/20/2022"/>
    <d v="2022-12-20T00:00:00"/>
    <s v="Procurement Card Transaction Verification"/>
    <s v="6800:Employee Expense"/>
    <n v="112.5"/>
    <n v="0"/>
    <n v="112.5"/>
    <x v="1"/>
    <x v="8"/>
    <d v="2022-12-20T16:52:36"/>
  </r>
  <r>
    <s v="Operational Summary Journal: Electric Reliability Council of Texas - 12/31/2022"/>
    <d v="2022-12-31T00:00:00"/>
    <s v="Payroll Actual Accrual"/>
    <s v="6800:Employee Expense"/>
    <n v="8493.39"/>
    <n v="0"/>
    <n v="8493.39"/>
    <x v="2"/>
    <x v="3"/>
    <d v="2022-12-21T13:27:44"/>
  </r>
  <r>
    <s v="Operational Journal: Electric Reliability Council of Texas - 12/21/2022"/>
    <d v="2022-12-21T00:00:00"/>
    <s v="Expense Report"/>
    <s v="6800:Employee Expense"/>
    <n v="1060.67"/>
    <n v="0"/>
    <n v="1060.67"/>
    <x v="1"/>
    <x v="33"/>
    <d v="2022-12-21T15:27:43"/>
  </r>
  <r>
    <s v="Operational Journal: Electric Reliability Council of Texas - 12/27/2022"/>
    <d v="2022-12-27T00:00:00"/>
    <s v="Procurement Card Transaction Verification"/>
    <s v="6800:Employee Expense"/>
    <n v="4000"/>
    <n v="0"/>
    <n v="4000"/>
    <x v="1"/>
    <x v="105"/>
    <d v="2022-12-27T09:52:37"/>
  </r>
  <r>
    <s v="Operational Journal: Electric Reliability Council of Texas - 12/27/2022"/>
    <d v="2022-12-27T00:00:00"/>
    <s v="Procurement Card Transaction Verification"/>
    <s v="7900:Other Expense"/>
    <n v="129.32"/>
    <n v="0"/>
    <n v="129.32"/>
    <x v="3"/>
    <x v="63"/>
    <d v="2022-12-28T17:04:24"/>
  </r>
  <r>
    <s v="Operational Journal: Electric Reliability Council of Texas - 12/27/2022"/>
    <d v="2022-12-27T00:00:00"/>
    <s v="Procurement Card Transaction Verification"/>
    <s v="7900:Other Expense"/>
    <n v="306.33999999999997"/>
    <n v="0"/>
    <n v="306.33999999999997"/>
    <x v="3"/>
    <x v="63"/>
    <d v="2022-12-28T17:04:24"/>
  </r>
  <r>
    <s v="Operational Journal: Electric Reliability Council of Texas - 12/27/2022"/>
    <d v="2022-12-27T00:00:00"/>
    <s v="Procurement Card Transaction Verification"/>
    <s v="7900:Other Expense"/>
    <n v="115.32"/>
    <n v="0"/>
    <n v="115.32"/>
    <x v="3"/>
    <x v="63"/>
    <d v="2022-12-28T17:04:24"/>
  </r>
  <r>
    <s v="Operational Journal: Electric Reliability Council of Texas - 12/27/2022"/>
    <d v="2022-12-27T00:00:00"/>
    <s v="Procurement Card Transaction Verification"/>
    <s v="7900:Other Expense"/>
    <n v="315.14"/>
    <n v="0"/>
    <n v="315.14"/>
    <x v="3"/>
    <x v="63"/>
    <d v="2022-12-28T17:04:24"/>
  </r>
  <r>
    <s v="Operational Journal: Electric Reliability Council of Texas - 12/29/2022"/>
    <d v="2022-12-29T00:00:00"/>
    <s v="Expense Report"/>
    <s v="6800:Employee Expense"/>
    <n v="450"/>
    <n v="0"/>
    <n v="450"/>
    <x v="1"/>
    <x v="1"/>
    <d v="2022-12-29T16:52:53"/>
  </r>
  <r>
    <s v="Operational Journal: Electric Reliability Council of Texas - 12/28/2022"/>
    <d v="2022-12-28T00:00:00"/>
    <s v="Expense Report"/>
    <s v="6800:Employee Expense"/>
    <n v="99.9"/>
    <n v="0"/>
    <n v="99.9"/>
    <x v="1"/>
    <x v="2"/>
    <d v="2022-12-30T11:44:22"/>
  </r>
  <r>
    <s v="Operational Journal: Electric Reliability Council of Texas - 12/30/2022"/>
    <d v="2022-12-30T00:00:00"/>
    <s v="Expense Report"/>
    <s v="6800:Employee Expense"/>
    <n v="776.15"/>
    <n v="0"/>
    <n v="776.15"/>
    <x v="1"/>
    <x v="10"/>
    <d v="2022-12-30T13:05:26"/>
  </r>
  <r>
    <s v="Operational Journal: Electric Reliability Council of Texas - 12/30/2022"/>
    <d v="2022-12-30T00:00:00"/>
    <s v="Expense Report"/>
    <s v="6800:Employee Expense"/>
    <n v="249"/>
    <n v="0"/>
    <n v="249"/>
    <x v="1"/>
    <x v="10"/>
    <d v="2022-12-30T13:05:26"/>
  </r>
  <r>
    <s v="Operational Journal: Electric Reliability Council of Texas - 12/29/2022"/>
    <d v="2022-12-29T00:00:00"/>
    <s v="Procurement Card Transaction Verification"/>
    <s v="6800:Employee Expense"/>
    <n v="350"/>
    <n v="0"/>
    <n v="350"/>
    <x v="1"/>
    <x v="24"/>
    <d v="2022-12-30T15:40:27"/>
  </r>
  <r>
    <s v="Operational Journal: Electric Reliability Council of Texas - 12/30/2022"/>
    <d v="2022-12-30T00:00:00"/>
    <s v="Procurement Card Transaction Verification"/>
    <s v="6800:Employee Expense"/>
    <n v="50"/>
    <n v="0"/>
    <n v="50"/>
    <x v="1"/>
    <x v="22"/>
    <d v="2023-01-03T08:22:50"/>
  </r>
  <r>
    <s v="Operational Journal: Electric Reliability Council of Texas - 12/30/2022"/>
    <d v="2022-12-30T00:00:00"/>
    <s v="Expense Report"/>
    <s v="6800:Employee Expense"/>
    <n v="67.260000000000005"/>
    <n v="0"/>
    <n v="67.260000000000005"/>
    <x v="1"/>
    <x v="101"/>
    <d v="2023-01-03T08:51:50"/>
  </r>
  <r>
    <s v="Operational Journal: Electric Reliability Council of Texas - 12/31/2022"/>
    <d v="2022-12-31T00:00:00"/>
    <s v="Receipt Accrual"/>
    <s v="6800:Employee Expense"/>
    <n v="895"/>
    <n v="0"/>
    <n v="895"/>
    <x v="1"/>
    <x v="58"/>
    <d v="2023-01-03T19:44:46"/>
  </r>
  <r>
    <s v="Operational Journal: Electric Reliability Council of Texas - 12/31/2022"/>
    <d v="2022-12-31T00:00:00"/>
    <s v="Receipt Accrual"/>
    <s v="6800:Employee Expense"/>
    <n v="895"/>
    <n v="0"/>
    <n v="895"/>
    <x v="1"/>
    <x v="59"/>
    <d v="2023-01-03T19:44:46"/>
  </r>
  <r>
    <s v="Operational Journal: Electric Reliability Council of Texas - 12/31/2022"/>
    <d v="2022-12-31T00:00:00"/>
    <s v="Receipt Accrual"/>
    <s v="6800:Employee Expense"/>
    <n v="895"/>
    <n v="0"/>
    <n v="895"/>
    <x v="1"/>
    <x v="56"/>
    <d v="2023-01-03T19:44:46"/>
  </r>
  <r>
    <s v="Operational Journal: Electric Reliability Council of Texas - 12/31/2022"/>
    <d v="2022-12-31T00:00:00"/>
    <s v="Receipt Accrual"/>
    <s v="6800:Employee Expense"/>
    <n v="895"/>
    <n v="0"/>
    <n v="895"/>
    <x v="1"/>
    <x v="57"/>
    <d v="2023-01-03T19:44:46"/>
  </r>
  <r>
    <s v="Operational Journal: Electric Reliability Council of Texas - 12/31/2022"/>
    <d v="2022-12-31T00:00:00"/>
    <s v="Receipt Accrual"/>
    <s v="6400:Outside Services/Studies"/>
    <n v="7520"/>
    <n v="0"/>
    <n v="7520"/>
    <x v="0"/>
    <x v="7"/>
    <d v="2023-01-03T19:44:46"/>
  </r>
  <r>
    <s v="Operational Journal: Electric Reliability Council of Texas - 12/31/2022"/>
    <d v="2022-12-31T00:00:00"/>
    <s v="Receipt Accrual"/>
    <s v="6400:Outside Services/Studies"/>
    <n v="1500"/>
    <n v="0"/>
    <n v="1500"/>
    <x v="0"/>
    <x v="9"/>
    <d v="2023-01-03T19:44:49"/>
  </r>
  <r>
    <s v="Operational Journal: Electric Reliability Council of Texas - 12/31/2022"/>
    <d v="2022-12-31T00:00:00"/>
    <s v="Receipt Accrual"/>
    <s v="6400:Outside Services/Studies"/>
    <n v="30"/>
    <n v="0"/>
    <n v="30"/>
    <x v="0"/>
    <x v="27"/>
    <d v="2023-01-03T19:44:52"/>
  </r>
  <r>
    <s v="Operational Journal: Electric Reliability Council of Texas - 12/31/2022"/>
    <d v="2022-12-31T00:00:00"/>
    <s v="Receipt Accrual"/>
    <s v="6400:Outside Services/Studies"/>
    <n v="1250"/>
    <n v="0"/>
    <n v="1250"/>
    <x v="0"/>
    <x v="54"/>
    <d v="2023-01-03T19:44:52"/>
  </r>
  <r>
    <s v="Operational Journal: Electric Reliability Council of Texas - 12/31/2022"/>
    <d v="2022-12-31T00:00:00"/>
    <s v="Receipt Accrual"/>
    <s v="6400:Outside Services/Studies"/>
    <n v="1875"/>
    <n v="0"/>
    <n v="1875"/>
    <x v="0"/>
    <x v="19"/>
    <d v="2023-01-03T19:44:52"/>
  </r>
  <r>
    <s v="Operational Journal: Electric Reliability Council of Texas - 12/31/2022"/>
    <d v="2022-12-31T00:00:00"/>
    <s v="Receipt Accrual"/>
    <s v="6400:Outside Services/Studies"/>
    <n v="1250"/>
    <n v="0"/>
    <n v="1250"/>
    <x v="0"/>
    <x v="87"/>
    <d v="2023-01-03T19:44:52"/>
  </r>
  <r>
    <s v="Operational Journal: Electric Reliability Council of Texas - 12/31/2022"/>
    <d v="2022-12-31T00:00:00"/>
    <s v="Receipt Accrual"/>
    <s v="6400:Outside Services/Studies"/>
    <n v="625"/>
    <n v="0"/>
    <n v="625"/>
    <x v="0"/>
    <x v="88"/>
    <d v="2023-01-03T19:44:52"/>
  </r>
  <r>
    <s v="Operational Journal: Electric Reliability Council of Texas - 12/31/2022"/>
    <d v="2022-12-31T00:00:00"/>
    <s v="Receipt Accrual"/>
    <s v="6400:Outside Services/Studies"/>
    <n v="1250"/>
    <n v="0"/>
    <n v="1250"/>
    <x v="0"/>
    <x v="67"/>
    <d v="2023-01-03T19:44:52"/>
  </r>
  <r>
    <s v="Operational Journal: Electric Reliability Council of Texas - 12/31/2022"/>
    <d v="2022-12-31T00:00:00"/>
    <s v="Receipt Accrual"/>
    <s v="6400:Outside Services/Studies"/>
    <n v="1250"/>
    <n v="0"/>
    <n v="1250"/>
    <x v="0"/>
    <x v="70"/>
    <d v="2023-01-03T19:44:52"/>
  </r>
  <r>
    <s v="Operational Journal: Electric Reliability Council of Texas - 12/31/2022"/>
    <d v="2022-12-31T00:00:00"/>
    <s v="Receipt Accrual"/>
    <s v="6400:Outside Services/Studies"/>
    <n v="625"/>
    <n v="0"/>
    <n v="625"/>
    <x v="0"/>
    <x v="90"/>
    <d v="2023-01-03T19:44:52"/>
  </r>
  <r>
    <s v="Operational Journal: Electric Reliability Council of Texas - 12/31/2022"/>
    <d v="2022-12-31T00:00:00"/>
    <s v="Receipt Accrual"/>
    <s v="6400:Outside Services/Studies"/>
    <n v="1250"/>
    <n v="0"/>
    <n v="1250"/>
    <x v="0"/>
    <x v="89"/>
    <d v="2023-01-03T19:44:52"/>
  </r>
  <r>
    <s v="JE-0039857 - Electric Reliability Council of Texas - 12/31/2022 - R Dec 2022 Receipt Accrual"/>
    <d v="2022-12-31T00:00:00"/>
    <s v="Manual Journal"/>
    <s v="6400:Outside Services/Studies"/>
    <n v="0"/>
    <n v="7520"/>
    <n v="-7520"/>
    <x v="0"/>
    <x v="7"/>
    <d v="2023-01-05T11:24:30"/>
  </r>
  <r>
    <s v="Operational Journal: Electric Reliability Council of Texas - 12/01/2022"/>
    <d v="2022-12-01T00:00:00"/>
    <s v="Prepaid Spend Amortization"/>
    <s v="6400:Outside Services/Studies"/>
    <n v="20416.669999999998"/>
    <n v="0"/>
    <n v="20416.669999999998"/>
    <x v="0"/>
    <x v="6"/>
    <d v="2023-01-05T14:29:09"/>
  </r>
  <r>
    <s v="JE-0040729 - Electric Reliability Council of Texas - 12/31/2022 - A Employee Expenses"/>
    <d v="2022-12-31T00:00:00"/>
    <s v="Manual Journal"/>
    <s v="6800:Employee Expense"/>
    <n v="175"/>
    <n v="0"/>
    <n v="175"/>
    <x v="1"/>
    <x v="11"/>
    <d v="2023-01-19T11:46:07"/>
  </r>
  <r>
    <s v="JE-0040733 - Electric Reliability Council of Texas - 12/31/2022 - R Transactions to include spend category"/>
    <d v="2022-12-31T00:00:00"/>
    <s v="Manual Journal"/>
    <s v="6800:Employee Expense"/>
    <n v="0"/>
    <n v="1820.38"/>
    <n v="-1820.38"/>
    <x v="2"/>
    <x v="106"/>
    <d v="2023-01-19T13:44:23"/>
  </r>
  <r>
    <s v="JE-0040734 - Electric Reliability Council of Texas - 12/31/2022 - A Pcard - Dec 2022"/>
    <d v="2022-12-31T00:00:00"/>
    <s v="Manual Journal"/>
    <s v="7900:Other Expense"/>
    <n v="3179"/>
    <n v="0"/>
    <n v="3179"/>
    <x v="4"/>
    <x v="9"/>
    <d v="2023-01-19T14:05:29"/>
  </r>
  <r>
    <s v="JE-0040740 - Electric Reliability Council of Texas - 12/31/2022 - Reclass EXP-0012776"/>
    <d v="2022-12-31T00:00:00"/>
    <s v="Manual Journal"/>
    <s v="7900:Other Expense"/>
    <n v="0"/>
    <n v="3058.34"/>
    <n v="-3058.34"/>
    <x v="4"/>
    <x v="4"/>
    <d v="2023-01-19T16:37:28"/>
  </r>
  <r>
    <s v="JE-0040740 - Electric Reliability Council of Texas - 12/31/2022 - Reclass EXP-0012776"/>
    <d v="2022-12-31T00:00:00"/>
    <s v="Manual Journal"/>
    <s v="7900:Other Expense"/>
    <n v="3058.34"/>
    <n v="0"/>
    <n v="3058.34"/>
    <x v="3"/>
    <x v="4"/>
    <d v="2023-01-19T16:37:28"/>
  </r>
  <r>
    <s v="JE-0040745 - Electric Reliability Council of Texas - 12/31/2022 - A Invoice Log - as of 01.19.23"/>
    <d v="2022-12-31T00:00:00"/>
    <s v="Manual Journal"/>
    <s v="6400:Outside Services/Studies"/>
    <n v="625"/>
    <n v="0"/>
    <n v="625"/>
    <x v="0"/>
    <x v="88"/>
    <d v="2023-01-20T11:41:52"/>
  </r>
  <r>
    <s v="JE-0040745 - Electric Reliability Council of Texas - 12/31/2022 - A Invoice Log - as of 01.19.23"/>
    <d v="2022-12-31T00:00:00"/>
    <s v="Manual Journal"/>
    <s v="6400:Outside Services/Studies"/>
    <n v="1250"/>
    <n v="0"/>
    <n v="1250"/>
    <x v="0"/>
    <x v="67"/>
    <d v="2023-01-20T11:41:52"/>
  </r>
  <r>
    <s v="JE-0040745 - Electric Reliability Council of Texas - 12/31/2022 - A Invoice Log - as of 01.19.23"/>
    <d v="2022-12-31T00:00:00"/>
    <s v="Manual Journal"/>
    <s v="6400:Outside Services/Studies"/>
    <n v="625"/>
    <n v="0"/>
    <n v="625"/>
    <x v="0"/>
    <x v="90"/>
    <d v="2023-01-20T11:41:52"/>
  </r>
  <r>
    <s v="JE-0040745 - Electric Reliability Council of Texas - 12/31/2022 - A Invoice Log - as of 01.19.23"/>
    <d v="2022-12-31T00:00:00"/>
    <s v="Manual Journal"/>
    <s v="6400:Outside Services/Studies"/>
    <n v="1250"/>
    <n v="0"/>
    <n v="1250"/>
    <x v="0"/>
    <x v="89"/>
    <d v="2023-01-20T11:41:52"/>
  </r>
  <r>
    <s v="JE-0040745 - Electric Reliability Council of Texas - 12/31/2022 - A Invoice Log - as of 01.19.23"/>
    <d v="2022-12-31T00:00:00"/>
    <s v="Manual Journal"/>
    <s v="6400:Outside Services/Studies"/>
    <n v="1250"/>
    <n v="0"/>
    <n v="1250"/>
    <x v="0"/>
    <x v="54"/>
    <d v="2023-01-20T11:41:52"/>
  </r>
  <r>
    <s v="JE-0040745 - Electric Reliability Council of Texas - 12/31/2022 - A Invoice Log - as of 01.19.23"/>
    <d v="2022-12-31T00:00:00"/>
    <s v="Manual Journal"/>
    <s v="6400:Outside Services/Studies"/>
    <n v="1875"/>
    <n v="0"/>
    <n v="1875"/>
    <x v="0"/>
    <x v="19"/>
    <d v="2023-01-20T11:41:52"/>
  </r>
  <r>
    <s v="JE-0040745 - Electric Reliability Council of Texas - 12/31/2022 - A Invoice Log - as of 01.19.23"/>
    <d v="2022-12-31T00:00:00"/>
    <s v="Manual Journal"/>
    <s v="6400:Outside Services/Studies"/>
    <n v="1250"/>
    <n v="0"/>
    <n v="1250"/>
    <x v="0"/>
    <x v="87"/>
    <d v="2023-01-20T11:41:52"/>
  </r>
  <r>
    <s v="JE-0040746 - Electric Reliability Council of Texas - 12/31/2022 - 2022 Expense Report Corrections"/>
    <d v="2022-12-31T00:00:00"/>
    <s v="Manual Journal"/>
    <s v="7900:Other Expense"/>
    <n v="0"/>
    <n v="345"/>
    <n v="-345"/>
    <x v="4"/>
    <x v="1"/>
    <d v="2023-01-20T12:13:07"/>
  </r>
  <r>
    <s v="JE-0040746 - Electric Reliability Council of Texas - 12/31/2022 - 2022 Expense Report Corrections"/>
    <d v="2022-12-31T00:00:00"/>
    <s v="Manual Journal"/>
    <s v="6800:Employee Expense"/>
    <n v="3050"/>
    <n v="0"/>
    <n v="3050"/>
    <x v="1"/>
    <x v="66"/>
    <d v="2023-01-20T12:13:07"/>
  </r>
  <r>
    <s v="JE-0040746 - Electric Reliability Council of Texas - 12/31/2022 - 2022 Expense Report Corrections"/>
    <d v="2022-12-31T00:00:00"/>
    <s v="Manual Journal"/>
    <s v="7900:Other Expense"/>
    <n v="0"/>
    <n v="3050"/>
    <n v="-3050"/>
    <x v="4"/>
    <x v="66"/>
    <d v="2023-01-20T12:13:07"/>
  </r>
  <r>
    <s v="JE-0040746 - Electric Reliability Council of Texas - 12/31/2022 - 2022 Expense Report Corrections"/>
    <d v="2022-12-31T00:00:00"/>
    <s v="Manual Journal"/>
    <s v="6800:Employee Expense"/>
    <n v="3050"/>
    <n v="0"/>
    <n v="3050"/>
    <x v="1"/>
    <x v="39"/>
    <d v="2023-01-20T12:13:07"/>
  </r>
  <r>
    <s v="JE-0040746 - Electric Reliability Council of Texas - 12/31/2022 - 2022 Expense Report Corrections"/>
    <d v="2022-12-31T00:00:00"/>
    <s v="Manual Journal"/>
    <s v="7900:Other Expense"/>
    <n v="0"/>
    <n v="3050"/>
    <n v="-3050"/>
    <x v="4"/>
    <x v="39"/>
    <d v="2023-01-20T12:13:07"/>
  </r>
  <r>
    <s v="JE-0040746 - Electric Reliability Council of Texas - 12/31/2022 - 2022 Expense Report Corrections"/>
    <d v="2022-12-31T00:00:00"/>
    <s v="Manual Journal"/>
    <s v="6800:Employee Expense"/>
    <n v="1100"/>
    <n v="0"/>
    <n v="1100"/>
    <x v="1"/>
    <x v="13"/>
    <d v="2023-01-20T12:13:07"/>
  </r>
  <r>
    <s v="JE-0040746 - Electric Reliability Council of Texas - 12/31/2022 - 2022 Expense Report Corrections"/>
    <d v="2022-12-31T00:00:00"/>
    <s v="Manual Journal"/>
    <s v="7900:Other Expense"/>
    <n v="0"/>
    <n v="1100"/>
    <n v="-1100"/>
    <x v="4"/>
    <x v="13"/>
    <d v="2023-01-20T12:13:07"/>
  </r>
  <r>
    <s v="JE-0040746 - Electric Reliability Council of Texas - 12/31/2022 - 2022 Expense Report Corrections"/>
    <d v="2022-12-31T00:00:00"/>
    <s v="Manual Journal"/>
    <s v="7900:Other Expense"/>
    <n v="0"/>
    <n v="602.20000000000005"/>
    <n v="-602.20000000000005"/>
    <x v="4"/>
    <x v="13"/>
    <d v="2023-01-20T12:13:07"/>
  </r>
  <r>
    <s v="JE-0040746 - Electric Reliability Council of Texas - 12/31/2022 - 2022 Expense Report Corrections"/>
    <d v="2022-12-31T00:00:00"/>
    <s v="Manual Journal"/>
    <s v="7900:Other Expense"/>
    <n v="0"/>
    <n v="4.0999999999999996"/>
    <n v="-4.0999999999999996"/>
    <x v="4"/>
    <x v="27"/>
    <d v="2023-01-20T12:13:07"/>
  </r>
  <r>
    <s v="JE-0040746 - Electric Reliability Council of Texas - 12/31/2022 - 2022 Expense Report Corrections"/>
    <d v="2022-12-31T00:00:00"/>
    <s v="Manual Journal"/>
    <s v="7900:Other Expense"/>
    <n v="0"/>
    <n v="770"/>
    <n v="-770"/>
    <x v="4"/>
    <x v="87"/>
    <d v="2023-01-20T12:13:07"/>
  </r>
  <r>
    <s v="JE-0040746 - Electric Reliability Council of Texas - 12/31/2022 - 2022 Expense Report Corrections"/>
    <d v="2022-12-31T00:00:00"/>
    <s v="Manual Journal"/>
    <s v="7900:Other Expense"/>
    <n v="0"/>
    <n v="318"/>
    <n v="-318"/>
    <x v="4"/>
    <x v="101"/>
    <d v="2023-01-20T12:13:07"/>
  </r>
  <r>
    <s v="JE-0040746 - Electric Reliability Council of Texas - 12/31/2022 - 2022 Expense Report Corrections"/>
    <d v="2022-12-31T00:00:00"/>
    <s v="Manual Journal"/>
    <s v="6800:Employee Expense"/>
    <n v="295"/>
    <n v="0"/>
    <n v="295"/>
    <x v="1"/>
    <x v="18"/>
    <d v="2023-01-20T12:13:07"/>
  </r>
  <r>
    <s v="JE-0040746 - Electric Reliability Council of Texas - 12/31/2022 - 2022 Expense Report Corrections"/>
    <d v="2022-12-31T00:00:00"/>
    <s v="Manual Journal"/>
    <s v="7900:Other Expense"/>
    <n v="0"/>
    <n v="295"/>
    <n v="-295"/>
    <x v="4"/>
    <x v="18"/>
    <d v="2023-01-20T12:13:07"/>
  </r>
  <r>
    <s v="JE-0040748 - Electric Reliability Council of Texas - 12/31/2022 - Reverse JE-0040734"/>
    <d v="2022-12-31T00:00:00"/>
    <s v="Manual Journal"/>
    <s v="7900:Other Expense"/>
    <n v="0"/>
    <n v="3179"/>
    <n v="-3179"/>
    <x v="4"/>
    <x v="9"/>
    <d v="2023-01-20T14:06:02"/>
  </r>
  <r>
    <m/>
    <m/>
    <m/>
    <m/>
    <m/>
    <m/>
    <m/>
    <x v="5"/>
    <x v="1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BBE9FF-DCA2-44F5-9085-7A4DF8F12060}" name="PivotTable9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16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x="4"/>
        <item x="3"/>
        <item x="0"/>
        <item x="1"/>
        <item x="2"/>
        <item x="5"/>
        <item t="default"/>
      </items>
    </pivotField>
    <pivotField axis="axisRow" showAll="0">
      <items count="109">
        <item x="6"/>
        <item x="7"/>
        <item x="14"/>
        <item x="10"/>
        <item x="32"/>
        <item x="63"/>
        <item x="99"/>
        <item x="2"/>
        <item x="23"/>
        <item x="74"/>
        <item x="4"/>
        <item x="76"/>
        <item x="85"/>
        <item x="64"/>
        <item x="79"/>
        <item x="12"/>
        <item x="25"/>
        <item x="82"/>
        <item x="9"/>
        <item x="3"/>
        <item x="106"/>
        <item x="92"/>
        <item x="17"/>
        <item x="1"/>
        <item x="16"/>
        <item x="29"/>
        <item x="26"/>
        <item x="66"/>
        <item x="39"/>
        <item x="59"/>
        <item x="100"/>
        <item x="5"/>
        <item x="28"/>
        <item x="68"/>
        <item x="47"/>
        <item x="84"/>
        <item x="0"/>
        <item x="43"/>
        <item x="102"/>
        <item x="103"/>
        <item x="46"/>
        <item x="77"/>
        <item x="13"/>
        <item x="75"/>
        <item x="45"/>
        <item x="60"/>
        <item x="38"/>
        <item x="44"/>
        <item x="31"/>
        <item x="104"/>
        <item x="98"/>
        <item x="37"/>
        <item x="62"/>
        <item x="73"/>
        <item x="27"/>
        <item x="24"/>
        <item x="22"/>
        <item x="35"/>
        <item x="21"/>
        <item x="57"/>
        <item x="58"/>
        <item x="34"/>
        <item x="72"/>
        <item x="56"/>
        <item x="69"/>
        <item x="52"/>
        <item x="96"/>
        <item x="40"/>
        <item x="41"/>
        <item x="65"/>
        <item x="11"/>
        <item x="20"/>
        <item x="91"/>
        <item x="89"/>
        <item x="87"/>
        <item x="19"/>
        <item x="8"/>
        <item x="88"/>
        <item x="78"/>
        <item x="71"/>
        <item x="93"/>
        <item x="49"/>
        <item x="101"/>
        <item x="70"/>
        <item x="90"/>
        <item x="67"/>
        <item x="61"/>
        <item x="55"/>
        <item x="15"/>
        <item x="81"/>
        <item x="50"/>
        <item x="54"/>
        <item x="105"/>
        <item x="53"/>
        <item x="33"/>
        <item x="48"/>
        <item x="94"/>
        <item x="42"/>
        <item x="30"/>
        <item x="86"/>
        <item x="36"/>
        <item x="80"/>
        <item x="18"/>
        <item x="51"/>
        <item x="95"/>
        <item x="97"/>
        <item x="83"/>
        <item x="107"/>
        <item t="default"/>
      </items>
    </pivotField>
    <pivotField showAll="0"/>
  </pivotFields>
  <rowFields count="2">
    <field x="7"/>
    <field x="8"/>
  </rowFields>
  <rowItems count="161">
    <i>
      <x/>
    </i>
    <i r="1">
      <x/>
    </i>
    <i r="1">
      <x v="10"/>
    </i>
    <i r="1">
      <x v="18"/>
    </i>
    <i r="1">
      <x v="23"/>
    </i>
    <i r="1">
      <x v="24"/>
    </i>
    <i r="1">
      <x v="27"/>
    </i>
    <i r="1">
      <x v="28"/>
    </i>
    <i r="1">
      <x v="31"/>
    </i>
    <i r="1">
      <x v="42"/>
    </i>
    <i r="1">
      <x v="54"/>
    </i>
    <i r="1">
      <x v="74"/>
    </i>
    <i r="1">
      <x v="82"/>
    </i>
    <i r="1">
      <x v="98"/>
    </i>
    <i r="1">
      <x v="102"/>
    </i>
    <i>
      <x v="1"/>
    </i>
    <i r="1">
      <x/>
    </i>
    <i r="1">
      <x v="2"/>
    </i>
    <i r="1">
      <x v="5"/>
    </i>
    <i r="1">
      <x v="10"/>
    </i>
    <i r="1">
      <x v="11"/>
    </i>
    <i r="1">
      <x v="18"/>
    </i>
    <i r="1">
      <x v="21"/>
    </i>
    <i r="1">
      <x v="25"/>
    </i>
    <i r="1">
      <x v="31"/>
    </i>
    <i r="1">
      <x v="32"/>
    </i>
    <i r="1">
      <x v="68"/>
    </i>
    <i r="1">
      <x v="76"/>
    </i>
    <i r="1">
      <x v="81"/>
    </i>
    <i r="1">
      <x v="83"/>
    </i>
    <i r="1">
      <x v="84"/>
    </i>
    <i r="1">
      <x v="85"/>
    </i>
    <i>
      <x v="2"/>
    </i>
    <i r="1">
      <x/>
    </i>
    <i r="1">
      <x v="1"/>
    </i>
    <i r="1">
      <x v="3"/>
    </i>
    <i r="1">
      <x v="18"/>
    </i>
    <i r="1">
      <x v="36"/>
    </i>
    <i r="1">
      <x v="42"/>
    </i>
    <i r="1">
      <x v="47"/>
    </i>
    <i r="1">
      <x v="48"/>
    </i>
    <i r="1">
      <x v="54"/>
    </i>
    <i r="1">
      <x v="55"/>
    </i>
    <i r="1">
      <x v="58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7"/>
    </i>
    <i r="1">
      <x v="83"/>
    </i>
    <i r="1">
      <x v="84"/>
    </i>
    <i r="1">
      <x v="85"/>
    </i>
    <i r="1">
      <x v="86"/>
    </i>
    <i r="1">
      <x v="87"/>
    </i>
    <i r="1">
      <x v="91"/>
    </i>
    <i r="1">
      <x v="103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8"/>
    </i>
    <i r="1">
      <x v="79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4"/>
    </i>
    <i r="1">
      <x v="19"/>
    </i>
    <i r="1">
      <x v="20"/>
    </i>
    <i>
      <x v="5"/>
    </i>
    <i r="1">
      <x v="107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2DA69-7725-4673-A785-AD1BDFC54836}" name="PivotTable8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66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x="4"/>
        <item x="3"/>
        <item x="0"/>
        <item x="1"/>
        <item x="2"/>
        <item x="5"/>
        <item t="default"/>
      </items>
    </pivotField>
    <pivotField axis="axisRow" showAll="0">
      <items count="109">
        <item x="6"/>
        <item x="7"/>
        <item x="14"/>
        <item x="10"/>
        <item x="32"/>
        <item x="63"/>
        <item x="99"/>
        <item x="2"/>
        <item x="23"/>
        <item x="74"/>
        <item x="4"/>
        <item x="76"/>
        <item x="85"/>
        <item x="64"/>
        <item x="79"/>
        <item x="12"/>
        <item x="25"/>
        <item x="82"/>
        <item x="9"/>
        <item x="3"/>
        <item x="106"/>
        <item x="92"/>
        <item x="17"/>
        <item x="1"/>
        <item x="16"/>
        <item x="29"/>
        <item x="26"/>
        <item x="66"/>
        <item x="39"/>
        <item x="59"/>
        <item x="100"/>
        <item x="5"/>
        <item x="28"/>
        <item x="68"/>
        <item x="47"/>
        <item x="84"/>
        <item x="0"/>
        <item x="43"/>
        <item x="102"/>
        <item x="103"/>
        <item x="46"/>
        <item x="77"/>
        <item x="13"/>
        <item x="75"/>
        <item x="45"/>
        <item x="60"/>
        <item x="38"/>
        <item x="44"/>
        <item x="31"/>
        <item x="104"/>
        <item x="98"/>
        <item x="37"/>
        <item x="62"/>
        <item x="73"/>
        <item x="27"/>
        <item x="24"/>
        <item x="22"/>
        <item x="35"/>
        <item x="21"/>
        <item x="57"/>
        <item x="58"/>
        <item x="34"/>
        <item x="72"/>
        <item x="56"/>
        <item x="69"/>
        <item x="52"/>
        <item x="96"/>
        <item x="40"/>
        <item x="41"/>
        <item x="65"/>
        <item x="11"/>
        <item x="20"/>
        <item x="91"/>
        <item x="89"/>
        <item x="87"/>
        <item x="19"/>
        <item x="8"/>
        <item x="88"/>
        <item x="78"/>
        <item x="71"/>
        <item x="93"/>
        <item x="49"/>
        <item x="101"/>
        <item x="70"/>
        <item x="90"/>
        <item x="67"/>
        <item x="61"/>
        <item x="55"/>
        <item x="15"/>
        <item x="81"/>
        <item x="50"/>
        <item x="54"/>
        <item x="105"/>
        <item x="53"/>
        <item x="33"/>
        <item x="48"/>
        <item x="94"/>
        <item x="42"/>
        <item x="30"/>
        <item x="86"/>
        <item x="36"/>
        <item x="80"/>
        <item x="18"/>
        <item x="51"/>
        <item x="95"/>
        <item x="97"/>
        <item x="83"/>
        <item x="107"/>
        <item t="default"/>
      </items>
    </pivotField>
    <pivotField showAll="0"/>
  </pivotFields>
  <rowFields count="2">
    <field x="8"/>
    <field x="7"/>
  </rowFields>
  <rowItems count="263">
    <i>
      <x/>
    </i>
    <i r="1">
      <x/>
    </i>
    <i r="1">
      <x v="1"/>
    </i>
    <i r="1">
      <x v="2"/>
    </i>
    <i r="1">
      <x v="3"/>
    </i>
    <i>
      <x v="1"/>
    </i>
    <i r="1">
      <x v="2"/>
    </i>
    <i r="1">
      <x v="3"/>
    </i>
    <i>
      <x v="2"/>
    </i>
    <i r="1">
      <x v="1"/>
    </i>
    <i r="1">
      <x v="3"/>
    </i>
    <i>
      <x v="3"/>
    </i>
    <i r="1">
      <x v="2"/>
    </i>
    <i r="1">
      <x v="3"/>
    </i>
    <i>
      <x v="4"/>
    </i>
    <i r="1">
      <x v="3"/>
    </i>
    <i>
      <x v="5"/>
    </i>
    <i r="1">
      <x v="1"/>
    </i>
    <i r="1">
      <x v="3"/>
    </i>
    <i>
      <x v="6"/>
    </i>
    <i r="1">
      <x v="3"/>
    </i>
    <i>
      <x v="7"/>
    </i>
    <i r="1">
      <x v="3"/>
    </i>
    <i>
      <x v="8"/>
    </i>
    <i r="1">
      <x v="3"/>
    </i>
    <i>
      <x v="9"/>
    </i>
    <i r="1">
      <x v="3"/>
    </i>
    <i>
      <x v="10"/>
    </i>
    <i r="1">
      <x/>
    </i>
    <i r="1">
      <x v="1"/>
    </i>
    <i>
      <x v="11"/>
    </i>
    <i r="1">
      <x v="1"/>
    </i>
    <i r="1">
      <x v="3"/>
    </i>
    <i>
      <x v="12"/>
    </i>
    <i r="1">
      <x v="3"/>
    </i>
    <i>
      <x v="13"/>
    </i>
    <i r="1">
      <x v="3"/>
    </i>
    <i>
      <x v="14"/>
    </i>
    <i r="1">
      <x v="3"/>
    </i>
    <i>
      <x v="15"/>
    </i>
    <i r="1">
      <x v="3"/>
    </i>
    <i>
      <x v="16"/>
    </i>
    <i r="1">
      <x v="3"/>
    </i>
    <i>
      <x v="17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 v="3"/>
    </i>
    <i r="1">
      <x v="4"/>
    </i>
    <i>
      <x v="20"/>
    </i>
    <i r="1">
      <x v="4"/>
    </i>
    <i>
      <x v="21"/>
    </i>
    <i r="1">
      <x v="1"/>
    </i>
    <i>
      <x v="22"/>
    </i>
    <i r="1">
      <x v="3"/>
    </i>
    <i>
      <x v="23"/>
    </i>
    <i r="1">
      <x/>
    </i>
    <i r="1">
      <x v="3"/>
    </i>
    <i>
      <x v="24"/>
    </i>
    <i r="1">
      <x/>
    </i>
    <i>
      <x v="25"/>
    </i>
    <i r="1">
      <x v="1"/>
    </i>
    <i>
      <x v="26"/>
    </i>
    <i r="1">
      <x v="3"/>
    </i>
    <i>
      <x v="27"/>
    </i>
    <i r="1">
      <x/>
    </i>
    <i r="1">
      <x v="3"/>
    </i>
    <i>
      <x v="28"/>
    </i>
    <i r="1">
      <x/>
    </i>
    <i r="1">
      <x v="3"/>
    </i>
    <i>
      <x v="29"/>
    </i>
    <i r="1">
      <x v="3"/>
    </i>
    <i>
      <x v="30"/>
    </i>
    <i r="1">
      <x v="3"/>
    </i>
    <i>
      <x v="31"/>
    </i>
    <i r="1">
      <x/>
    </i>
    <i r="1">
      <x v="1"/>
    </i>
    <i r="1">
      <x v="3"/>
    </i>
    <i>
      <x v="32"/>
    </i>
    <i r="1">
      <x v="1"/>
    </i>
    <i>
      <x v="33"/>
    </i>
    <i r="1">
      <x v="3"/>
    </i>
    <i>
      <x v="34"/>
    </i>
    <i r="1">
      <x v="3"/>
    </i>
    <i>
      <x v="35"/>
    </i>
    <i r="1">
      <x v="3"/>
    </i>
    <i>
      <x v="36"/>
    </i>
    <i r="1">
      <x v="2"/>
    </i>
    <i>
      <x v="37"/>
    </i>
    <i r="1">
      <x v="3"/>
    </i>
    <i>
      <x v="38"/>
    </i>
    <i r="1">
      <x v="3"/>
    </i>
    <i>
      <x v="39"/>
    </i>
    <i r="1">
      <x v="3"/>
    </i>
    <i>
      <x v="40"/>
    </i>
    <i r="1">
      <x v="3"/>
    </i>
    <i>
      <x v="41"/>
    </i>
    <i r="1">
      <x v="3"/>
    </i>
    <i>
      <x v="42"/>
    </i>
    <i r="1">
      <x/>
    </i>
    <i r="1">
      <x v="2"/>
    </i>
    <i r="1">
      <x v="3"/>
    </i>
    <i>
      <x v="43"/>
    </i>
    <i r="1">
      <x v="3"/>
    </i>
    <i>
      <x v="44"/>
    </i>
    <i r="1">
      <x v="3"/>
    </i>
    <i>
      <x v="45"/>
    </i>
    <i r="1">
      <x v="3"/>
    </i>
    <i>
      <x v="46"/>
    </i>
    <i r="1">
      <x v="3"/>
    </i>
    <i>
      <x v="47"/>
    </i>
    <i r="1">
      <x v="2"/>
    </i>
    <i r="1">
      <x v="3"/>
    </i>
    <i>
      <x v="48"/>
    </i>
    <i r="1">
      <x v="2"/>
    </i>
    <i>
      <x v="49"/>
    </i>
    <i r="1">
      <x v="3"/>
    </i>
    <i>
      <x v="50"/>
    </i>
    <i r="1">
      <x v="3"/>
    </i>
    <i>
      <x v="51"/>
    </i>
    <i r="1">
      <x v="3"/>
    </i>
    <i>
      <x v="52"/>
    </i>
    <i r="1">
      <x v="3"/>
    </i>
    <i>
      <x v="53"/>
    </i>
    <i r="1">
      <x v="3"/>
    </i>
    <i>
      <x v="54"/>
    </i>
    <i r="1">
      <x/>
    </i>
    <i r="1">
      <x v="2"/>
    </i>
    <i r="1">
      <x v="3"/>
    </i>
    <i>
      <x v="55"/>
    </i>
    <i r="1">
      <x v="2"/>
    </i>
    <i r="1">
      <x v="3"/>
    </i>
    <i>
      <x v="56"/>
    </i>
    <i r="1">
      <x v="3"/>
    </i>
    <i>
      <x v="57"/>
    </i>
    <i r="1">
      <x v="3"/>
    </i>
    <i>
      <x v="58"/>
    </i>
    <i r="1">
      <x v="2"/>
    </i>
    <i r="1">
      <x v="3"/>
    </i>
    <i>
      <x v="59"/>
    </i>
    <i r="1">
      <x v="3"/>
    </i>
    <i>
      <x v="60"/>
    </i>
    <i r="1">
      <x v="3"/>
    </i>
    <i>
      <x v="61"/>
    </i>
    <i r="1">
      <x v="3"/>
    </i>
    <i>
      <x v="62"/>
    </i>
    <i r="1">
      <x v="3"/>
    </i>
    <i>
      <x v="63"/>
    </i>
    <i r="1">
      <x v="3"/>
    </i>
    <i>
      <x v="64"/>
    </i>
    <i r="1">
      <x v="3"/>
    </i>
    <i>
      <x v="65"/>
    </i>
    <i r="1">
      <x v="3"/>
    </i>
    <i>
      <x v="66"/>
    </i>
    <i r="1">
      <x v="3"/>
    </i>
    <i>
      <x v="67"/>
    </i>
    <i r="1">
      <x v="3"/>
    </i>
    <i>
      <x v="68"/>
    </i>
    <i r="1">
      <x v="1"/>
    </i>
    <i r="1">
      <x v="2"/>
    </i>
    <i r="1">
      <x v="3"/>
    </i>
    <i>
      <x v="69"/>
    </i>
    <i r="1">
      <x v="2"/>
    </i>
    <i r="1">
      <x v="3"/>
    </i>
    <i>
      <x v="70"/>
    </i>
    <i r="1">
      <x v="3"/>
    </i>
    <i>
      <x v="71"/>
    </i>
    <i r="1">
      <x v="3"/>
    </i>
    <i>
      <x v="72"/>
    </i>
    <i r="1">
      <x v="2"/>
    </i>
    <i r="1">
      <x v="3"/>
    </i>
    <i>
      <x v="73"/>
    </i>
    <i r="1">
      <x v="2"/>
    </i>
    <i r="1">
      <x v="3"/>
    </i>
    <i>
      <x v="74"/>
    </i>
    <i r="1">
      <x/>
    </i>
    <i r="1">
      <x v="2"/>
    </i>
    <i r="1">
      <x v="3"/>
    </i>
    <i>
      <x v="75"/>
    </i>
    <i r="1">
      <x v="2"/>
    </i>
    <i r="1">
      <x v="3"/>
    </i>
    <i>
      <x v="76"/>
    </i>
    <i r="1">
      <x v="1"/>
    </i>
    <i r="1">
      <x v="3"/>
    </i>
    <i>
      <x v="77"/>
    </i>
    <i r="1">
      <x v="2"/>
    </i>
    <i>
      <x v="78"/>
    </i>
    <i r="1">
      <x v="3"/>
    </i>
    <i>
      <x v="79"/>
    </i>
    <i r="1">
      <x v="3"/>
    </i>
    <i>
      <x v="80"/>
    </i>
    <i r="1">
      <x v="3"/>
    </i>
    <i>
      <x v="81"/>
    </i>
    <i r="1">
      <x v="1"/>
    </i>
    <i>
      <x v="82"/>
    </i>
    <i r="1">
      <x/>
    </i>
    <i r="1">
      <x v="3"/>
    </i>
    <i>
      <x v="83"/>
    </i>
    <i r="1">
      <x v="1"/>
    </i>
    <i r="1">
      <x v="2"/>
    </i>
    <i r="1">
      <x v="3"/>
    </i>
    <i>
      <x v="84"/>
    </i>
    <i r="1">
      <x v="1"/>
    </i>
    <i r="1">
      <x v="2"/>
    </i>
    <i r="1">
      <x v="3"/>
    </i>
    <i>
      <x v="85"/>
    </i>
    <i r="1">
      <x v="1"/>
    </i>
    <i r="1">
      <x v="2"/>
    </i>
    <i r="1">
      <x v="3"/>
    </i>
    <i>
      <x v="86"/>
    </i>
    <i r="1">
      <x v="2"/>
    </i>
    <i r="1">
      <x v="3"/>
    </i>
    <i>
      <x v="87"/>
    </i>
    <i r="1">
      <x v="2"/>
    </i>
    <i>
      <x v="88"/>
    </i>
    <i r="1">
      <x v="3"/>
    </i>
    <i>
      <x v="89"/>
    </i>
    <i r="1">
      <x v="3"/>
    </i>
    <i>
      <x v="90"/>
    </i>
    <i r="1">
      <x v="3"/>
    </i>
    <i>
      <x v="91"/>
    </i>
    <i r="1">
      <x v="2"/>
    </i>
    <i r="1">
      <x v="3"/>
    </i>
    <i>
      <x v="92"/>
    </i>
    <i r="1">
      <x v="3"/>
    </i>
    <i>
      <x v="93"/>
    </i>
    <i r="1">
      <x v="3"/>
    </i>
    <i>
      <x v="94"/>
    </i>
    <i r="1">
      <x v="3"/>
    </i>
    <i>
      <x v="95"/>
    </i>
    <i r="1">
      <x v="3"/>
    </i>
    <i>
      <x v="96"/>
    </i>
    <i r="1">
      <x v="3"/>
    </i>
    <i>
      <x v="97"/>
    </i>
    <i r="1">
      <x v="3"/>
    </i>
    <i>
      <x v="98"/>
    </i>
    <i r="1">
      <x/>
    </i>
    <i r="1">
      <x v="3"/>
    </i>
    <i>
      <x v="99"/>
    </i>
    <i r="1">
      <x v="3"/>
    </i>
    <i>
      <x v="100"/>
    </i>
    <i r="1">
      <x v="3"/>
    </i>
    <i>
      <x v="101"/>
    </i>
    <i r="1">
      <x v="3"/>
    </i>
    <i>
      <x v="102"/>
    </i>
    <i r="1">
      <x/>
    </i>
    <i r="1">
      <x v="3"/>
    </i>
    <i>
      <x v="103"/>
    </i>
    <i r="1">
      <x v="2"/>
    </i>
    <i r="1">
      <x v="3"/>
    </i>
    <i>
      <x v="104"/>
    </i>
    <i r="1">
      <x v="3"/>
    </i>
    <i>
      <x v="105"/>
    </i>
    <i r="1">
      <x v="3"/>
    </i>
    <i>
      <x v="106"/>
    </i>
    <i r="1">
      <x v="3"/>
    </i>
    <i>
      <x v="107"/>
    </i>
    <i r="1">
      <x v="5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D653-92A1-43EB-9125-5A4FE36D6F55}">
  <sheetPr>
    <tabColor rgb="FF7030A0"/>
  </sheetPr>
  <dimension ref="A1:C9"/>
  <sheetViews>
    <sheetView workbookViewId="0">
      <selection activeCell="C9" sqref="C9"/>
    </sheetView>
    <sheetView tabSelected="1" workbookViewId="1"/>
  </sheetViews>
  <sheetFormatPr defaultRowHeight="15" x14ac:dyDescent="0.25"/>
  <cols>
    <col min="1" max="1" width="31" customWidth="1"/>
    <col min="2" max="2" width="29" customWidth="1"/>
    <col min="3" max="3" width="18.42578125" customWidth="1"/>
  </cols>
  <sheetData>
    <row r="1" spans="1:3" x14ac:dyDescent="0.25">
      <c r="A1" s="11" t="s">
        <v>306</v>
      </c>
      <c r="B1" s="11"/>
      <c r="C1" s="11"/>
    </row>
    <row r="2" spans="1:3" ht="15.75" customHeight="1" x14ac:dyDescent="0.25">
      <c r="A2" s="8" t="s">
        <v>229</v>
      </c>
      <c r="B2" s="9" t="s">
        <v>307</v>
      </c>
      <c r="C2" s="10" t="s">
        <v>308</v>
      </c>
    </row>
    <row r="3" spans="1:3" x14ac:dyDescent="0.25">
      <c r="A3" s="11" t="s">
        <v>309</v>
      </c>
      <c r="B3" s="11" t="s">
        <v>4</v>
      </c>
      <c r="C3" s="15">
        <v>290374.94</v>
      </c>
    </row>
    <row r="4" spans="1:3" x14ac:dyDescent="0.25">
      <c r="A4" s="11" t="s">
        <v>309</v>
      </c>
      <c r="B4" s="11" t="s">
        <v>310</v>
      </c>
      <c r="C4" s="15">
        <v>36493.4</v>
      </c>
    </row>
    <row r="5" spans="1:3" x14ac:dyDescent="0.25">
      <c r="A5" s="12" t="s">
        <v>311</v>
      </c>
      <c r="B5" s="12" t="s">
        <v>312</v>
      </c>
      <c r="C5" s="13">
        <v>72385.7</v>
      </c>
    </row>
    <row r="6" spans="1:3" x14ac:dyDescent="0.25">
      <c r="A6" s="12" t="s">
        <v>311</v>
      </c>
      <c r="B6" s="12" t="s">
        <v>313</v>
      </c>
      <c r="C6" s="13">
        <v>23419.13</v>
      </c>
    </row>
    <row r="7" spans="1:3" x14ac:dyDescent="0.25">
      <c r="A7" s="12" t="s">
        <v>314</v>
      </c>
      <c r="B7" s="14" t="s">
        <v>241</v>
      </c>
      <c r="C7" s="16">
        <v>343637.09</v>
      </c>
    </row>
    <row r="9" spans="1:3" x14ac:dyDescent="0.25">
      <c r="C9" s="17">
        <f>SUM(C3:C8)</f>
        <v>766310.26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4066-E633-4520-BEA8-553E647E262B}">
  <sheetPr>
    <tabColor rgb="FF00B050"/>
  </sheetPr>
  <dimension ref="A1:F266"/>
  <sheetViews>
    <sheetView tabSelected="1" topLeftCell="A97" workbookViewId="0">
      <selection activeCell="B127" sqref="B127"/>
    </sheetView>
    <sheetView workbookViewId="1"/>
  </sheetViews>
  <sheetFormatPr defaultRowHeight="15" x14ac:dyDescent="0.25"/>
  <cols>
    <col min="1" max="1" width="56" bestFit="1" customWidth="1"/>
    <col min="2" max="2" width="16.140625" style="20" bestFit="1" customWidth="1"/>
    <col min="5" max="5" width="57.5703125" bestFit="1" customWidth="1"/>
    <col min="6" max="6" width="16.140625" style="20" bestFit="1" customWidth="1"/>
  </cols>
  <sheetData>
    <row r="1" spans="1:6" x14ac:dyDescent="0.25">
      <c r="A1" t="s">
        <v>390</v>
      </c>
      <c r="E1" t="s">
        <v>391</v>
      </c>
    </row>
    <row r="3" spans="1:6" x14ac:dyDescent="0.25">
      <c r="A3" s="1" t="s">
        <v>237</v>
      </c>
      <c r="B3" s="20" t="s">
        <v>350</v>
      </c>
      <c r="E3" s="1" t="s">
        <v>237</v>
      </c>
      <c r="F3" s="20" t="s">
        <v>350</v>
      </c>
    </row>
    <row r="4" spans="1:6" x14ac:dyDescent="0.25">
      <c r="A4" s="2" t="s">
        <v>304</v>
      </c>
      <c r="B4" s="20">
        <v>22005.66</v>
      </c>
      <c r="E4" s="2" t="s">
        <v>312</v>
      </c>
      <c r="F4" s="20">
        <v>72385.700000000012</v>
      </c>
    </row>
    <row r="5" spans="1:6" x14ac:dyDescent="0.25">
      <c r="A5" s="19" t="s">
        <v>312</v>
      </c>
      <c r="B5" s="20">
        <v>1176</v>
      </c>
      <c r="E5" s="19" t="s">
        <v>304</v>
      </c>
      <c r="F5" s="20">
        <v>1176</v>
      </c>
    </row>
    <row r="6" spans="1:6" x14ac:dyDescent="0.25">
      <c r="A6" s="19" t="s">
        <v>313</v>
      </c>
      <c r="B6" s="20">
        <v>372.99</v>
      </c>
      <c r="E6" s="19" t="s">
        <v>354</v>
      </c>
      <c r="F6" s="20">
        <v>0</v>
      </c>
    </row>
    <row r="7" spans="1:6" x14ac:dyDescent="0.25">
      <c r="A7" s="19" t="s">
        <v>241</v>
      </c>
      <c r="B7" s="20">
        <v>20416.669999999998</v>
      </c>
      <c r="E7" s="19" t="s">
        <v>246</v>
      </c>
      <c r="F7" s="20">
        <v>70610.600000000006</v>
      </c>
    </row>
    <row r="8" spans="1:6" x14ac:dyDescent="0.25">
      <c r="A8" s="19" t="s">
        <v>4</v>
      </c>
      <c r="B8" s="20">
        <v>40</v>
      </c>
      <c r="E8" s="19" t="s">
        <v>5</v>
      </c>
      <c r="F8" s="20">
        <v>0</v>
      </c>
    </row>
    <row r="9" spans="1:6" x14ac:dyDescent="0.25">
      <c r="A9" s="2" t="s">
        <v>65</v>
      </c>
      <c r="B9" s="20">
        <v>9765.75</v>
      </c>
      <c r="E9" s="19" t="s">
        <v>357</v>
      </c>
      <c r="F9" s="20">
        <v>679.1</v>
      </c>
    </row>
    <row r="10" spans="1:6" x14ac:dyDescent="0.25">
      <c r="A10" s="19" t="s">
        <v>241</v>
      </c>
      <c r="B10" s="20">
        <v>1880</v>
      </c>
      <c r="E10" s="19" t="s">
        <v>348</v>
      </c>
      <c r="F10" s="20">
        <v>0</v>
      </c>
    </row>
    <row r="11" spans="1:6" x14ac:dyDescent="0.25">
      <c r="A11" s="19" t="s">
        <v>4</v>
      </c>
      <c r="B11" s="20">
        <v>7885.75</v>
      </c>
      <c r="E11" s="19" t="s">
        <v>215</v>
      </c>
      <c r="F11" s="20">
        <v>0</v>
      </c>
    </row>
    <row r="12" spans="1:6" x14ac:dyDescent="0.25">
      <c r="A12" s="2" t="s">
        <v>12</v>
      </c>
      <c r="B12" s="20">
        <v>1138.1100000000001</v>
      </c>
      <c r="E12" s="19" t="s">
        <v>103</v>
      </c>
      <c r="F12" s="20">
        <v>0</v>
      </c>
    </row>
    <row r="13" spans="1:6" x14ac:dyDescent="0.25">
      <c r="A13" s="19" t="s">
        <v>313</v>
      </c>
      <c r="B13" s="20">
        <v>588.11</v>
      </c>
      <c r="E13" s="19" t="s">
        <v>169</v>
      </c>
      <c r="F13" s="20">
        <v>0</v>
      </c>
    </row>
    <row r="14" spans="1:6" x14ac:dyDescent="0.25">
      <c r="A14" s="19" t="s">
        <v>4</v>
      </c>
      <c r="B14" s="20">
        <v>550</v>
      </c>
      <c r="E14" s="19" t="s">
        <v>46</v>
      </c>
      <c r="F14" s="20">
        <v>0</v>
      </c>
    </row>
    <row r="15" spans="1:6" x14ac:dyDescent="0.25">
      <c r="A15" s="2" t="s">
        <v>80</v>
      </c>
      <c r="B15" s="20">
        <v>2774.15</v>
      </c>
      <c r="E15" s="19" t="s">
        <v>187</v>
      </c>
      <c r="F15" s="20">
        <v>0</v>
      </c>
    </row>
    <row r="16" spans="1:6" x14ac:dyDescent="0.25">
      <c r="A16" s="19" t="s">
        <v>241</v>
      </c>
      <c r="B16" s="20">
        <v>1500</v>
      </c>
      <c r="E16" s="19" t="s">
        <v>211</v>
      </c>
      <c r="F16" s="20">
        <v>0</v>
      </c>
    </row>
    <row r="17" spans="1:6" x14ac:dyDescent="0.25">
      <c r="A17" s="19" t="s">
        <v>4</v>
      </c>
      <c r="B17" s="20">
        <v>1274.1500000000001</v>
      </c>
      <c r="E17" s="19" t="s">
        <v>39</v>
      </c>
      <c r="F17" s="20">
        <v>-80</v>
      </c>
    </row>
    <row r="18" spans="1:6" x14ac:dyDescent="0.25">
      <c r="A18" s="2" t="s">
        <v>42</v>
      </c>
      <c r="B18" s="20">
        <v>5877.93</v>
      </c>
      <c r="E18" s="19" t="s">
        <v>18</v>
      </c>
      <c r="F18" s="20">
        <v>0</v>
      </c>
    </row>
    <row r="19" spans="1:6" x14ac:dyDescent="0.25">
      <c r="A19" s="19" t="s">
        <v>4</v>
      </c>
      <c r="B19" s="20">
        <v>5877.93</v>
      </c>
      <c r="E19" s="2" t="s">
        <v>313</v>
      </c>
      <c r="F19" s="20">
        <v>23419.129999999994</v>
      </c>
    </row>
    <row r="20" spans="1:6" x14ac:dyDescent="0.25">
      <c r="A20" s="2" t="s">
        <v>325</v>
      </c>
      <c r="B20" s="20">
        <v>2811.12</v>
      </c>
      <c r="E20" s="19" t="s">
        <v>304</v>
      </c>
      <c r="F20" s="20">
        <v>372.99</v>
      </c>
    </row>
    <row r="21" spans="1:6" x14ac:dyDescent="0.25">
      <c r="A21" s="19" t="s">
        <v>313</v>
      </c>
      <c r="B21" s="20">
        <v>866.12</v>
      </c>
      <c r="E21" s="19" t="s">
        <v>12</v>
      </c>
      <c r="F21" s="20">
        <v>588.11</v>
      </c>
    </row>
    <row r="22" spans="1:6" x14ac:dyDescent="0.25">
      <c r="A22" s="19" t="s">
        <v>4</v>
      </c>
      <c r="B22" s="20">
        <v>1945</v>
      </c>
      <c r="E22" s="19" t="s">
        <v>325</v>
      </c>
      <c r="F22" s="20">
        <v>866.12</v>
      </c>
    </row>
    <row r="23" spans="1:6" x14ac:dyDescent="0.25">
      <c r="A23" s="2" t="s">
        <v>206</v>
      </c>
      <c r="B23" s="20">
        <v>1579</v>
      </c>
      <c r="E23" s="19" t="s">
        <v>354</v>
      </c>
      <c r="F23" s="20">
        <v>17820.169999999998</v>
      </c>
    </row>
    <row r="24" spans="1:6" x14ac:dyDescent="0.25">
      <c r="A24" s="19" t="s">
        <v>4</v>
      </c>
      <c r="B24" s="20">
        <v>1579</v>
      </c>
      <c r="E24" s="19" t="s">
        <v>148</v>
      </c>
      <c r="F24" s="20">
        <v>221.57</v>
      </c>
    </row>
    <row r="25" spans="1:6" x14ac:dyDescent="0.25">
      <c r="A25" s="2" t="s">
        <v>6</v>
      </c>
      <c r="B25" s="20">
        <v>2860.9</v>
      </c>
      <c r="E25" s="19" t="s">
        <v>246</v>
      </c>
      <c r="F25" s="20">
        <v>39.119999999999997</v>
      </c>
    </row>
    <row r="26" spans="1:6" x14ac:dyDescent="0.25">
      <c r="A26" s="19" t="s">
        <v>4</v>
      </c>
      <c r="B26" s="20">
        <v>2860.9</v>
      </c>
      <c r="E26" s="19" t="s">
        <v>379</v>
      </c>
      <c r="F26" s="20">
        <v>695.12</v>
      </c>
    </row>
    <row r="27" spans="1:6" x14ac:dyDescent="0.25">
      <c r="A27" s="2" t="s">
        <v>29</v>
      </c>
      <c r="B27" s="20">
        <v>3318.2</v>
      </c>
      <c r="E27" s="19" t="s">
        <v>361</v>
      </c>
      <c r="F27" s="20">
        <v>175.48</v>
      </c>
    </row>
    <row r="28" spans="1:6" x14ac:dyDescent="0.25">
      <c r="A28" s="19" t="s">
        <v>4</v>
      </c>
      <c r="B28" s="20">
        <v>3318.2</v>
      </c>
      <c r="E28" s="19" t="s">
        <v>103</v>
      </c>
      <c r="F28" s="20">
        <v>349.6</v>
      </c>
    </row>
    <row r="29" spans="1:6" x14ac:dyDescent="0.25">
      <c r="A29" s="2" t="s">
        <v>143</v>
      </c>
      <c r="B29" s="20">
        <v>2950</v>
      </c>
      <c r="E29" s="19" t="s">
        <v>359</v>
      </c>
      <c r="F29" s="20">
        <v>107.17</v>
      </c>
    </row>
    <row r="30" spans="1:6" x14ac:dyDescent="0.25">
      <c r="A30" s="19" t="s">
        <v>4</v>
      </c>
      <c r="B30" s="20">
        <v>2950</v>
      </c>
      <c r="E30" s="19" t="s">
        <v>63</v>
      </c>
      <c r="F30" s="20">
        <v>375.64</v>
      </c>
    </row>
    <row r="31" spans="1:6" x14ac:dyDescent="0.25">
      <c r="A31" s="2" t="s">
        <v>354</v>
      </c>
      <c r="B31" s="20">
        <v>17820.169999999998</v>
      </c>
      <c r="E31" s="19" t="s">
        <v>317</v>
      </c>
      <c r="F31" s="20">
        <v>113.07</v>
      </c>
    </row>
    <row r="32" spans="1:6" x14ac:dyDescent="0.25">
      <c r="A32" s="19" t="s">
        <v>312</v>
      </c>
      <c r="B32" s="20">
        <v>0</v>
      </c>
      <c r="E32" s="19" t="s">
        <v>365</v>
      </c>
      <c r="F32" s="20">
        <v>228.88</v>
      </c>
    </row>
    <row r="33" spans="1:6" x14ac:dyDescent="0.25">
      <c r="A33" s="19" t="s">
        <v>313</v>
      </c>
      <c r="B33" s="20">
        <v>17820.169999999998</v>
      </c>
      <c r="E33" s="19" t="s">
        <v>127</v>
      </c>
      <c r="F33" s="20">
        <v>253.77000000000004</v>
      </c>
    </row>
    <row r="34" spans="1:6" x14ac:dyDescent="0.25">
      <c r="A34" s="2" t="s">
        <v>148</v>
      </c>
      <c r="B34" s="20">
        <v>816.56999999999994</v>
      </c>
      <c r="E34" s="19" t="s">
        <v>184</v>
      </c>
      <c r="F34" s="20">
        <v>197.25</v>
      </c>
    </row>
    <row r="35" spans="1:6" x14ac:dyDescent="0.25">
      <c r="A35" s="19" t="s">
        <v>313</v>
      </c>
      <c r="B35" s="20">
        <v>221.57</v>
      </c>
      <c r="E35" s="19" t="s">
        <v>113</v>
      </c>
      <c r="F35" s="20">
        <v>1015.0699999999999</v>
      </c>
    </row>
    <row r="36" spans="1:6" x14ac:dyDescent="0.25">
      <c r="A36" s="19" t="s">
        <v>4</v>
      </c>
      <c r="B36" s="20">
        <v>595</v>
      </c>
      <c r="E36" s="2" t="s">
        <v>241</v>
      </c>
      <c r="F36" s="20">
        <v>343637.09</v>
      </c>
    </row>
    <row r="37" spans="1:6" x14ac:dyDescent="0.25">
      <c r="A37" s="2" t="s">
        <v>174</v>
      </c>
      <c r="B37" s="20">
        <v>247</v>
      </c>
      <c r="E37" s="19" t="s">
        <v>304</v>
      </c>
      <c r="F37" s="20">
        <v>20416.669999999998</v>
      </c>
    </row>
    <row r="38" spans="1:6" x14ac:dyDescent="0.25">
      <c r="A38" s="19" t="s">
        <v>4</v>
      </c>
      <c r="B38" s="20">
        <v>247</v>
      </c>
      <c r="E38" s="19" t="s">
        <v>65</v>
      </c>
      <c r="F38" s="20">
        <v>1880</v>
      </c>
    </row>
    <row r="39" spans="1:6" x14ac:dyDescent="0.25">
      <c r="A39" s="2" t="s">
        <v>105</v>
      </c>
      <c r="B39" s="20">
        <v>5155</v>
      </c>
      <c r="E39" s="19" t="s">
        <v>80</v>
      </c>
      <c r="F39" s="20">
        <v>1500</v>
      </c>
    </row>
    <row r="40" spans="1:6" x14ac:dyDescent="0.25">
      <c r="A40" s="19" t="s">
        <v>4</v>
      </c>
      <c r="B40" s="20">
        <v>5155</v>
      </c>
      <c r="E40" s="19" t="s">
        <v>246</v>
      </c>
      <c r="F40" s="20">
        <v>93385</v>
      </c>
    </row>
    <row r="41" spans="1:6" x14ac:dyDescent="0.25">
      <c r="A41" s="2" t="s">
        <v>155</v>
      </c>
      <c r="B41" s="20">
        <v>590</v>
      </c>
      <c r="E41" s="19" t="s">
        <v>242</v>
      </c>
      <c r="F41" s="20">
        <v>2340.3000000000015</v>
      </c>
    </row>
    <row r="42" spans="1:6" x14ac:dyDescent="0.25">
      <c r="A42" s="19" t="s">
        <v>4</v>
      </c>
      <c r="B42" s="20">
        <v>590</v>
      </c>
      <c r="E42" s="19" t="s">
        <v>169</v>
      </c>
      <c r="F42" s="20">
        <v>34500</v>
      </c>
    </row>
    <row r="43" spans="1:6" x14ac:dyDescent="0.25">
      <c r="A43" s="2" t="s">
        <v>10</v>
      </c>
      <c r="B43" s="20">
        <v>4721</v>
      </c>
      <c r="E43" s="19" t="s">
        <v>268</v>
      </c>
      <c r="F43" s="20">
        <v>26800</v>
      </c>
    </row>
    <row r="44" spans="1:6" x14ac:dyDescent="0.25">
      <c r="A44" s="19" t="s">
        <v>4</v>
      </c>
      <c r="B44" s="20">
        <v>4721</v>
      </c>
      <c r="E44" s="19" t="s">
        <v>257</v>
      </c>
      <c r="F44" s="20">
        <v>38915</v>
      </c>
    </row>
    <row r="45" spans="1:6" x14ac:dyDescent="0.25">
      <c r="A45" s="2" t="s">
        <v>32</v>
      </c>
      <c r="B45" s="20">
        <v>2033.35</v>
      </c>
      <c r="E45" s="19" t="s">
        <v>46</v>
      </c>
      <c r="F45" s="20">
        <v>565</v>
      </c>
    </row>
    <row r="46" spans="1:6" x14ac:dyDescent="0.25">
      <c r="A46" s="19" t="s">
        <v>4</v>
      </c>
      <c r="B46" s="20">
        <v>2033.35</v>
      </c>
      <c r="E46" s="19" t="s">
        <v>31</v>
      </c>
      <c r="F46" s="20">
        <v>1075</v>
      </c>
    </row>
    <row r="47" spans="1:6" x14ac:dyDescent="0.25">
      <c r="A47" s="2" t="s">
        <v>166</v>
      </c>
      <c r="B47" s="20">
        <v>295</v>
      </c>
      <c r="E47" s="19" t="s">
        <v>24</v>
      </c>
      <c r="F47" s="20">
        <v>44522.12</v>
      </c>
    </row>
    <row r="48" spans="1:6" x14ac:dyDescent="0.25">
      <c r="A48" s="19" t="s">
        <v>4</v>
      </c>
      <c r="B48" s="20">
        <v>295</v>
      </c>
      <c r="E48" s="19" t="s">
        <v>63</v>
      </c>
      <c r="F48" s="20">
        <v>4800</v>
      </c>
    </row>
    <row r="49" spans="1:6" x14ac:dyDescent="0.25">
      <c r="A49" s="2" t="s">
        <v>246</v>
      </c>
      <c r="B49" s="20">
        <v>167336.98000000001</v>
      </c>
      <c r="E49" s="19" t="s">
        <v>109</v>
      </c>
      <c r="F49" s="20">
        <v>0</v>
      </c>
    </row>
    <row r="50" spans="1:6" x14ac:dyDescent="0.25">
      <c r="A50" s="19" t="s">
        <v>312</v>
      </c>
      <c r="B50" s="20">
        <v>70610.600000000006</v>
      </c>
      <c r="E50" s="19" t="s">
        <v>193</v>
      </c>
      <c r="F50" s="20">
        <v>11138</v>
      </c>
    </row>
    <row r="51" spans="1:6" x14ac:dyDescent="0.25">
      <c r="A51" s="19" t="s">
        <v>313</v>
      </c>
      <c r="B51" s="20">
        <v>39.119999999999997</v>
      </c>
      <c r="E51" s="19" t="s">
        <v>213</v>
      </c>
      <c r="F51" s="20">
        <v>3125</v>
      </c>
    </row>
    <row r="52" spans="1:6" x14ac:dyDescent="0.25">
      <c r="A52" s="19" t="s">
        <v>241</v>
      </c>
      <c r="B52" s="20">
        <v>93385</v>
      </c>
      <c r="E52" s="19" t="s">
        <v>187</v>
      </c>
      <c r="F52" s="20">
        <v>4375</v>
      </c>
    </row>
    <row r="53" spans="1:6" x14ac:dyDescent="0.25">
      <c r="A53" s="19" t="s">
        <v>4</v>
      </c>
      <c r="B53" s="20">
        <v>3302.26</v>
      </c>
      <c r="E53" s="19" t="s">
        <v>20</v>
      </c>
      <c r="F53" s="20">
        <v>24800</v>
      </c>
    </row>
    <row r="54" spans="1:6" x14ac:dyDescent="0.25">
      <c r="A54" s="2" t="s">
        <v>337</v>
      </c>
      <c r="B54" s="20">
        <v>38367.909999999996</v>
      </c>
      <c r="E54" s="19" t="s">
        <v>293</v>
      </c>
      <c r="F54" s="20">
        <v>1875</v>
      </c>
    </row>
    <row r="55" spans="1:6" x14ac:dyDescent="0.25">
      <c r="A55" s="19" t="s">
        <v>4</v>
      </c>
      <c r="B55" s="20">
        <v>54.13</v>
      </c>
      <c r="E55" s="19" t="s">
        <v>127</v>
      </c>
      <c r="F55" s="20">
        <v>4375</v>
      </c>
    </row>
    <row r="56" spans="1:6" x14ac:dyDescent="0.25">
      <c r="A56" s="19" t="s">
        <v>310</v>
      </c>
      <c r="B56" s="20">
        <v>38313.78</v>
      </c>
      <c r="E56" s="19" t="s">
        <v>184</v>
      </c>
      <c r="F56" s="20">
        <v>1250</v>
      </c>
    </row>
    <row r="57" spans="1:6" x14ac:dyDescent="0.25">
      <c r="A57" s="2" t="s">
        <v>386</v>
      </c>
      <c r="B57" s="20">
        <v>-1820.38</v>
      </c>
      <c r="E57" s="19" t="s">
        <v>113</v>
      </c>
      <c r="F57" s="20">
        <v>2500</v>
      </c>
    </row>
    <row r="58" spans="1:6" x14ac:dyDescent="0.25">
      <c r="A58" s="19" t="s">
        <v>310</v>
      </c>
      <c r="B58" s="20">
        <v>-1820.38</v>
      </c>
      <c r="E58" s="19" t="s">
        <v>100</v>
      </c>
      <c r="F58" s="20">
        <v>1875</v>
      </c>
    </row>
    <row r="59" spans="1:6" x14ac:dyDescent="0.25">
      <c r="A59" s="2" t="s">
        <v>379</v>
      </c>
      <c r="B59" s="20">
        <v>695.12</v>
      </c>
      <c r="E59" s="19" t="s">
        <v>272</v>
      </c>
      <c r="F59" s="20">
        <v>12000</v>
      </c>
    </row>
    <row r="60" spans="1:6" x14ac:dyDescent="0.25">
      <c r="A60" s="19" t="s">
        <v>313</v>
      </c>
      <c r="B60" s="20">
        <v>695.12</v>
      </c>
      <c r="E60" s="19" t="s">
        <v>91</v>
      </c>
      <c r="F60" s="20">
        <v>3125</v>
      </c>
    </row>
    <row r="61" spans="1:6" x14ac:dyDescent="0.25">
      <c r="A61" s="2" t="s">
        <v>16</v>
      </c>
      <c r="B61" s="20">
        <v>1625</v>
      </c>
      <c r="E61" s="19" t="s">
        <v>85</v>
      </c>
      <c r="F61" s="20">
        <v>2500</v>
      </c>
    </row>
    <row r="62" spans="1:6" x14ac:dyDescent="0.25">
      <c r="A62" s="19" t="s">
        <v>4</v>
      </c>
      <c r="B62" s="20">
        <v>1625</v>
      </c>
      <c r="E62" s="2" t="s">
        <v>4</v>
      </c>
      <c r="F62" s="20">
        <v>290374.94</v>
      </c>
    </row>
    <row r="63" spans="1:6" x14ac:dyDescent="0.25">
      <c r="A63" s="2" t="s">
        <v>5</v>
      </c>
      <c r="B63" s="20">
        <v>11543.35</v>
      </c>
      <c r="E63" s="19" t="s">
        <v>304</v>
      </c>
      <c r="F63" s="20">
        <v>40</v>
      </c>
    </row>
    <row r="64" spans="1:6" x14ac:dyDescent="0.25">
      <c r="A64" s="19" t="s">
        <v>312</v>
      </c>
      <c r="B64" s="20">
        <v>0</v>
      </c>
      <c r="E64" s="19" t="s">
        <v>65</v>
      </c>
      <c r="F64" s="20">
        <v>7885.75</v>
      </c>
    </row>
    <row r="65" spans="1:6" x14ac:dyDescent="0.25">
      <c r="A65" s="19" t="s">
        <v>4</v>
      </c>
      <c r="B65" s="20">
        <v>11543.35</v>
      </c>
      <c r="E65" s="19" t="s">
        <v>12</v>
      </c>
      <c r="F65" s="20">
        <v>550</v>
      </c>
    </row>
    <row r="66" spans="1:6" x14ac:dyDescent="0.25">
      <c r="A66" s="2" t="s">
        <v>357</v>
      </c>
      <c r="B66" s="20">
        <v>679.1</v>
      </c>
      <c r="E66" s="19" t="s">
        <v>80</v>
      </c>
      <c r="F66" s="20">
        <v>1274.1500000000001</v>
      </c>
    </row>
    <row r="67" spans="1:6" x14ac:dyDescent="0.25">
      <c r="A67" s="19" t="s">
        <v>312</v>
      </c>
      <c r="B67" s="20">
        <v>679.1</v>
      </c>
      <c r="E67" s="19" t="s">
        <v>42</v>
      </c>
      <c r="F67" s="20">
        <v>5877.93</v>
      </c>
    </row>
    <row r="68" spans="1:6" x14ac:dyDescent="0.25">
      <c r="A68" s="2" t="s">
        <v>361</v>
      </c>
      <c r="B68" s="20">
        <v>175.48</v>
      </c>
      <c r="E68" s="19" t="s">
        <v>325</v>
      </c>
      <c r="F68" s="20">
        <v>1945</v>
      </c>
    </row>
    <row r="69" spans="1:6" x14ac:dyDescent="0.25">
      <c r="A69" s="19" t="s">
        <v>313</v>
      </c>
      <c r="B69" s="20">
        <v>175.48</v>
      </c>
      <c r="E69" s="19" t="s">
        <v>206</v>
      </c>
      <c r="F69" s="20">
        <v>1579</v>
      </c>
    </row>
    <row r="70" spans="1:6" x14ac:dyDescent="0.25">
      <c r="A70" s="2" t="s">
        <v>34</v>
      </c>
      <c r="B70" s="20">
        <v>2370</v>
      </c>
      <c r="E70" s="19" t="s">
        <v>6</v>
      </c>
      <c r="F70" s="20">
        <v>2860.9</v>
      </c>
    </row>
    <row r="71" spans="1:6" x14ac:dyDescent="0.25">
      <c r="A71" s="19" t="s">
        <v>4</v>
      </c>
      <c r="B71" s="20">
        <v>2370</v>
      </c>
      <c r="E71" s="19" t="s">
        <v>29</v>
      </c>
      <c r="F71" s="20">
        <v>3318.2</v>
      </c>
    </row>
    <row r="72" spans="1:6" x14ac:dyDescent="0.25">
      <c r="A72" s="2" t="s">
        <v>348</v>
      </c>
      <c r="B72" s="20">
        <v>3050</v>
      </c>
      <c r="E72" s="19" t="s">
        <v>143</v>
      </c>
      <c r="F72" s="20">
        <v>2950</v>
      </c>
    </row>
    <row r="73" spans="1:6" x14ac:dyDescent="0.25">
      <c r="A73" s="19" t="s">
        <v>312</v>
      </c>
      <c r="B73" s="20">
        <v>0</v>
      </c>
      <c r="E73" s="19" t="s">
        <v>148</v>
      </c>
      <c r="F73" s="20">
        <v>595</v>
      </c>
    </row>
    <row r="74" spans="1:6" x14ac:dyDescent="0.25">
      <c r="A74" s="19" t="s">
        <v>4</v>
      </c>
      <c r="B74" s="20">
        <v>3050</v>
      </c>
      <c r="E74" s="19" t="s">
        <v>174</v>
      </c>
      <c r="F74" s="20">
        <v>247</v>
      </c>
    </row>
    <row r="75" spans="1:6" x14ac:dyDescent="0.25">
      <c r="A75" s="2" t="s">
        <v>215</v>
      </c>
      <c r="B75" s="20">
        <v>5260</v>
      </c>
      <c r="E75" s="19" t="s">
        <v>105</v>
      </c>
      <c r="F75" s="20">
        <v>5155</v>
      </c>
    </row>
    <row r="76" spans="1:6" x14ac:dyDescent="0.25">
      <c r="A76" s="19" t="s">
        <v>312</v>
      </c>
      <c r="B76" s="20">
        <v>0</v>
      </c>
      <c r="E76" s="19" t="s">
        <v>155</v>
      </c>
      <c r="F76" s="20">
        <v>590</v>
      </c>
    </row>
    <row r="77" spans="1:6" x14ac:dyDescent="0.25">
      <c r="A77" s="19" t="s">
        <v>4</v>
      </c>
      <c r="B77" s="20">
        <v>5260</v>
      </c>
      <c r="E77" s="19" t="s">
        <v>10</v>
      </c>
      <c r="F77" s="20">
        <v>4721</v>
      </c>
    </row>
    <row r="78" spans="1:6" x14ac:dyDescent="0.25">
      <c r="A78" s="2" t="s">
        <v>111</v>
      </c>
      <c r="B78" s="20">
        <v>2390</v>
      </c>
      <c r="E78" s="19" t="s">
        <v>32</v>
      </c>
      <c r="F78" s="20">
        <v>2033.35</v>
      </c>
    </row>
    <row r="79" spans="1:6" x14ac:dyDescent="0.25">
      <c r="A79" s="19" t="s">
        <v>4</v>
      </c>
      <c r="B79" s="20">
        <v>2390</v>
      </c>
      <c r="E79" s="19" t="s">
        <v>166</v>
      </c>
      <c r="F79" s="20">
        <v>295</v>
      </c>
    </row>
    <row r="80" spans="1:6" x14ac:dyDescent="0.25">
      <c r="A80" s="2" t="s">
        <v>208</v>
      </c>
      <c r="B80" s="20">
        <v>1845</v>
      </c>
      <c r="E80" s="19" t="s">
        <v>246</v>
      </c>
      <c r="F80" s="20">
        <v>3302.26</v>
      </c>
    </row>
    <row r="81" spans="1:6" x14ac:dyDescent="0.25">
      <c r="A81" s="19" t="s">
        <v>4</v>
      </c>
      <c r="B81" s="20">
        <v>1845</v>
      </c>
      <c r="E81" s="19" t="s">
        <v>337</v>
      </c>
      <c r="F81" s="20">
        <v>54.13</v>
      </c>
    </row>
    <row r="82" spans="1:6" x14ac:dyDescent="0.25">
      <c r="A82" s="2" t="s">
        <v>103</v>
      </c>
      <c r="B82" s="20">
        <v>1433.8600000000001</v>
      </c>
      <c r="E82" s="19" t="s">
        <v>16</v>
      </c>
      <c r="F82" s="20">
        <v>1625</v>
      </c>
    </row>
    <row r="83" spans="1:6" x14ac:dyDescent="0.25">
      <c r="A83" s="19" t="s">
        <v>312</v>
      </c>
      <c r="B83" s="20">
        <v>0</v>
      </c>
      <c r="E83" s="19" t="s">
        <v>5</v>
      </c>
      <c r="F83" s="20">
        <v>11543.35</v>
      </c>
    </row>
    <row r="84" spans="1:6" x14ac:dyDescent="0.25">
      <c r="A84" s="19" t="s">
        <v>313</v>
      </c>
      <c r="B84" s="20">
        <v>349.6</v>
      </c>
      <c r="E84" s="19" t="s">
        <v>34</v>
      </c>
      <c r="F84" s="20">
        <v>2370</v>
      </c>
    </row>
    <row r="85" spans="1:6" x14ac:dyDescent="0.25">
      <c r="A85" s="19" t="s">
        <v>4</v>
      </c>
      <c r="B85" s="20">
        <v>1084.26</v>
      </c>
      <c r="E85" s="19" t="s">
        <v>348</v>
      </c>
      <c r="F85" s="20">
        <v>3050</v>
      </c>
    </row>
    <row r="86" spans="1:6" x14ac:dyDescent="0.25">
      <c r="A86" s="2" t="s">
        <v>359</v>
      </c>
      <c r="B86" s="20">
        <v>107.17</v>
      </c>
      <c r="E86" s="19" t="s">
        <v>215</v>
      </c>
      <c r="F86" s="20">
        <v>5260</v>
      </c>
    </row>
    <row r="87" spans="1:6" x14ac:dyDescent="0.25">
      <c r="A87" s="19" t="s">
        <v>313</v>
      </c>
      <c r="B87" s="20">
        <v>107.17</v>
      </c>
      <c r="E87" s="19" t="s">
        <v>111</v>
      </c>
      <c r="F87" s="20">
        <v>2390</v>
      </c>
    </row>
    <row r="88" spans="1:6" x14ac:dyDescent="0.25">
      <c r="A88" s="2" t="s">
        <v>328</v>
      </c>
      <c r="B88" s="20">
        <v>811.88</v>
      </c>
      <c r="E88" s="19" t="s">
        <v>208</v>
      </c>
      <c r="F88" s="20">
        <v>1845</v>
      </c>
    </row>
    <row r="89" spans="1:6" x14ac:dyDescent="0.25">
      <c r="A89" s="19" t="s">
        <v>4</v>
      </c>
      <c r="B89" s="20">
        <v>811.88</v>
      </c>
      <c r="E89" s="19" t="s">
        <v>103</v>
      </c>
      <c r="F89" s="20">
        <v>1084.26</v>
      </c>
    </row>
    <row r="90" spans="1:6" x14ac:dyDescent="0.25">
      <c r="A90" s="2" t="s">
        <v>129</v>
      </c>
      <c r="B90" s="20">
        <v>3158.11</v>
      </c>
      <c r="E90" s="19" t="s">
        <v>328</v>
      </c>
      <c r="F90" s="20">
        <v>811.88</v>
      </c>
    </row>
    <row r="91" spans="1:6" x14ac:dyDescent="0.25">
      <c r="A91" s="19" t="s">
        <v>4</v>
      </c>
      <c r="B91" s="20">
        <v>3158.11</v>
      </c>
      <c r="E91" s="19" t="s">
        <v>129</v>
      </c>
      <c r="F91" s="20">
        <v>3158.11</v>
      </c>
    </row>
    <row r="92" spans="1:6" x14ac:dyDescent="0.25">
      <c r="A92" s="2" t="s">
        <v>336</v>
      </c>
      <c r="B92" s="20">
        <v>895</v>
      </c>
      <c r="E92" s="19" t="s">
        <v>336</v>
      </c>
      <c r="F92" s="20">
        <v>895</v>
      </c>
    </row>
    <row r="93" spans="1:6" x14ac:dyDescent="0.25">
      <c r="A93" s="19" t="s">
        <v>4</v>
      </c>
      <c r="B93" s="20">
        <v>895</v>
      </c>
      <c r="E93" s="19" t="s">
        <v>69</v>
      </c>
      <c r="F93" s="20">
        <v>225</v>
      </c>
    </row>
    <row r="94" spans="1:6" x14ac:dyDescent="0.25">
      <c r="A94" s="2" t="s">
        <v>242</v>
      </c>
      <c r="B94" s="20">
        <v>2340.3000000000015</v>
      </c>
      <c r="E94" s="19" t="s">
        <v>217</v>
      </c>
      <c r="F94" s="20">
        <v>300</v>
      </c>
    </row>
    <row r="95" spans="1:6" x14ac:dyDescent="0.25">
      <c r="A95" s="19" t="s">
        <v>241</v>
      </c>
      <c r="B95" s="20">
        <v>2340.3000000000015</v>
      </c>
      <c r="E95" s="19" t="s">
        <v>342</v>
      </c>
      <c r="F95" s="20">
        <v>7497</v>
      </c>
    </row>
    <row r="96" spans="1:6" x14ac:dyDescent="0.25">
      <c r="A96" s="2" t="s">
        <v>69</v>
      </c>
      <c r="B96" s="20">
        <v>225</v>
      </c>
      <c r="E96" s="19" t="s">
        <v>76</v>
      </c>
      <c r="F96" s="20">
        <v>1730.92</v>
      </c>
    </row>
    <row r="97" spans="1:6" x14ac:dyDescent="0.25">
      <c r="A97" s="19" t="s">
        <v>4</v>
      </c>
      <c r="B97" s="20">
        <v>225</v>
      </c>
      <c r="E97" s="19" t="s">
        <v>149</v>
      </c>
      <c r="F97" s="20">
        <v>212</v>
      </c>
    </row>
    <row r="98" spans="1:6" x14ac:dyDescent="0.25">
      <c r="A98" s="2" t="s">
        <v>217</v>
      </c>
      <c r="B98" s="20">
        <v>300</v>
      </c>
      <c r="E98" s="19" t="s">
        <v>169</v>
      </c>
      <c r="F98" s="20">
        <v>1919.0700000000002</v>
      </c>
    </row>
    <row r="99" spans="1:6" x14ac:dyDescent="0.25">
      <c r="A99" s="19" t="s">
        <v>4</v>
      </c>
      <c r="B99" s="20">
        <v>300</v>
      </c>
      <c r="E99" s="19" t="s">
        <v>146</v>
      </c>
      <c r="F99" s="20">
        <v>299</v>
      </c>
    </row>
    <row r="100" spans="1:6" x14ac:dyDescent="0.25">
      <c r="A100" s="2" t="s">
        <v>342</v>
      </c>
      <c r="B100" s="20">
        <v>7497</v>
      </c>
      <c r="E100" s="19" t="s">
        <v>74</v>
      </c>
      <c r="F100" s="20">
        <v>2200</v>
      </c>
    </row>
    <row r="101" spans="1:6" x14ac:dyDescent="0.25">
      <c r="A101" s="19" t="s">
        <v>4</v>
      </c>
      <c r="B101" s="20">
        <v>7497</v>
      </c>
      <c r="E101" s="19" t="s">
        <v>96</v>
      </c>
      <c r="F101" s="20">
        <v>9343</v>
      </c>
    </row>
    <row r="102" spans="1:6" x14ac:dyDescent="0.25">
      <c r="A102" s="2" t="s">
        <v>76</v>
      </c>
      <c r="B102" s="20">
        <v>1730.92</v>
      </c>
      <c r="E102" s="19" t="s">
        <v>59</v>
      </c>
      <c r="F102" s="20">
        <v>1898</v>
      </c>
    </row>
    <row r="103" spans="1:6" x14ac:dyDescent="0.25">
      <c r="A103" s="19" t="s">
        <v>4</v>
      </c>
      <c r="B103" s="20">
        <v>1730.92</v>
      </c>
      <c r="E103" s="19" t="s">
        <v>268</v>
      </c>
      <c r="F103" s="20">
        <v>5085</v>
      </c>
    </row>
    <row r="104" spans="1:6" x14ac:dyDescent="0.25">
      <c r="A104" s="2" t="s">
        <v>149</v>
      </c>
      <c r="B104" s="20">
        <v>212</v>
      </c>
      <c r="E104" s="19" t="s">
        <v>219</v>
      </c>
      <c r="F104" s="20">
        <v>11540</v>
      </c>
    </row>
    <row r="105" spans="1:6" x14ac:dyDescent="0.25">
      <c r="A105" s="19" t="s">
        <v>4</v>
      </c>
      <c r="B105" s="20">
        <v>212</v>
      </c>
      <c r="E105" s="19" t="s">
        <v>202</v>
      </c>
      <c r="F105" s="20">
        <v>3078</v>
      </c>
    </row>
    <row r="106" spans="1:6" x14ac:dyDescent="0.25">
      <c r="A106" s="2" t="s">
        <v>169</v>
      </c>
      <c r="B106" s="20">
        <v>36419.07</v>
      </c>
      <c r="E106" s="19" t="s">
        <v>54</v>
      </c>
      <c r="F106" s="20">
        <v>18119.059999999998</v>
      </c>
    </row>
    <row r="107" spans="1:6" x14ac:dyDescent="0.25">
      <c r="A107" s="19" t="s">
        <v>312</v>
      </c>
      <c r="B107" s="20">
        <v>0</v>
      </c>
      <c r="E107" s="19" t="s">
        <v>102</v>
      </c>
      <c r="F107" s="20">
        <v>2874</v>
      </c>
    </row>
    <row r="108" spans="1:6" x14ac:dyDescent="0.25">
      <c r="A108" s="19" t="s">
        <v>241</v>
      </c>
      <c r="B108" s="20">
        <v>34500</v>
      </c>
      <c r="E108" s="19" t="s">
        <v>165</v>
      </c>
      <c r="F108" s="20">
        <v>153.37</v>
      </c>
    </row>
    <row r="109" spans="1:6" x14ac:dyDescent="0.25">
      <c r="A109" s="19" t="s">
        <v>4</v>
      </c>
      <c r="B109" s="20">
        <v>1919.0700000000002</v>
      </c>
      <c r="E109" s="19" t="s">
        <v>46</v>
      </c>
      <c r="F109" s="20">
        <v>1115</v>
      </c>
    </row>
    <row r="110" spans="1:6" x14ac:dyDescent="0.25">
      <c r="A110" s="2" t="s">
        <v>146</v>
      </c>
      <c r="B110" s="20">
        <v>299</v>
      </c>
      <c r="E110" s="19" t="s">
        <v>31</v>
      </c>
      <c r="F110" s="20">
        <v>3393.4</v>
      </c>
    </row>
    <row r="111" spans="1:6" x14ac:dyDescent="0.25">
      <c r="A111" s="19" t="s">
        <v>4</v>
      </c>
      <c r="B111" s="20">
        <v>299</v>
      </c>
      <c r="E111" s="19" t="s">
        <v>26</v>
      </c>
      <c r="F111" s="20">
        <v>1874</v>
      </c>
    </row>
    <row r="112" spans="1:6" x14ac:dyDescent="0.25">
      <c r="A112" s="2" t="s">
        <v>74</v>
      </c>
      <c r="B112" s="20">
        <v>2200</v>
      </c>
      <c r="E112" s="19" t="s">
        <v>51</v>
      </c>
      <c r="F112" s="20">
        <v>31411</v>
      </c>
    </row>
    <row r="113" spans="1:6" x14ac:dyDescent="0.25">
      <c r="A113" s="19" t="s">
        <v>4</v>
      </c>
      <c r="B113" s="20">
        <v>2200</v>
      </c>
      <c r="E113" s="19" t="s">
        <v>24</v>
      </c>
      <c r="F113" s="20">
        <v>7419</v>
      </c>
    </row>
    <row r="114" spans="1:6" x14ac:dyDescent="0.25">
      <c r="A114" s="2" t="s">
        <v>96</v>
      </c>
      <c r="B114" s="20">
        <v>9343</v>
      </c>
      <c r="E114" s="19" t="s">
        <v>323</v>
      </c>
      <c r="F114" s="20">
        <v>1195</v>
      </c>
    </row>
    <row r="115" spans="1:6" x14ac:dyDescent="0.25">
      <c r="A115" s="19" t="s">
        <v>4</v>
      </c>
      <c r="B115" s="20">
        <v>9343</v>
      </c>
      <c r="E115" s="19" t="s">
        <v>324</v>
      </c>
      <c r="F115" s="20">
        <v>2370</v>
      </c>
    </row>
    <row r="116" spans="1:6" x14ac:dyDescent="0.25">
      <c r="A116" s="2" t="s">
        <v>59</v>
      </c>
      <c r="B116" s="20">
        <v>1898</v>
      </c>
      <c r="E116" s="19" t="s">
        <v>321</v>
      </c>
      <c r="F116" s="20">
        <v>1105</v>
      </c>
    </row>
    <row r="117" spans="1:6" x14ac:dyDescent="0.25">
      <c r="A117" s="19" t="s">
        <v>4</v>
      </c>
      <c r="B117" s="20">
        <v>1898</v>
      </c>
      <c r="E117" s="19" t="s">
        <v>136</v>
      </c>
      <c r="F117" s="20">
        <v>1295</v>
      </c>
    </row>
    <row r="118" spans="1:6" x14ac:dyDescent="0.25">
      <c r="A118" s="2" t="s">
        <v>268</v>
      </c>
      <c r="B118" s="20">
        <v>31885</v>
      </c>
      <c r="E118" s="19" t="s">
        <v>181</v>
      </c>
      <c r="F118" s="20">
        <v>6885</v>
      </c>
    </row>
    <row r="119" spans="1:6" x14ac:dyDescent="0.25">
      <c r="A119" s="19" t="s">
        <v>241</v>
      </c>
      <c r="B119" s="20">
        <v>26800</v>
      </c>
      <c r="E119" s="19" t="s">
        <v>124</v>
      </c>
      <c r="F119" s="20">
        <v>3050</v>
      </c>
    </row>
    <row r="120" spans="1:6" x14ac:dyDescent="0.25">
      <c r="A120" s="19" t="s">
        <v>4</v>
      </c>
      <c r="B120" s="20">
        <v>5085</v>
      </c>
      <c r="E120" s="19" t="s">
        <v>87</v>
      </c>
      <c r="F120" s="20">
        <v>1100</v>
      </c>
    </row>
    <row r="121" spans="1:6" x14ac:dyDescent="0.25">
      <c r="A121" s="2" t="s">
        <v>257</v>
      </c>
      <c r="B121" s="20">
        <v>38915</v>
      </c>
      <c r="E121" s="19" t="s">
        <v>340</v>
      </c>
      <c r="F121" s="20">
        <v>1475</v>
      </c>
    </row>
    <row r="122" spans="1:6" x14ac:dyDescent="0.25">
      <c r="A122" s="19" t="s">
        <v>241</v>
      </c>
      <c r="B122" s="20">
        <v>38915</v>
      </c>
      <c r="E122" s="19" t="s">
        <v>61</v>
      </c>
      <c r="F122" s="20">
        <v>585</v>
      </c>
    </row>
    <row r="123" spans="1:6" x14ac:dyDescent="0.25">
      <c r="A123" s="2" t="s">
        <v>219</v>
      </c>
      <c r="B123" s="20">
        <v>11540</v>
      </c>
      <c r="E123" s="19" t="s">
        <v>63</v>
      </c>
      <c r="F123" s="20">
        <v>350</v>
      </c>
    </row>
    <row r="124" spans="1:6" x14ac:dyDescent="0.25">
      <c r="A124" s="19" t="s">
        <v>4</v>
      </c>
      <c r="B124" s="20">
        <v>11540</v>
      </c>
      <c r="E124" s="19" t="s">
        <v>109</v>
      </c>
      <c r="F124" s="20">
        <v>1330</v>
      </c>
    </row>
    <row r="125" spans="1:6" x14ac:dyDescent="0.25">
      <c r="A125" s="2" t="s">
        <v>202</v>
      </c>
      <c r="B125" s="20">
        <v>3078</v>
      </c>
      <c r="E125" s="19" t="s">
        <v>8</v>
      </c>
      <c r="F125" s="20">
        <v>683.68000000000006</v>
      </c>
    </row>
    <row r="126" spans="1:6" x14ac:dyDescent="0.25">
      <c r="A126" s="19" t="s">
        <v>4</v>
      </c>
      <c r="B126" s="20">
        <v>3078</v>
      </c>
      <c r="E126" s="19" t="s">
        <v>22</v>
      </c>
      <c r="F126" s="20">
        <v>3228.1000000000004</v>
      </c>
    </row>
    <row r="127" spans="1:6" x14ac:dyDescent="0.25">
      <c r="A127" s="2" t="s">
        <v>54</v>
      </c>
      <c r="B127" s="20">
        <v>18119.059999999998</v>
      </c>
      <c r="E127" s="19" t="s">
        <v>193</v>
      </c>
      <c r="F127" s="20">
        <v>445</v>
      </c>
    </row>
    <row r="128" spans="1:6" x14ac:dyDescent="0.25">
      <c r="A128" s="19" t="s">
        <v>4</v>
      </c>
      <c r="B128" s="20">
        <v>18119.059999999998</v>
      </c>
      <c r="E128" s="19" t="s">
        <v>213</v>
      </c>
      <c r="F128" s="20">
        <v>400</v>
      </c>
    </row>
    <row r="129" spans="1:6" x14ac:dyDescent="0.25">
      <c r="A129" s="2" t="s">
        <v>102</v>
      </c>
      <c r="B129" s="20">
        <v>2874</v>
      </c>
      <c r="E129" s="19" t="s">
        <v>187</v>
      </c>
      <c r="F129" s="20">
        <v>1300</v>
      </c>
    </row>
    <row r="130" spans="1:6" x14ac:dyDescent="0.25">
      <c r="A130" s="19" t="s">
        <v>4</v>
      </c>
      <c r="B130" s="20">
        <v>2874</v>
      </c>
      <c r="E130" s="19" t="s">
        <v>20</v>
      </c>
      <c r="F130" s="20">
        <v>3696</v>
      </c>
    </row>
    <row r="131" spans="1:6" x14ac:dyDescent="0.25">
      <c r="A131" s="2" t="s">
        <v>165</v>
      </c>
      <c r="B131" s="20">
        <v>153.37</v>
      </c>
      <c r="E131" s="19" t="s">
        <v>317</v>
      </c>
      <c r="F131" s="20">
        <v>8249.2000000000007</v>
      </c>
    </row>
    <row r="132" spans="1:6" x14ac:dyDescent="0.25">
      <c r="A132" s="19" t="s">
        <v>4</v>
      </c>
      <c r="B132" s="20">
        <v>153.37</v>
      </c>
      <c r="E132" s="19" t="s">
        <v>151</v>
      </c>
      <c r="F132" s="20">
        <v>1875</v>
      </c>
    </row>
    <row r="133" spans="1:6" x14ac:dyDescent="0.25">
      <c r="A133" s="2" t="s">
        <v>46</v>
      </c>
      <c r="B133" s="20">
        <v>1680</v>
      </c>
      <c r="E133" s="19" t="s">
        <v>330</v>
      </c>
      <c r="F133" s="20">
        <v>1495</v>
      </c>
    </row>
    <row r="134" spans="1:6" x14ac:dyDescent="0.25">
      <c r="A134" s="19" t="s">
        <v>312</v>
      </c>
      <c r="B134" s="20">
        <v>0</v>
      </c>
      <c r="E134" s="19" t="s">
        <v>196</v>
      </c>
      <c r="F134" s="20">
        <v>490</v>
      </c>
    </row>
    <row r="135" spans="1:6" x14ac:dyDescent="0.25">
      <c r="A135" s="19" t="s">
        <v>241</v>
      </c>
      <c r="B135" s="20">
        <v>565</v>
      </c>
      <c r="E135" s="19" t="s">
        <v>211</v>
      </c>
      <c r="F135" s="20">
        <v>627.73</v>
      </c>
    </row>
    <row r="136" spans="1:6" x14ac:dyDescent="0.25">
      <c r="A136" s="19" t="s">
        <v>4</v>
      </c>
      <c r="B136" s="20">
        <v>1115</v>
      </c>
      <c r="E136" s="19" t="s">
        <v>127</v>
      </c>
      <c r="F136" s="20">
        <v>4696.8500000000004</v>
      </c>
    </row>
    <row r="137" spans="1:6" x14ac:dyDescent="0.25">
      <c r="A137" s="2" t="s">
        <v>31</v>
      </c>
      <c r="B137" s="20">
        <v>4468.3999999999996</v>
      </c>
      <c r="E137" s="19" t="s">
        <v>184</v>
      </c>
      <c r="F137" s="20">
        <v>175</v>
      </c>
    </row>
    <row r="138" spans="1:6" x14ac:dyDescent="0.25">
      <c r="A138" s="19" t="s">
        <v>241</v>
      </c>
      <c r="B138" s="20">
        <v>1075</v>
      </c>
      <c r="E138" s="19" t="s">
        <v>113</v>
      </c>
      <c r="F138" s="20">
        <v>1395</v>
      </c>
    </row>
    <row r="139" spans="1:6" x14ac:dyDescent="0.25">
      <c r="A139" s="19" t="s">
        <v>4</v>
      </c>
      <c r="B139" s="20">
        <v>3393.4</v>
      </c>
      <c r="E139" s="19" t="s">
        <v>100</v>
      </c>
      <c r="F139" s="20">
        <v>2135</v>
      </c>
    </row>
    <row r="140" spans="1:6" x14ac:dyDescent="0.25">
      <c r="A140" s="2" t="s">
        <v>26</v>
      </c>
      <c r="B140" s="20">
        <v>1874</v>
      </c>
      <c r="E140" s="19" t="s">
        <v>14</v>
      </c>
      <c r="F140" s="20">
        <v>1440</v>
      </c>
    </row>
    <row r="141" spans="1:6" x14ac:dyDescent="0.25">
      <c r="A141" s="19" t="s">
        <v>4</v>
      </c>
      <c r="B141" s="20">
        <v>1874</v>
      </c>
      <c r="E141" s="19" t="s">
        <v>334</v>
      </c>
      <c r="F141" s="20">
        <v>295</v>
      </c>
    </row>
    <row r="142" spans="1:6" x14ac:dyDescent="0.25">
      <c r="A142" s="2" t="s">
        <v>51</v>
      </c>
      <c r="B142" s="20">
        <v>31411</v>
      </c>
      <c r="E142" s="19" t="s">
        <v>82</v>
      </c>
      <c r="F142" s="20">
        <v>2100</v>
      </c>
    </row>
    <row r="143" spans="1:6" x14ac:dyDescent="0.25">
      <c r="A143" s="19" t="s">
        <v>4</v>
      </c>
      <c r="B143" s="20">
        <v>31411</v>
      </c>
      <c r="E143" s="19" t="s">
        <v>91</v>
      </c>
      <c r="F143" s="20">
        <v>1300</v>
      </c>
    </row>
    <row r="144" spans="1:6" x14ac:dyDescent="0.25">
      <c r="A144" s="2" t="s">
        <v>24</v>
      </c>
      <c r="B144" s="20">
        <v>51941.120000000003</v>
      </c>
      <c r="E144" s="19" t="s">
        <v>345</v>
      </c>
      <c r="F144" s="20">
        <v>4000</v>
      </c>
    </row>
    <row r="145" spans="1:6" x14ac:dyDescent="0.25">
      <c r="A145" s="19" t="s">
        <v>241</v>
      </c>
      <c r="B145" s="20">
        <v>44522.12</v>
      </c>
      <c r="E145" s="19" t="s">
        <v>89</v>
      </c>
      <c r="F145" s="20">
        <v>14700</v>
      </c>
    </row>
    <row r="146" spans="1:6" x14ac:dyDescent="0.25">
      <c r="A146" s="19" t="s">
        <v>4</v>
      </c>
      <c r="B146" s="20">
        <v>7419</v>
      </c>
      <c r="E146" s="19" t="s">
        <v>44</v>
      </c>
      <c r="F146" s="20">
        <v>2744.67</v>
      </c>
    </row>
    <row r="147" spans="1:6" x14ac:dyDescent="0.25">
      <c r="A147" s="2" t="s">
        <v>323</v>
      </c>
      <c r="B147" s="20">
        <v>1195</v>
      </c>
      <c r="E147" s="19" t="s">
        <v>78</v>
      </c>
      <c r="F147" s="20">
        <v>2690</v>
      </c>
    </row>
    <row r="148" spans="1:6" x14ac:dyDescent="0.25">
      <c r="A148" s="19" t="s">
        <v>4</v>
      </c>
      <c r="B148" s="20">
        <v>1195</v>
      </c>
      <c r="E148" s="19" t="s">
        <v>338</v>
      </c>
      <c r="F148" s="20">
        <v>1475</v>
      </c>
    </row>
    <row r="149" spans="1:6" x14ac:dyDescent="0.25">
      <c r="A149" s="2" t="s">
        <v>324</v>
      </c>
      <c r="B149" s="20">
        <v>2370</v>
      </c>
      <c r="E149" s="19" t="s">
        <v>67</v>
      </c>
      <c r="F149" s="20">
        <v>2651</v>
      </c>
    </row>
    <row r="150" spans="1:6" x14ac:dyDescent="0.25">
      <c r="A150" s="19" t="s">
        <v>4</v>
      </c>
      <c r="B150" s="20">
        <v>2370</v>
      </c>
      <c r="E150" s="19" t="s">
        <v>39</v>
      </c>
      <c r="F150" s="20">
        <v>5773.57</v>
      </c>
    </row>
    <row r="151" spans="1:6" x14ac:dyDescent="0.25">
      <c r="A151" s="2" t="s">
        <v>321</v>
      </c>
      <c r="B151" s="20">
        <v>1105</v>
      </c>
      <c r="E151" s="19" t="s">
        <v>178</v>
      </c>
      <c r="F151" s="20">
        <v>350</v>
      </c>
    </row>
    <row r="152" spans="1:6" x14ac:dyDescent="0.25">
      <c r="A152" s="19" t="s">
        <v>4</v>
      </c>
      <c r="B152" s="20">
        <v>1105</v>
      </c>
      <c r="E152" s="19" t="s">
        <v>53</v>
      </c>
      <c r="F152" s="20">
        <v>590</v>
      </c>
    </row>
    <row r="153" spans="1:6" x14ac:dyDescent="0.25">
      <c r="A153" s="2" t="s">
        <v>136</v>
      </c>
      <c r="B153" s="20">
        <v>1295</v>
      </c>
      <c r="E153" s="19" t="s">
        <v>333</v>
      </c>
      <c r="F153" s="20">
        <v>295</v>
      </c>
    </row>
    <row r="154" spans="1:6" x14ac:dyDescent="0.25">
      <c r="A154" s="19" t="s">
        <v>4</v>
      </c>
      <c r="B154" s="20">
        <v>1295</v>
      </c>
      <c r="E154" s="19" t="s">
        <v>18</v>
      </c>
      <c r="F154" s="20">
        <v>3607.05</v>
      </c>
    </row>
    <row r="155" spans="1:6" x14ac:dyDescent="0.25">
      <c r="A155" s="2" t="s">
        <v>181</v>
      </c>
      <c r="B155" s="20">
        <v>6885</v>
      </c>
      <c r="E155" s="19" t="s">
        <v>85</v>
      </c>
      <c r="F155" s="20">
        <v>300</v>
      </c>
    </row>
    <row r="156" spans="1:6" x14ac:dyDescent="0.25">
      <c r="A156" s="19" t="s">
        <v>4</v>
      </c>
      <c r="B156" s="20">
        <v>6885</v>
      </c>
      <c r="E156" s="19" t="s">
        <v>339</v>
      </c>
      <c r="F156" s="20">
        <v>1475</v>
      </c>
    </row>
    <row r="157" spans="1:6" x14ac:dyDescent="0.25">
      <c r="A157" s="2" t="s">
        <v>124</v>
      </c>
      <c r="B157" s="20">
        <v>3050</v>
      </c>
      <c r="E157" s="19" t="s">
        <v>204</v>
      </c>
      <c r="F157" s="20">
        <v>1720</v>
      </c>
    </row>
    <row r="158" spans="1:6" x14ac:dyDescent="0.25">
      <c r="A158" s="19" t="s">
        <v>4</v>
      </c>
      <c r="B158" s="20">
        <v>3050</v>
      </c>
      <c r="E158" s="19" t="s">
        <v>172</v>
      </c>
      <c r="F158" s="20">
        <v>245</v>
      </c>
    </row>
    <row r="159" spans="1:6" x14ac:dyDescent="0.25">
      <c r="A159" s="2" t="s">
        <v>87</v>
      </c>
      <c r="B159" s="20">
        <v>1100</v>
      </c>
      <c r="E159" s="2" t="s">
        <v>310</v>
      </c>
      <c r="F159" s="20">
        <v>36493.4</v>
      </c>
    </row>
    <row r="160" spans="1:6" x14ac:dyDescent="0.25">
      <c r="A160" s="19" t="s">
        <v>4</v>
      </c>
      <c r="B160" s="20">
        <v>1100</v>
      </c>
      <c r="E160" s="19" t="s">
        <v>337</v>
      </c>
      <c r="F160" s="20">
        <v>38313.78</v>
      </c>
    </row>
    <row r="161" spans="1:6" x14ac:dyDescent="0.25">
      <c r="A161" s="2" t="s">
        <v>340</v>
      </c>
      <c r="B161" s="20">
        <v>1475</v>
      </c>
      <c r="E161" s="19" t="s">
        <v>386</v>
      </c>
      <c r="F161" s="20">
        <v>-1820.38</v>
      </c>
    </row>
    <row r="162" spans="1:6" x14ac:dyDescent="0.25">
      <c r="A162" s="19" t="s">
        <v>4</v>
      </c>
      <c r="B162" s="20">
        <v>1475</v>
      </c>
      <c r="E162" s="2" t="s">
        <v>235</v>
      </c>
    </row>
    <row r="163" spans="1:6" x14ac:dyDescent="0.25">
      <c r="A163" s="2" t="s">
        <v>61</v>
      </c>
      <c r="B163" s="20">
        <v>585</v>
      </c>
      <c r="E163" s="19" t="s">
        <v>235</v>
      </c>
    </row>
    <row r="164" spans="1:6" x14ac:dyDescent="0.25">
      <c r="A164" s="19" t="s">
        <v>4</v>
      </c>
      <c r="B164" s="20">
        <v>585</v>
      </c>
      <c r="E164" s="2" t="s">
        <v>236</v>
      </c>
      <c r="F164" s="20">
        <v>766310.26</v>
      </c>
    </row>
    <row r="165" spans="1:6" x14ac:dyDescent="0.25">
      <c r="A165" s="2" t="s">
        <v>63</v>
      </c>
      <c r="B165" s="20">
        <v>5525.64</v>
      </c>
    </row>
    <row r="166" spans="1:6" x14ac:dyDescent="0.25">
      <c r="A166" s="19" t="s">
        <v>313</v>
      </c>
      <c r="B166" s="20">
        <v>375.64</v>
      </c>
    </row>
    <row r="167" spans="1:6" x14ac:dyDescent="0.25">
      <c r="A167" s="19" t="s">
        <v>241</v>
      </c>
      <c r="B167" s="20">
        <v>4800</v>
      </c>
    </row>
    <row r="168" spans="1:6" x14ac:dyDescent="0.25">
      <c r="A168" s="19" t="s">
        <v>4</v>
      </c>
      <c r="B168" s="20">
        <v>350</v>
      </c>
    </row>
    <row r="169" spans="1:6" x14ac:dyDescent="0.25">
      <c r="A169" s="2" t="s">
        <v>109</v>
      </c>
      <c r="B169" s="20">
        <v>1330</v>
      </c>
    </row>
    <row r="170" spans="1:6" x14ac:dyDescent="0.25">
      <c r="A170" s="19" t="s">
        <v>241</v>
      </c>
      <c r="B170" s="20">
        <v>0</v>
      </c>
    </row>
    <row r="171" spans="1:6" x14ac:dyDescent="0.25">
      <c r="A171" s="19" t="s">
        <v>4</v>
      </c>
      <c r="B171" s="20">
        <v>1330</v>
      </c>
    </row>
    <row r="172" spans="1:6" x14ac:dyDescent="0.25">
      <c r="A172" s="2" t="s">
        <v>8</v>
      </c>
      <c r="B172" s="20">
        <v>683.68000000000006</v>
      </c>
    </row>
    <row r="173" spans="1:6" x14ac:dyDescent="0.25">
      <c r="A173" s="19" t="s">
        <v>4</v>
      </c>
      <c r="B173" s="20">
        <v>683.68000000000006</v>
      </c>
    </row>
    <row r="174" spans="1:6" x14ac:dyDescent="0.25">
      <c r="A174" s="2" t="s">
        <v>22</v>
      </c>
      <c r="B174" s="20">
        <v>3228.1000000000004</v>
      </c>
    </row>
    <row r="175" spans="1:6" x14ac:dyDescent="0.25">
      <c r="A175" s="19" t="s">
        <v>4</v>
      </c>
      <c r="B175" s="20">
        <v>3228.1000000000004</v>
      </c>
    </row>
    <row r="176" spans="1:6" x14ac:dyDescent="0.25">
      <c r="A176" s="2" t="s">
        <v>193</v>
      </c>
      <c r="B176" s="20">
        <v>11583</v>
      </c>
    </row>
    <row r="177" spans="1:2" x14ac:dyDescent="0.25">
      <c r="A177" s="19" t="s">
        <v>241</v>
      </c>
      <c r="B177" s="20">
        <v>11138</v>
      </c>
    </row>
    <row r="178" spans="1:2" x14ac:dyDescent="0.25">
      <c r="A178" s="19" t="s">
        <v>4</v>
      </c>
      <c r="B178" s="20">
        <v>445</v>
      </c>
    </row>
    <row r="179" spans="1:2" x14ac:dyDescent="0.25">
      <c r="A179" s="2" t="s">
        <v>213</v>
      </c>
      <c r="B179" s="20">
        <v>3525</v>
      </c>
    </row>
    <row r="180" spans="1:2" x14ac:dyDescent="0.25">
      <c r="A180" s="19" t="s">
        <v>241</v>
      </c>
      <c r="B180" s="20">
        <v>3125</v>
      </c>
    </row>
    <row r="181" spans="1:2" x14ac:dyDescent="0.25">
      <c r="A181" s="19" t="s">
        <v>4</v>
      </c>
      <c r="B181" s="20">
        <v>400</v>
      </c>
    </row>
    <row r="182" spans="1:2" x14ac:dyDescent="0.25">
      <c r="A182" s="2" t="s">
        <v>187</v>
      </c>
      <c r="B182" s="20">
        <v>5675</v>
      </c>
    </row>
    <row r="183" spans="1:2" x14ac:dyDescent="0.25">
      <c r="A183" s="19" t="s">
        <v>312</v>
      </c>
      <c r="B183" s="20">
        <v>0</v>
      </c>
    </row>
    <row r="184" spans="1:2" x14ac:dyDescent="0.25">
      <c r="A184" s="19" t="s">
        <v>241</v>
      </c>
      <c r="B184" s="20">
        <v>4375</v>
      </c>
    </row>
    <row r="185" spans="1:2" x14ac:dyDescent="0.25">
      <c r="A185" s="19" t="s">
        <v>4</v>
      </c>
      <c r="B185" s="20">
        <v>1300</v>
      </c>
    </row>
    <row r="186" spans="1:2" x14ac:dyDescent="0.25">
      <c r="A186" s="2" t="s">
        <v>20</v>
      </c>
      <c r="B186" s="20">
        <v>28496</v>
      </c>
    </row>
    <row r="187" spans="1:2" x14ac:dyDescent="0.25">
      <c r="A187" s="19" t="s">
        <v>241</v>
      </c>
      <c r="B187" s="20">
        <v>24800</v>
      </c>
    </row>
    <row r="188" spans="1:2" x14ac:dyDescent="0.25">
      <c r="A188" s="19" t="s">
        <v>4</v>
      </c>
      <c r="B188" s="20">
        <v>3696</v>
      </c>
    </row>
    <row r="189" spans="1:2" x14ac:dyDescent="0.25">
      <c r="A189" s="2" t="s">
        <v>317</v>
      </c>
      <c r="B189" s="20">
        <v>8362.27</v>
      </c>
    </row>
    <row r="190" spans="1:2" x14ac:dyDescent="0.25">
      <c r="A190" s="19" t="s">
        <v>313</v>
      </c>
      <c r="B190" s="20">
        <v>113.07</v>
      </c>
    </row>
    <row r="191" spans="1:2" x14ac:dyDescent="0.25">
      <c r="A191" s="19" t="s">
        <v>4</v>
      </c>
      <c r="B191" s="20">
        <v>8249.2000000000007</v>
      </c>
    </row>
    <row r="192" spans="1:2" x14ac:dyDescent="0.25">
      <c r="A192" s="2" t="s">
        <v>293</v>
      </c>
      <c r="B192" s="20">
        <v>1875</v>
      </c>
    </row>
    <row r="193" spans="1:2" x14ac:dyDescent="0.25">
      <c r="A193" s="19" t="s">
        <v>241</v>
      </c>
      <c r="B193" s="20">
        <v>1875</v>
      </c>
    </row>
    <row r="194" spans="1:2" x14ac:dyDescent="0.25">
      <c r="A194" s="2" t="s">
        <v>151</v>
      </c>
      <c r="B194" s="20">
        <v>1875</v>
      </c>
    </row>
    <row r="195" spans="1:2" x14ac:dyDescent="0.25">
      <c r="A195" s="19" t="s">
        <v>4</v>
      </c>
      <c r="B195" s="20">
        <v>1875</v>
      </c>
    </row>
    <row r="196" spans="1:2" x14ac:dyDescent="0.25">
      <c r="A196" s="2" t="s">
        <v>330</v>
      </c>
      <c r="B196" s="20">
        <v>1495</v>
      </c>
    </row>
    <row r="197" spans="1:2" x14ac:dyDescent="0.25">
      <c r="A197" s="19" t="s">
        <v>4</v>
      </c>
      <c r="B197" s="20">
        <v>1495</v>
      </c>
    </row>
    <row r="198" spans="1:2" x14ac:dyDescent="0.25">
      <c r="A198" s="2" t="s">
        <v>196</v>
      </c>
      <c r="B198" s="20">
        <v>490</v>
      </c>
    </row>
    <row r="199" spans="1:2" x14ac:dyDescent="0.25">
      <c r="A199" s="19" t="s">
        <v>4</v>
      </c>
      <c r="B199" s="20">
        <v>490</v>
      </c>
    </row>
    <row r="200" spans="1:2" x14ac:dyDescent="0.25">
      <c r="A200" s="2" t="s">
        <v>365</v>
      </c>
      <c r="B200" s="20">
        <v>228.88</v>
      </c>
    </row>
    <row r="201" spans="1:2" x14ac:dyDescent="0.25">
      <c r="A201" s="19" t="s">
        <v>313</v>
      </c>
      <c r="B201" s="20">
        <v>228.88</v>
      </c>
    </row>
    <row r="202" spans="1:2" x14ac:dyDescent="0.25">
      <c r="A202" s="2" t="s">
        <v>211</v>
      </c>
      <c r="B202" s="20">
        <v>627.73</v>
      </c>
    </row>
    <row r="203" spans="1:2" x14ac:dyDescent="0.25">
      <c r="A203" s="19" t="s">
        <v>312</v>
      </c>
      <c r="B203" s="20">
        <v>0</v>
      </c>
    </row>
    <row r="204" spans="1:2" x14ac:dyDescent="0.25">
      <c r="A204" s="19" t="s">
        <v>4</v>
      </c>
      <c r="B204" s="20">
        <v>627.73</v>
      </c>
    </row>
    <row r="205" spans="1:2" x14ac:dyDescent="0.25">
      <c r="A205" s="2" t="s">
        <v>127</v>
      </c>
      <c r="B205" s="20">
        <v>9325.6200000000008</v>
      </c>
    </row>
    <row r="206" spans="1:2" x14ac:dyDescent="0.25">
      <c r="A206" s="19" t="s">
        <v>313</v>
      </c>
      <c r="B206" s="20">
        <v>253.77000000000004</v>
      </c>
    </row>
    <row r="207" spans="1:2" x14ac:dyDescent="0.25">
      <c r="A207" s="19" t="s">
        <v>241</v>
      </c>
      <c r="B207" s="20">
        <v>4375</v>
      </c>
    </row>
    <row r="208" spans="1:2" x14ac:dyDescent="0.25">
      <c r="A208" s="19" t="s">
        <v>4</v>
      </c>
      <c r="B208" s="20">
        <v>4696.8500000000004</v>
      </c>
    </row>
    <row r="209" spans="1:2" x14ac:dyDescent="0.25">
      <c r="A209" s="2" t="s">
        <v>184</v>
      </c>
      <c r="B209" s="20">
        <v>1622.25</v>
      </c>
    </row>
    <row r="210" spans="1:2" x14ac:dyDescent="0.25">
      <c r="A210" s="19" t="s">
        <v>313</v>
      </c>
      <c r="B210" s="20">
        <v>197.25</v>
      </c>
    </row>
    <row r="211" spans="1:2" x14ac:dyDescent="0.25">
      <c r="A211" s="19" t="s">
        <v>241</v>
      </c>
      <c r="B211" s="20">
        <v>1250</v>
      </c>
    </row>
    <row r="212" spans="1:2" x14ac:dyDescent="0.25">
      <c r="A212" s="19" t="s">
        <v>4</v>
      </c>
      <c r="B212" s="20">
        <v>175</v>
      </c>
    </row>
    <row r="213" spans="1:2" x14ac:dyDescent="0.25">
      <c r="A213" s="2" t="s">
        <v>113</v>
      </c>
      <c r="B213" s="20">
        <v>4910.07</v>
      </c>
    </row>
    <row r="214" spans="1:2" x14ac:dyDescent="0.25">
      <c r="A214" s="19" t="s">
        <v>313</v>
      </c>
      <c r="B214" s="20">
        <v>1015.0699999999999</v>
      </c>
    </row>
    <row r="215" spans="1:2" x14ac:dyDescent="0.25">
      <c r="A215" s="19" t="s">
        <v>241</v>
      </c>
      <c r="B215" s="20">
        <v>2500</v>
      </c>
    </row>
    <row r="216" spans="1:2" x14ac:dyDescent="0.25">
      <c r="A216" s="19" t="s">
        <v>4</v>
      </c>
      <c r="B216" s="20">
        <v>1395</v>
      </c>
    </row>
    <row r="217" spans="1:2" x14ac:dyDescent="0.25">
      <c r="A217" s="2" t="s">
        <v>100</v>
      </c>
      <c r="B217" s="20">
        <v>4010</v>
      </c>
    </row>
    <row r="218" spans="1:2" x14ac:dyDescent="0.25">
      <c r="A218" s="19" t="s">
        <v>241</v>
      </c>
      <c r="B218" s="20">
        <v>1875</v>
      </c>
    </row>
    <row r="219" spans="1:2" x14ac:dyDescent="0.25">
      <c r="A219" s="19" t="s">
        <v>4</v>
      </c>
      <c r="B219" s="20">
        <v>2135</v>
      </c>
    </row>
    <row r="220" spans="1:2" x14ac:dyDescent="0.25">
      <c r="A220" s="2" t="s">
        <v>272</v>
      </c>
      <c r="B220" s="20">
        <v>12000</v>
      </c>
    </row>
    <row r="221" spans="1:2" x14ac:dyDescent="0.25">
      <c r="A221" s="19" t="s">
        <v>241</v>
      </c>
      <c r="B221" s="20">
        <v>12000</v>
      </c>
    </row>
    <row r="222" spans="1:2" x14ac:dyDescent="0.25">
      <c r="A222" s="2" t="s">
        <v>14</v>
      </c>
      <c r="B222" s="20">
        <v>1440</v>
      </c>
    </row>
    <row r="223" spans="1:2" x14ac:dyDescent="0.25">
      <c r="A223" s="19" t="s">
        <v>4</v>
      </c>
      <c r="B223" s="20">
        <v>1440</v>
      </c>
    </row>
    <row r="224" spans="1:2" x14ac:dyDescent="0.25">
      <c r="A224" s="2" t="s">
        <v>334</v>
      </c>
      <c r="B224" s="20">
        <v>295</v>
      </c>
    </row>
    <row r="225" spans="1:2" x14ac:dyDescent="0.25">
      <c r="A225" s="19" t="s">
        <v>4</v>
      </c>
      <c r="B225" s="20">
        <v>295</v>
      </c>
    </row>
    <row r="226" spans="1:2" x14ac:dyDescent="0.25">
      <c r="A226" s="2" t="s">
        <v>82</v>
      </c>
      <c r="B226" s="20">
        <v>2100</v>
      </c>
    </row>
    <row r="227" spans="1:2" x14ac:dyDescent="0.25">
      <c r="A227" s="19" t="s">
        <v>4</v>
      </c>
      <c r="B227" s="20">
        <v>2100</v>
      </c>
    </row>
    <row r="228" spans="1:2" x14ac:dyDescent="0.25">
      <c r="A228" s="2" t="s">
        <v>91</v>
      </c>
      <c r="B228" s="20">
        <v>4425</v>
      </c>
    </row>
    <row r="229" spans="1:2" x14ac:dyDescent="0.25">
      <c r="A229" s="19" t="s">
        <v>241</v>
      </c>
      <c r="B229" s="20">
        <v>3125</v>
      </c>
    </row>
    <row r="230" spans="1:2" x14ac:dyDescent="0.25">
      <c r="A230" s="19" t="s">
        <v>4</v>
      </c>
      <c r="B230" s="20">
        <v>1300</v>
      </c>
    </row>
    <row r="231" spans="1:2" x14ac:dyDescent="0.25">
      <c r="A231" s="2" t="s">
        <v>345</v>
      </c>
      <c r="B231" s="20">
        <v>4000</v>
      </c>
    </row>
    <row r="232" spans="1:2" x14ac:dyDescent="0.25">
      <c r="A232" s="19" t="s">
        <v>4</v>
      </c>
      <c r="B232" s="20">
        <v>4000</v>
      </c>
    </row>
    <row r="233" spans="1:2" x14ac:dyDescent="0.25">
      <c r="A233" s="2" t="s">
        <v>89</v>
      </c>
      <c r="B233" s="20">
        <v>14700</v>
      </c>
    </row>
    <row r="234" spans="1:2" x14ac:dyDescent="0.25">
      <c r="A234" s="19" t="s">
        <v>4</v>
      </c>
      <c r="B234" s="20">
        <v>14700</v>
      </c>
    </row>
    <row r="235" spans="1:2" x14ac:dyDescent="0.25">
      <c r="A235" s="2" t="s">
        <v>44</v>
      </c>
      <c r="B235" s="20">
        <v>2744.67</v>
      </c>
    </row>
    <row r="236" spans="1:2" x14ac:dyDescent="0.25">
      <c r="A236" s="19" t="s">
        <v>4</v>
      </c>
      <c r="B236" s="20">
        <v>2744.67</v>
      </c>
    </row>
    <row r="237" spans="1:2" x14ac:dyDescent="0.25">
      <c r="A237" s="2" t="s">
        <v>78</v>
      </c>
      <c r="B237" s="20">
        <v>2690</v>
      </c>
    </row>
    <row r="238" spans="1:2" x14ac:dyDescent="0.25">
      <c r="A238" s="19" t="s">
        <v>4</v>
      </c>
      <c r="B238" s="20">
        <v>2690</v>
      </c>
    </row>
    <row r="239" spans="1:2" x14ac:dyDescent="0.25">
      <c r="A239" s="2" t="s">
        <v>338</v>
      </c>
      <c r="B239" s="20">
        <v>1475</v>
      </c>
    </row>
    <row r="240" spans="1:2" x14ac:dyDescent="0.25">
      <c r="A240" s="19" t="s">
        <v>4</v>
      </c>
      <c r="B240" s="20">
        <v>1475</v>
      </c>
    </row>
    <row r="241" spans="1:2" x14ac:dyDescent="0.25">
      <c r="A241" s="2" t="s">
        <v>67</v>
      </c>
      <c r="B241" s="20">
        <v>2651</v>
      </c>
    </row>
    <row r="242" spans="1:2" x14ac:dyDescent="0.25">
      <c r="A242" s="19" t="s">
        <v>4</v>
      </c>
      <c r="B242" s="20">
        <v>2651</v>
      </c>
    </row>
    <row r="243" spans="1:2" x14ac:dyDescent="0.25">
      <c r="A243" s="2" t="s">
        <v>39</v>
      </c>
      <c r="B243" s="20">
        <v>5693.57</v>
      </c>
    </row>
    <row r="244" spans="1:2" x14ac:dyDescent="0.25">
      <c r="A244" s="19" t="s">
        <v>312</v>
      </c>
      <c r="B244" s="20">
        <v>-80</v>
      </c>
    </row>
    <row r="245" spans="1:2" x14ac:dyDescent="0.25">
      <c r="A245" s="19" t="s">
        <v>4</v>
      </c>
      <c r="B245" s="20">
        <v>5773.57</v>
      </c>
    </row>
    <row r="246" spans="1:2" x14ac:dyDescent="0.25">
      <c r="A246" s="2" t="s">
        <v>178</v>
      </c>
      <c r="B246" s="20">
        <v>350</v>
      </c>
    </row>
    <row r="247" spans="1:2" x14ac:dyDescent="0.25">
      <c r="A247" s="19" t="s">
        <v>4</v>
      </c>
      <c r="B247" s="20">
        <v>350</v>
      </c>
    </row>
    <row r="248" spans="1:2" x14ac:dyDescent="0.25">
      <c r="A248" s="2" t="s">
        <v>53</v>
      </c>
      <c r="B248" s="20">
        <v>590</v>
      </c>
    </row>
    <row r="249" spans="1:2" x14ac:dyDescent="0.25">
      <c r="A249" s="19" t="s">
        <v>4</v>
      </c>
      <c r="B249" s="20">
        <v>590</v>
      </c>
    </row>
    <row r="250" spans="1:2" x14ac:dyDescent="0.25">
      <c r="A250" s="2" t="s">
        <v>333</v>
      </c>
      <c r="B250" s="20">
        <v>295</v>
      </c>
    </row>
    <row r="251" spans="1:2" x14ac:dyDescent="0.25">
      <c r="A251" s="19" t="s">
        <v>4</v>
      </c>
      <c r="B251" s="20">
        <v>295</v>
      </c>
    </row>
    <row r="252" spans="1:2" x14ac:dyDescent="0.25">
      <c r="A252" s="2" t="s">
        <v>18</v>
      </c>
      <c r="B252" s="20">
        <v>3607.05</v>
      </c>
    </row>
    <row r="253" spans="1:2" x14ac:dyDescent="0.25">
      <c r="A253" s="19" t="s">
        <v>312</v>
      </c>
      <c r="B253" s="20">
        <v>0</v>
      </c>
    </row>
    <row r="254" spans="1:2" x14ac:dyDescent="0.25">
      <c r="A254" s="19" t="s">
        <v>4</v>
      </c>
      <c r="B254" s="20">
        <v>3607.05</v>
      </c>
    </row>
    <row r="255" spans="1:2" x14ac:dyDescent="0.25">
      <c r="A255" s="2" t="s">
        <v>85</v>
      </c>
      <c r="B255" s="20">
        <v>2800</v>
      </c>
    </row>
    <row r="256" spans="1:2" x14ac:dyDescent="0.25">
      <c r="A256" s="19" t="s">
        <v>241</v>
      </c>
      <c r="B256" s="20">
        <v>2500</v>
      </c>
    </row>
    <row r="257" spans="1:2" x14ac:dyDescent="0.25">
      <c r="A257" s="19" t="s">
        <v>4</v>
      </c>
      <c r="B257" s="20">
        <v>300</v>
      </c>
    </row>
    <row r="258" spans="1:2" x14ac:dyDescent="0.25">
      <c r="A258" s="2" t="s">
        <v>339</v>
      </c>
      <c r="B258" s="20">
        <v>1475</v>
      </c>
    </row>
    <row r="259" spans="1:2" x14ac:dyDescent="0.25">
      <c r="A259" s="19" t="s">
        <v>4</v>
      </c>
      <c r="B259" s="20">
        <v>1475</v>
      </c>
    </row>
    <row r="260" spans="1:2" x14ac:dyDescent="0.25">
      <c r="A260" s="2" t="s">
        <v>204</v>
      </c>
      <c r="B260" s="20">
        <v>1720</v>
      </c>
    </row>
    <row r="261" spans="1:2" x14ac:dyDescent="0.25">
      <c r="A261" s="19" t="s">
        <v>4</v>
      </c>
      <c r="B261" s="20">
        <v>1720</v>
      </c>
    </row>
    <row r="262" spans="1:2" x14ac:dyDescent="0.25">
      <c r="A262" s="2" t="s">
        <v>172</v>
      </c>
      <c r="B262" s="20">
        <v>245</v>
      </c>
    </row>
    <row r="263" spans="1:2" x14ac:dyDescent="0.25">
      <c r="A263" s="19" t="s">
        <v>4</v>
      </c>
      <c r="B263" s="20">
        <v>245</v>
      </c>
    </row>
    <row r="264" spans="1:2" x14ac:dyDescent="0.25">
      <c r="A264" s="2" t="s">
        <v>235</v>
      </c>
    </row>
    <row r="265" spans="1:2" x14ac:dyDescent="0.25">
      <c r="A265" s="19" t="s">
        <v>235</v>
      </c>
    </row>
    <row r="266" spans="1:2" x14ac:dyDescent="0.25">
      <c r="A266" s="2" t="s">
        <v>236</v>
      </c>
      <c r="B266" s="20">
        <v>766310.25999999978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9C8E-A05F-4A3A-B227-B628F5FBDFF6}">
  <sheetPr>
    <tabColor rgb="FF00B050"/>
  </sheetPr>
  <dimension ref="A1:J825"/>
  <sheetViews>
    <sheetView workbookViewId="0">
      <selection sqref="A1:XFD1048576"/>
    </sheetView>
    <sheetView workbookViewId="1"/>
  </sheetViews>
  <sheetFormatPr defaultColWidth="21.42578125" defaultRowHeight="15" x14ac:dyDescent="0.25"/>
  <sheetData>
    <row r="1" spans="1:10" s="18" customFormat="1" ht="28.5" customHeight="1" x14ac:dyDescent="0.2">
      <c r="A1" s="3" t="s">
        <v>226</v>
      </c>
      <c r="B1" s="3" t="s">
        <v>227</v>
      </c>
      <c r="C1" s="3" t="s">
        <v>228</v>
      </c>
      <c r="D1" s="3" t="s">
        <v>229</v>
      </c>
      <c r="E1" s="3" t="s">
        <v>230</v>
      </c>
      <c r="F1" s="3" t="s">
        <v>231</v>
      </c>
      <c r="G1" s="3" t="s">
        <v>349</v>
      </c>
      <c r="H1" s="3" t="s">
        <v>232</v>
      </c>
      <c r="I1" s="3" t="s">
        <v>233</v>
      </c>
      <c r="J1" s="3" t="s">
        <v>234</v>
      </c>
    </row>
    <row r="2" spans="1:10" s="18" customFormat="1" ht="39" customHeight="1" x14ac:dyDescent="0.2">
      <c r="A2" s="4" t="s">
        <v>238</v>
      </c>
      <c r="B2" s="5">
        <v>44562</v>
      </c>
      <c r="C2" s="4" t="s">
        <v>239</v>
      </c>
      <c r="D2" s="4" t="s">
        <v>240</v>
      </c>
      <c r="E2" s="6">
        <v>0</v>
      </c>
      <c r="F2" s="6">
        <v>15764</v>
      </c>
      <c r="G2" s="6">
        <f>E2-F2</f>
        <v>-15764</v>
      </c>
      <c r="H2" s="4" t="s">
        <v>241</v>
      </c>
      <c r="I2" s="4" t="s">
        <v>242</v>
      </c>
      <c r="J2" s="7">
        <v>44565.569987812501</v>
      </c>
    </row>
    <row r="3" spans="1:10" s="18" customFormat="1" ht="39" customHeight="1" x14ac:dyDescent="0.2">
      <c r="A3" s="4" t="s">
        <v>243</v>
      </c>
      <c r="B3" s="5">
        <v>44562</v>
      </c>
      <c r="C3" s="4" t="s">
        <v>244</v>
      </c>
      <c r="D3" s="4" t="s">
        <v>240</v>
      </c>
      <c r="E3" s="6">
        <v>15764</v>
      </c>
      <c r="F3" s="6">
        <v>0</v>
      </c>
      <c r="G3" s="6">
        <f t="shared" ref="G3:G66" si="0">E3-F3</f>
        <v>15764</v>
      </c>
      <c r="H3" s="4" t="s">
        <v>241</v>
      </c>
      <c r="I3" s="4" t="s">
        <v>242</v>
      </c>
      <c r="J3" s="7">
        <v>44566.363562719911</v>
      </c>
    </row>
    <row r="4" spans="1:10" s="18" customFormat="1" ht="39" customHeight="1" x14ac:dyDescent="0.2">
      <c r="A4" s="4" t="s">
        <v>0</v>
      </c>
      <c r="B4" s="5">
        <v>44566</v>
      </c>
      <c r="C4" s="4" t="s">
        <v>2</v>
      </c>
      <c r="D4" s="4" t="s">
        <v>3</v>
      </c>
      <c r="E4" s="6">
        <v>1050</v>
      </c>
      <c r="F4" s="6">
        <v>0</v>
      </c>
      <c r="G4" s="6">
        <f t="shared" si="0"/>
        <v>1050</v>
      </c>
      <c r="H4" s="4" t="s">
        <v>4</v>
      </c>
      <c r="I4" s="4" t="s">
        <v>5</v>
      </c>
      <c r="J4" s="7">
        <v>44567.370340416666</v>
      </c>
    </row>
    <row r="5" spans="1:10" s="18" customFormat="1" ht="39" customHeight="1" x14ac:dyDescent="0.2">
      <c r="A5" s="4" t="s">
        <v>1</v>
      </c>
      <c r="B5" s="5">
        <v>44567</v>
      </c>
      <c r="C5" s="4" t="s">
        <v>2</v>
      </c>
      <c r="D5" s="4" t="s">
        <v>3</v>
      </c>
      <c r="E5" s="6">
        <v>329</v>
      </c>
      <c r="F5" s="6">
        <v>0</v>
      </c>
      <c r="G5" s="6">
        <f t="shared" si="0"/>
        <v>329</v>
      </c>
      <c r="H5" s="4" t="s">
        <v>4</v>
      </c>
      <c r="I5" s="4" t="s">
        <v>6</v>
      </c>
      <c r="J5" s="7">
        <v>44567.483720995369</v>
      </c>
    </row>
    <row r="6" spans="1:10" s="18" customFormat="1" ht="39" customHeight="1" x14ac:dyDescent="0.2">
      <c r="A6" s="4" t="s">
        <v>1</v>
      </c>
      <c r="B6" s="5">
        <v>44567</v>
      </c>
      <c r="C6" s="4" t="s">
        <v>2</v>
      </c>
      <c r="D6" s="4" t="s">
        <v>3</v>
      </c>
      <c r="E6" s="6">
        <v>109</v>
      </c>
      <c r="F6" s="6">
        <v>0</v>
      </c>
      <c r="G6" s="6">
        <f t="shared" si="0"/>
        <v>109</v>
      </c>
      <c r="H6" s="4" t="s">
        <v>4</v>
      </c>
      <c r="I6" s="4" t="s">
        <v>5</v>
      </c>
      <c r="J6" s="7">
        <v>44567.596045706021</v>
      </c>
    </row>
    <row r="7" spans="1:10" s="18" customFormat="1" ht="39" customHeight="1" x14ac:dyDescent="0.2">
      <c r="A7" s="4" t="s">
        <v>1</v>
      </c>
      <c r="B7" s="5">
        <v>44567</v>
      </c>
      <c r="C7" s="4" t="s">
        <v>2</v>
      </c>
      <c r="D7" s="4" t="s">
        <v>3</v>
      </c>
      <c r="E7" s="6">
        <v>109</v>
      </c>
      <c r="F7" s="6">
        <v>0</v>
      </c>
      <c r="G7" s="6">
        <f t="shared" si="0"/>
        <v>109</v>
      </c>
      <c r="H7" s="4" t="s">
        <v>4</v>
      </c>
      <c r="I7" s="4" t="s">
        <v>5</v>
      </c>
      <c r="J7" s="7">
        <v>44571.368708761576</v>
      </c>
    </row>
    <row r="8" spans="1:10" s="18" customFormat="1" ht="39" customHeight="1" x14ac:dyDescent="0.2">
      <c r="A8" s="4" t="s">
        <v>351</v>
      </c>
      <c r="B8" s="5">
        <v>44576</v>
      </c>
      <c r="C8" s="4" t="s">
        <v>352</v>
      </c>
      <c r="D8" s="4" t="s">
        <v>3</v>
      </c>
      <c r="E8" s="6">
        <v>9964.3799999999992</v>
      </c>
      <c r="F8" s="6">
        <v>0</v>
      </c>
      <c r="G8" s="6">
        <f t="shared" si="0"/>
        <v>9964.3799999999992</v>
      </c>
      <c r="H8" s="4" t="s">
        <v>310</v>
      </c>
      <c r="I8" s="4" t="s">
        <v>337</v>
      </c>
      <c r="J8" s="7">
        <v>44572.464792719904</v>
      </c>
    </row>
    <row r="9" spans="1:10" s="18" customFormat="1" ht="39" customHeight="1" x14ac:dyDescent="0.2">
      <c r="A9" s="4" t="s">
        <v>353</v>
      </c>
      <c r="B9" s="5">
        <v>44562</v>
      </c>
      <c r="C9" s="4" t="s">
        <v>244</v>
      </c>
      <c r="D9" s="4" t="s">
        <v>311</v>
      </c>
      <c r="E9" s="6">
        <v>0</v>
      </c>
      <c r="F9" s="6">
        <v>60.88</v>
      </c>
      <c r="G9" s="6">
        <f t="shared" si="0"/>
        <v>-60.88</v>
      </c>
      <c r="H9" s="4" t="s">
        <v>313</v>
      </c>
      <c r="I9" s="4" t="s">
        <v>354</v>
      </c>
      <c r="J9" s="7">
        <v>44580.590090798614</v>
      </c>
    </row>
    <row r="10" spans="1:10" s="18" customFormat="1" ht="39" customHeight="1" x14ac:dyDescent="0.2">
      <c r="A10" s="4" t="s">
        <v>353</v>
      </c>
      <c r="B10" s="5">
        <v>44562</v>
      </c>
      <c r="C10" s="4" t="s">
        <v>244</v>
      </c>
      <c r="D10" s="4" t="s">
        <v>311</v>
      </c>
      <c r="E10" s="6">
        <v>0</v>
      </c>
      <c r="F10" s="6">
        <v>149.19999999999999</v>
      </c>
      <c r="G10" s="6">
        <f t="shared" si="0"/>
        <v>-149.19999999999999</v>
      </c>
      <c r="H10" s="4" t="s">
        <v>312</v>
      </c>
      <c r="I10" s="4" t="s">
        <v>103</v>
      </c>
      <c r="J10" s="7">
        <v>44580.590090798614</v>
      </c>
    </row>
    <row r="11" spans="1:10" s="18" customFormat="1" ht="39" customHeight="1" x14ac:dyDescent="0.2">
      <c r="A11" s="4" t="s">
        <v>353</v>
      </c>
      <c r="B11" s="5">
        <v>44562</v>
      </c>
      <c r="C11" s="4" t="s">
        <v>244</v>
      </c>
      <c r="D11" s="4" t="s">
        <v>311</v>
      </c>
      <c r="E11" s="6">
        <v>0</v>
      </c>
      <c r="F11" s="6">
        <v>880</v>
      </c>
      <c r="G11" s="6">
        <f t="shared" si="0"/>
        <v>-880</v>
      </c>
      <c r="H11" s="4" t="s">
        <v>312</v>
      </c>
      <c r="I11" s="4" t="s">
        <v>304</v>
      </c>
      <c r="J11" s="7">
        <v>44580.590090798614</v>
      </c>
    </row>
    <row r="12" spans="1:10" s="18" customFormat="1" ht="39" customHeight="1" x14ac:dyDescent="0.2">
      <c r="A12" s="4" t="s">
        <v>353</v>
      </c>
      <c r="B12" s="5">
        <v>44562</v>
      </c>
      <c r="C12" s="4" t="s">
        <v>244</v>
      </c>
      <c r="D12" s="4" t="s">
        <v>311</v>
      </c>
      <c r="E12" s="6">
        <v>0</v>
      </c>
      <c r="F12" s="6">
        <v>220</v>
      </c>
      <c r="G12" s="6">
        <f t="shared" si="0"/>
        <v>-220</v>
      </c>
      <c r="H12" s="4" t="s">
        <v>312</v>
      </c>
      <c r="I12" s="4" t="s">
        <v>304</v>
      </c>
      <c r="J12" s="7">
        <v>44580.590090798614</v>
      </c>
    </row>
    <row r="13" spans="1:10" s="18" customFormat="1" ht="39" customHeight="1" x14ac:dyDescent="0.2">
      <c r="A13" s="4" t="s">
        <v>353</v>
      </c>
      <c r="B13" s="5">
        <v>44562</v>
      </c>
      <c r="C13" s="4" t="s">
        <v>244</v>
      </c>
      <c r="D13" s="4" t="s">
        <v>311</v>
      </c>
      <c r="E13" s="6">
        <v>0</v>
      </c>
      <c r="F13" s="6">
        <v>963</v>
      </c>
      <c r="G13" s="6">
        <f t="shared" si="0"/>
        <v>-963</v>
      </c>
      <c r="H13" s="4" t="s">
        <v>313</v>
      </c>
      <c r="I13" s="4" t="s">
        <v>354</v>
      </c>
      <c r="J13" s="7">
        <v>44580.590093553241</v>
      </c>
    </row>
    <row r="14" spans="1:10" s="18" customFormat="1" ht="39" customHeight="1" x14ac:dyDescent="0.2">
      <c r="A14" s="4" t="s">
        <v>353</v>
      </c>
      <c r="B14" s="5">
        <v>44562</v>
      </c>
      <c r="C14" s="4" t="s">
        <v>244</v>
      </c>
      <c r="D14" s="4" t="s">
        <v>311</v>
      </c>
      <c r="E14" s="6">
        <v>0</v>
      </c>
      <c r="F14" s="6">
        <v>842.23</v>
      </c>
      <c r="G14" s="6">
        <f t="shared" si="0"/>
        <v>-842.23</v>
      </c>
      <c r="H14" s="4" t="s">
        <v>313</v>
      </c>
      <c r="I14" s="4" t="s">
        <v>354</v>
      </c>
      <c r="J14" s="7">
        <v>44580.590093553241</v>
      </c>
    </row>
    <row r="15" spans="1:10" s="18" customFormat="1" ht="39" customHeight="1" x14ac:dyDescent="0.2">
      <c r="A15" s="4" t="s">
        <v>353</v>
      </c>
      <c r="B15" s="5">
        <v>44562</v>
      </c>
      <c r="C15" s="4" t="s">
        <v>244</v>
      </c>
      <c r="D15" s="4" t="s">
        <v>311</v>
      </c>
      <c r="E15" s="6">
        <v>0</v>
      </c>
      <c r="F15" s="6">
        <v>947.27</v>
      </c>
      <c r="G15" s="6">
        <f t="shared" si="0"/>
        <v>-947.27</v>
      </c>
      <c r="H15" s="4" t="s">
        <v>313</v>
      </c>
      <c r="I15" s="4" t="s">
        <v>354</v>
      </c>
      <c r="J15" s="7">
        <v>44580.590093553241</v>
      </c>
    </row>
    <row r="16" spans="1:10" s="18" customFormat="1" ht="39" customHeight="1" x14ac:dyDescent="0.2">
      <c r="A16" s="4" t="s">
        <v>353</v>
      </c>
      <c r="B16" s="5">
        <v>44562</v>
      </c>
      <c r="C16" s="4" t="s">
        <v>244</v>
      </c>
      <c r="D16" s="4" t="s">
        <v>311</v>
      </c>
      <c r="E16" s="6">
        <v>0</v>
      </c>
      <c r="F16" s="6">
        <v>1520</v>
      </c>
      <c r="G16" s="6">
        <f t="shared" si="0"/>
        <v>-1520</v>
      </c>
      <c r="H16" s="4" t="s">
        <v>313</v>
      </c>
      <c r="I16" s="4" t="s">
        <v>354</v>
      </c>
      <c r="J16" s="7">
        <v>44580.590093553241</v>
      </c>
    </row>
    <row r="17" spans="1:10" s="18" customFormat="1" ht="39" customHeight="1" x14ac:dyDescent="0.2">
      <c r="A17" s="4" t="s">
        <v>353</v>
      </c>
      <c r="B17" s="5">
        <v>44562</v>
      </c>
      <c r="C17" s="4" t="s">
        <v>244</v>
      </c>
      <c r="D17" s="4" t="s">
        <v>311</v>
      </c>
      <c r="E17" s="6">
        <v>0</v>
      </c>
      <c r="F17" s="6">
        <v>352.31</v>
      </c>
      <c r="G17" s="6">
        <f t="shared" si="0"/>
        <v>-352.31</v>
      </c>
      <c r="H17" s="4" t="s">
        <v>313</v>
      </c>
      <c r="I17" s="4" t="s">
        <v>354</v>
      </c>
      <c r="J17" s="7">
        <v>44580.590093553241</v>
      </c>
    </row>
    <row r="18" spans="1:10" s="18" customFormat="1" ht="39" customHeight="1" x14ac:dyDescent="0.2">
      <c r="A18" s="4" t="s">
        <v>315</v>
      </c>
      <c r="B18" s="5">
        <v>44564</v>
      </c>
      <c r="C18" s="4" t="s">
        <v>256</v>
      </c>
      <c r="D18" s="4" t="s">
        <v>3</v>
      </c>
      <c r="E18" s="6">
        <v>890</v>
      </c>
      <c r="F18" s="6">
        <v>0</v>
      </c>
      <c r="G18" s="6">
        <f t="shared" si="0"/>
        <v>890</v>
      </c>
      <c r="H18" s="4" t="s">
        <v>4</v>
      </c>
      <c r="I18" s="4" t="s">
        <v>65</v>
      </c>
      <c r="J18" s="7">
        <v>44580.679494861113</v>
      </c>
    </row>
    <row r="19" spans="1:10" s="18" customFormat="1" ht="39" customHeight="1" x14ac:dyDescent="0.2">
      <c r="A19" s="4" t="s">
        <v>238</v>
      </c>
      <c r="B19" s="5">
        <v>44562</v>
      </c>
      <c r="C19" s="4" t="s">
        <v>256</v>
      </c>
      <c r="D19" s="4" t="s">
        <v>311</v>
      </c>
      <c r="E19" s="6">
        <v>60.88</v>
      </c>
      <c r="F19" s="6">
        <v>0</v>
      </c>
      <c r="G19" s="6">
        <f t="shared" si="0"/>
        <v>60.88</v>
      </c>
      <c r="H19" s="4" t="s">
        <v>313</v>
      </c>
      <c r="I19" s="4" t="s">
        <v>354</v>
      </c>
      <c r="J19" s="7">
        <v>44580.680920173611</v>
      </c>
    </row>
    <row r="20" spans="1:10" s="18" customFormat="1" ht="39" customHeight="1" x14ac:dyDescent="0.2">
      <c r="A20" s="4" t="s">
        <v>238</v>
      </c>
      <c r="B20" s="5">
        <v>44562</v>
      </c>
      <c r="C20" s="4" t="s">
        <v>256</v>
      </c>
      <c r="D20" s="4" t="s">
        <v>311</v>
      </c>
      <c r="E20" s="6">
        <v>352.31</v>
      </c>
      <c r="F20" s="6">
        <v>0</v>
      </c>
      <c r="G20" s="6">
        <f t="shared" si="0"/>
        <v>352.31</v>
      </c>
      <c r="H20" s="4" t="s">
        <v>313</v>
      </c>
      <c r="I20" s="4" t="s">
        <v>354</v>
      </c>
      <c r="J20" s="7">
        <v>44580.681542800929</v>
      </c>
    </row>
    <row r="21" spans="1:10" s="18" customFormat="1" ht="39" customHeight="1" x14ac:dyDescent="0.2">
      <c r="A21" s="4" t="s">
        <v>316</v>
      </c>
      <c r="B21" s="5">
        <v>44579</v>
      </c>
      <c r="C21" s="4" t="s">
        <v>256</v>
      </c>
      <c r="D21" s="4" t="s">
        <v>3</v>
      </c>
      <c r="E21" s="6">
        <v>202.5</v>
      </c>
      <c r="F21" s="6">
        <v>0</v>
      </c>
      <c r="G21" s="6">
        <f t="shared" si="0"/>
        <v>202.5</v>
      </c>
      <c r="H21" s="4" t="s">
        <v>4</v>
      </c>
      <c r="I21" s="4" t="s">
        <v>317</v>
      </c>
      <c r="J21" s="7">
        <v>44580.684183900463</v>
      </c>
    </row>
    <row r="22" spans="1:10" s="18" customFormat="1" ht="39" customHeight="1" x14ac:dyDescent="0.2">
      <c r="A22" s="4" t="s">
        <v>315</v>
      </c>
      <c r="B22" s="5">
        <v>44564</v>
      </c>
      <c r="C22" s="4" t="s">
        <v>256</v>
      </c>
      <c r="D22" s="4" t="s">
        <v>311</v>
      </c>
      <c r="E22" s="6">
        <v>912</v>
      </c>
      <c r="F22" s="6">
        <v>0</v>
      </c>
      <c r="G22" s="6">
        <f t="shared" si="0"/>
        <v>912</v>
      </c>
      <c r="H22" s="4" t="s">
        <v>312</v>
      </c>
      <c r="I22" s="4" t="s">
        <v>304</v>
      </c>
      <c r="J22" s="7">
        <v>44580.692447118054</v>
      </c>
    </row>
    <row r="23" spans="1:10" s="18" customFormat="1" ht="39" customHeight="1" x14ac:dyDescent="0.2">
      <c r="A23" s="4" t="s">
        <v>315</v>
      </c>
      <c r="B23" s="5">
        <v>44564</v>
      </c>
      <c r="C23" s="4" t="s">
        <v>256</v>
      </c>
      <c r="D23" s="4" t="s">
        <v>311</v>
      </c>
      <c r="E23" s="6">
        <v>264</v>
      </c>
      <c r="F23" s="6">
        <v>0</v>
      </c>
      <c r="G23" s="6">
        <f t="shared" si="0"/>
        <v>264</v>
      </c>
      <c r="H23" s="4" t="s">
        <v>312</v>
      </c>
      <c r="I23" s="4" t="s">
        <v>304</v>
      </c>
      <c r="J23" s="7">
        <v>44580.692838437499</v>
      </c>
    </row>
    <row r="24" spans="1:10" s="18" customFormat="1" ht="39" customHeight="1" x14ac:dyDescent="0.2">
      <c r="A24" s="4" t="s">
        <v>238</v>
      </c>
      <c r="B24" s="5">
        <v>44562</v>
      </c>
      <c r="C24" s="4" t="s">
        <v>256</v>
      </c>
      <c r="D24" s="4" t="s">
        <v>311</v>
      </c>
      <c r="E24" s="6">
        <v>220</v>
      </c>
      <c r="F24" s="6">
        <v>0</v>
      </c>
      <c r="G24" s="6">
        <f t="shared" si="0"/>
        <v>220</v>
      </c>
      <c r="H24" s="4" t="s">
        <v>312</v>
      </c>
      <c r="I24" s="4" t="s">
        <v>304</v>
      </c>
      <c r="J24" s="7">
        <v>44580.709681689812</v>
      </c>
    </row>
    <row r="25" spans="1:10" s="18" customFormat="1" ht="39" customHeight="1" x14ac:dyDescent="0.2">
      <c r="A25" s="4" t="s">
        <v>238</v>
      </c>
      <c r="B25" s="5">
        <v>44562</v>
      </c>
      <c r="C25" s="4" t="s">
        <v>256</v>
      </c>
      <c r="D25" s="4" t="s">
        <v>311</v>
      </c>
      <c r="E25" s="6">
        <v>880</v>
      </c>
      <c r="F25" s="6">
        <v>0</v>
      </c>
      <c r="G25" s="6">
        <f t="shared" si="0"/>
        <v>880</v>
      </c>
      <c r="H25" s="4" t="s">
        <v>312</v>
      </c>
      <c r="I25" s="4" t="s">
        <v>304</v>
      </c>
      <c r="J25" s="7">
        <v>44580.709681689812</v>
      </c>
    </row>
    <row r="26" spans="1:10" s="18" customFormat="1" ht="39" customHeight="1" x14ac:dyDescent="0.2">
      <c r="A26" s="4" t="s">
        <v>238</v>
      </c>
      <c r="B26" s="5">
        <v>44562</v>
      </c>
      <c r="C26" s="4" t="s">
        <v>245</v>
      </c>
      <c r="D26" s="4" t="s">
        <v>240</v>
      </c>
      <c r="E26" s="6">
        <v>6600</v>
      </c>
      <c r="F26" s="6">
        <v>0</v>
      </c>
      <c r="G26" s="6">
        <f t="shared" si="0"/>
        <v>6600</v>
      </c>
      <c r="H26" s="4" t="s">
        <v>241</v>
      </c>
      <c r="I26" s="4" t="s">
        <v>246</v>
      </c>
      <c r="J26" s="7">
        <v>44581.622493263887</v>
      </c>
    </row>
    <row r="27" spans="1:10" s="18" customFormat="1" ht="39" customHeight="1" x14ac:dyDescent="0.2">
      <c r="A27" s="4" t="s">
        <v>238</v>
      </c>
      <c r="B27" s="5">
        <v>44562</v>
      </c>
      <c r="C27" s="4" t="s">
        <v>256</v>
      </c>
      <c r="D27" s="4" t="s">
        <v>311</v>
      </c>
      <c r="E27" s="6">
        <v>149.19999999999999</v>
      </c>
      <c r="F27" s="6">
        <v>0</v>
      </c>
      <c r="G27" s="6">
        <f t="shared" si="0"/>
        <v>149.19999999999999</v>
      </c>
      <c r="H27" s="4" t="s">
        <v>312</v>
      </c>
      <c r="I27" s="4" t="s">
        <v>103</v>
      </c>
      <c r="J27" s="7">
        <v>44581.700853495371</v>
      </c>
    </row>
    <row r="28" spans="1:10" s="18" customFormat="1" ht="39" customHeight="1" x14ac:dyDescent="0.2">
      <c r="A28" s="4" t="s">
        <v>238</v>
      </c>
      <c r="B28" s="5">
        <v>44562</v>
      </c>
      <c r="C28" s="4" t="s">
        <v>256</v>
      </c>
      <c r="D28" s="4" t="s">
        <v>311</v>
      </c>
      <c r="E28" s="6">
        <v>842.23</v>
      </c>
      <c r="F28" s="6">
        <v>0</v>
      </c>
      <c r="G28" s="6">
        <f t="shared" si="0"/>
        <v>842.23</v>
      </c>
      <c r="H28" s="4" t="s">
        <v>313</v>
      </c>
      <c r="I28" s="4" t="s">
        <v>354</v>
      </c>
      <c r="J28" s="7">
        <v>44582.361704525465</v>
      </c>
    </row>
    <row r="29" spans="1:10" s="18" customFormat="1" ht="39" customHeight="1" x14ac:dyDescent="0.2">
      <c r="A29" s="4" t="s">
        <v>238</v>
      </c>
      <c r="B29" s="5">
        <v>44562</v>
      </c>
      <c r="C29" s="4" t="s">
        <v>256</v>
      </c>
      <c r="D29" s="4" t="s">
        <v>311</v>
      </c>
      <c r="E29" s="6">
        <v>963</v>
      </c>
      <c r="F29" s="6">
        <v>0</v>
      </c>
      <c r="G29" s="6">
        <f t="shared" si="0"/>
        <v>963</v>
      </c>
      <c r="H29" s="4" t="s">
        <v>313</v>
      </c>
      <c r="I29" s="4" t="s">
        <v>354</v>
      </c>
      <c r="J29" s="7">
        <v>44582.362634895835</v>
      </c>
    </row>
    <row r="30" spans="1:10" s="18" customFormat="1" ht="39" customHeight="1" x14ac:dyDescent="0.2">
      <c r="A30" s="4" t="s">
        <v>238</v>
      </c>
      <c r="B30" s="5">
        <v>44562</v>
      </c>
      <c r="C30" s="4" t="s">
        <v>256</v>
      </c>
      <c r="D30" s="4" t="s">
        <v>311</v>
      </c>
      <c r="E30" s="6">
        <v>1520</v>
      </c>
      <c r="F30" s="6">
        <v>0</v>
      </c>
      <c r="G30" s="6">
        <f t="shared" si="0"/>
        <v>1520</v>
      </c>
      <c r="H30" s="4" t="s">
        <v>313</v>
      </c>
      <c r="I30" s="4" t="s">
        <v>354</v>
      </c>
      <c r="J30" s="7">
        <v>44582.363951064814</v>
      </c>
    </row>
    <row r="31" spans="1:10" s="18" customFormat="1" ht="39" customHeight="1" x14ac:dyDescent="0.2">
      <c r="A31" s="4" t="s">
        <v>238</v>
      </c>
      <c r="B31" s="5">
        <v>44562</v>
      </c>
      <c r="C31" s="4" t="s">
        <v>256</v>
      </c>
      <c r="D31" s="4" t="s">
        <v>311</v>
      </c>
      <c r="E31" s="6">
        <v>947.27</v>
      </c>
      <c r="F31" s="6">
        <v>0</v>
      </c>
      <c r="G31" s="6">
        <f t="shared" si="0"/>
        <v>947.27</v>
      </c>
      <c r="H31" s="4" t="s">
        <v>313</v>
      </c>
      <c r="I31" s="4" t="s">
        <v>354</v>
      </c>
      <c r="J31" s="7">
        <v>44582.365157800923</v>
      </c>
    </row>
    <row r="32" spans="1:10" s="18" customFormat="1" ht="39" customHeight="1" x14ac:dyDescent="0.2">
      <c r="A32" s="4" t="s">
        <v>355</v>
      </c>
      <c r="B32" s="5">
        <v>44565</v>
      </c>
      <c r="C32" s="4" t="s">
        <v>256</v>
      </c>
      <c r="D32" s="4" t="s">
        <v>311</v>
      </c>
      <c r="E32" s="6">
        <v>50</v>
      </c>
      <c r="F32" s="6">
        <v>0</v>
      </c>
      <c r="G32" s="6">
        <f t="shared" si="0"/>
        <v>50</v>
      </c>
      <c r="H32" s="4" t="s">
        <v>312</v>
      </c>
      <c r="I32" s="4" t="s">
        <v>246</v>
      </c>
      <c r="J32" s="7">
        <v>44582.370425752313</v>
      </c>
    </row>
    <row r="33" spans="1:10" s="18" customFormat="1" ht="39" customHeight="1" x14ac:dyDescent="0.2">
      <c r="A33" s="4" t="s">
        <v>247</v>
      </c>
      <c r="B33" s="5">
        <v>44562</v>
      </c>
      <c r="C33" s="4" t="s">
        <v>244</v>
      </c>
      <c r="D33" s="4" t="s">
        <v>240</v>
      </c>
      <c r="E33" s="6">
        <v>0</v>
      </c>
      <c r="F33" s="6">
        <v>6600</v>
      </c>
      <c r="G33" s="6">
        <f t="shared" si="0"/>
        <v>-6600</v>
      </c>
      <c r="H33" s="4" t="s">
        <v>241</v>
      </c>
      <c r="I33" s="4" t="s">
        <v>246</v>
      </c>
      <c r="J33" s="7">
        <v>44582.389882835647</v>
      </c>
    </row>
    <row r="34" spans="1:10" s="18" customFormat="1" ht="39" customHeight="1" x14ac:dyDescent="0.2">
      <c r="A34" s="4" t="s">
        <v>247</v>
      </c>
      <c r="B34" s="5">
        <v>44562</v>
      </c>
      <c r="C34" s="4" t="s">
        <v>244</v>
      </c>
      <c r="D34" s="4" t="s">
        <v>240</v>
      </c>
      <c r="E34" s="6">
        <v>0</v>
      </c>
      <c r="F34" s="6">
        <v>1000</v>
      </c>
      <c r="G34" s="6">
        <f t="shared" si="0"/>
        <v>-1000</v>
      </c>
      <c r="H34" s="4" t="s">
        <v>241</v>
      </c>
      <c r="I34" s="4" t="s">
        <v>80</v>
      </c>
      <c r="J34" s="7">
        <v>44582.389885787037</v>
      </c>
    </row>
    <row r="35" spans="1:10" s="18" customFormat="1" ht="39" customHeight="1" x14ac:dyDescent="0.2">
      <c r="A35" s="4" t="s">
        <v>7</v>
      </c>
      <c r="B35" s="5">
        <v>44588</v>
      </c>
      <c r="C35" s="4" t="s">
        <v>2</v>
      </c>
      <c r="D35" s="4" t="s">
        <v>3</v>
      </c>
      <c r="E35" s="6">
        <v>508.68</v>
      </c>
      <c r="F35" s="6">
        <v>0</v>
      </c>
      <c r="G35" s="6">
        <f t="shared" si="0"/>
        <v>508.68</v>
      </c>
      <c r="H35" s="4" t="s">
        <v>4</v>
      </c>
      <c r="I35" s="4" t="s">
        <v>8</v>
      </c>
      <c r="J35" s="7">
        <v>44588.609211655094</v>
      </c>
    </row>
    <row r="36" spans="1:10" s="18" customFormat="1" ht="39" customHeight="1" x14ac:dyDescent="0.2">
      <c r="A36" s="4" t="s">
        <v>7</v>
      </c>
      <c r="B36" s="5">
        <v>44588</v>
      </c>
      <c r="C36" s="4" t="s">
        <v>256</v>
      </c>
      <c r="D36" s="4" t="s">
        <v>311</v>
      </c>
      <c r="E36" s="6">
        <v>225.3</v>
      </c>
      <c r="F36" s="6">
        <v>0</v>
      </c>
      <c r="G36" s="6">
        <f t="shared" si="0"/>
        <v>225.3</v>
      </c>
      <c r="H36" s="4" t="s">
        <v>313</v>
      </c>
      <c r="I36" s="4" t="s">
        <v>354</v>
      </c>
      <c r="J36" s="7">
        <v>44589.698644548611</v>
      </c>
    </row>
    <row r="37" spans="1:10" s="18" customFormat="1" ht="39" customHeight="1" x14ac:dyDescent="0.2">
      <c r="A37" s="4" t="s">
        <v>7</v>
      </c>
      <c r="B37" s="5">
        <v>44588</v>
      </c>
      <c r="C37" s="4" t="s">
        <v>256</v>
      </c>
      <c r="D37" s="4" t="s">
        <v>311</v>
      </c>
      <c r="E37" s="6">
        <v>31.99</v>
      </c>
      <c r="F37" s="6">
        <v>0</v>
      </c>
      <c r="G37" s="6">
        <f t="shared" si="0"/>
        <v>31.99</v>
      </c>
      <c r="H37" s="4" t="s">
        <v>313</v>
      </c>
      <c r="I37" s="4" t="s">
        <v>354</v>
      </c>
      <c r="J37" s="7">
        <v>44589.698644548611</v>
      </c>
    </row>
    <row r="38" spans="1:10" s="18" customFormat="1" ht="39" customHeight="1" x14ac:dyDescent="0.2">
      <c r="A38" s="4" t="s">
        <v>7</v>
      </c>
      <c r="B38" s="5">
        <v>44588</v>
      </c>
      <c r="C38" s="4" t="s">
        <v>256</v>
      </c>
      <c r="D38" s="4" t="s">
        <v>311</v>
      </c>
      <c r="E38" s="6">
        <v>257.29000000000002</v>
      </c>
      <c r="F38" s="6">
        <v>0</v>
      </c>
      <c r="G38" s="6">
        <f t="shared" si="0"/>
        <v>257.29000000000002</v>
      </c>
      <c r="H38" s="4" t="s">
        <v>313</v>
      </c>
      <c r="I38" s="4" t="s">
        <v>354</v>
      </c>
      <c r="J38" s="7">
        <v>44589.699540243055</v>
      </c>
    </row>
    <row r="39" spans="1:10" s="18" customFormat="1" ht="39" customHeight="1" x14ac:dyDescent="0.2">
      <c r="A39" s="4" t="s">
        <v>356</v>
      </c>
      <c r="B39" s="5">
        <v>44587</v>
      </c>
      <c r="C39" s="4" t="s">
        <v>256</v>
      </c>
      <c r="D39" s="4" t="s">
        <v>311</v>
      </c>
      <c r="E39" s="6">
        <v>524.53</v>
      </c>
      <c r="F39" s="6">
        <v>0</v>
      </c>
      <c r="G39" s="6">
        <f t="shared" si="0"/>
        <v>524.53</v>
      </c>
      <c r="H39" s="4" t="s">
        <v>313</v>
      </c>
      <c r="I39" s="4" t="s">
        <v>354</v>
      </c>
      <c r="J39" s="7">
        <v>44589.703933472221</v>
      </c>
    </row>
    <row r="40" spans="1:10" s="18" customFormat="1" ht="39" customHeight="1" x14ac:dyDescent="0.2">
      <c r="A40" s="4" t="s">
        <v>356</v>
      </c>
      <c r="B40" s="5">
        <v>44587</v>
      </c>
      <c r="C40" s="4" t="s">
        <v>256</v>
      </c>
      <c r="D40" s="4" t="s">
        <v>311</v>
      </c>
      <c r="E40" s="6">
        <v>524.53</v>
      </c>
      <c r="F40" s="6">
        <v>0</v>
      </c>
      <c r="G40" s="6">
        <f t="shared" si="0"/>
        <v>524.53</v>
      </c>
      <c r="H40" s="4" t="s">
        <v>313</v>
      </c>
      <c r="I40" s="4" t="s">
        <v>354</v>
      </c>
      <c r="J40" s="7">
        <v>44589.70425988426</v>
      </c>
    </row>
    <row r="41" spans="1:10" s="18" customFormat="1" ht="39" customHeight="1" x14ac:dyDescent="0.2">
      <c r="A41" s="4" t="s">
        <v>9</v>
      </c>
      <c r="B41" s="5">
        <v>44592</v>
      </c>
      <c r="C41" s="4" t="s">
        <v>2</v>
      </c>
      <c r="D41" s="4" t="s">
        <v>3</v>
      </c>
      <c r="E41" s="6">
        <v>10</v>
      </c>
      <c r="F41" s="6">
        <v>0</v>
      </c>
      <c r="G41" s="6">
        <f t="shared" si="0"/>
        <v>10</v>
      </c>
      <c r="H41" s="4" t="s">
        <v>4</v>
      </c>
      <c r="I41" s="4" t="s">
        <v>10</v>
      </c>
      <c r="J41" s="7">
        <v>44592.693478692127</v>
      </c>
    </row>
    <row r="42" spans="1:10" s="18" customFormat="1" ht="39" customHeight="1" x14ac:dyDescent="0.2">
      <c r="A42" s="4" t="s">
        <v>9</v>
      </c>
      <c r="B42" s="5">
        <v>44592</v>
      </c>
      <c r="C42" s="4" t="s">
        <v>2</v>
      </c>
      <c r="D42" s="4" t="s">
        <v>3</v>
      </c>
      <c r="E42" s="6">
        <v>545</v>
      </c>
      <c r="F42" s="6">
        <v>0</v>
      </c>
      <c r="G42" s="6">
        <f t="shared" si="0"/>
        <v>545</v>
      </c>
      <c r="H42" s="4" t="s">
        <v>4</v>
      </c>
      <c r="I42" s="4" t="s">
        <v>10</v>
      </c>
      <c r="J42" s="7">
        <v>44593.40483615741</v>
      </c>
    </row>
    <row r="43" spans="1:10" s="18" customFormat="1" ht="39" customHeight="1" x14ac:dyDescent="0.2">
      <c r="A43" s="4" t="s">
        <v>9</v>
      </c>
      <c r="B43" s="5">
        <v>44592</v>
      </c>
      <c r="C43" s="4" t="s">
        <v>239</v>
      </c>
      <c r="D43" s="4" t="s">
        <v>240</v>
      </c>
      <c r="E43" s="6">
        <v>15764</v>
      </c>
      <c r="F43" s="6">
        <v>0</v>
      </c>
      <c r="G43" s="6">
        <f t="shared" si="0"/>
        <v>15764</v>
      </c>
      <c r="H43" s="4" t="s">
        <v>241</v>
      </c>
      <c r="I43" s="4" t="s">
        <v>242</v>
      </c>
      <c r="J43" s="7">
        <v>44593.575441006942</v>
      </c>
    </row>
    <row r="44" spans="1:10" s="18" customFormat="1" ht="39" customHeight="1" x14ac:dyDescent="0.2">
      <c r="A44" s="4" t="s">
        <v>11</v>
      </c>
      <c r="B44" s="5">
        <v>44593</v>
      </c>
      <c r="C44" s="4" t="s">
        <v>239</v>
      </c>
      <c r="D44" s="4" t="s">
        <v>240</v>
      </c>
      <c r="E44" s="6">
        <v>0</v>
      </c>
      <c r="F44" s="6">
        <v>15764</v>
      </c>
      <c r="G44" s="6">
        <f t="shared" si="0"/>
        <v>-15764</v>
      </c>
      <c r="H44" s="4" t="s">
        <v>241</v>
      </c>
      <c r="I44" s="4" t="s">
        <v>242</v>
      </c>
      <c r="J44" s="7">
        <v>44593.575441006942</v>
      </c>
    </row>
    <row r="45" spans="1:10" s="18" customFormat="1" ht="39" customHeight="1" x14ac:dyDescent="0.2">
      <c r="A45" s="4" t="s">
        <v>11</v>
      </c>
      <c r="B45" s="5">
        <v>44593</v>
      </c>
      <c r="C45" s="4" t="s">
        <v>245</v>
      </c>
      <c r="D45" s="4" t="s">
        <v>240</v>
      </c>
      <c r="E45" s="6">
        <v>17250</v>
      </c>
      <c r="F45" s="6">
        <v>0</v>
      </c>
      <c r="G45" s="6">
        <f t="shared" si="0"/>
        <v>17250</v>
      </c>
      <c r="H45" s="4" t="s">
        <v>241</v>
      </c>
      <c r="I45" s="4" t="s">
        <v>169</v>
      </c>
      <c r="J45" s="7">
        <v>44594.396144305552</v>
      </c>
    </row>
    <row r="46" spans="1:10" s="18" customFormat="1" ht="39" customHeight="1" x14ac:dyDescent="0.2">
      <c r="A46" s="4" t="s">
        <v>248</v>
      </c>
      <c r="B46" s="5">
        <v>44592</v>
      </c>
      <c r="C46" s="4" t="s">
        <v>244</v>
      </c>
      <c r="D46" s="4" t="s">
        <v>240</v>
      </c>
      <c r="E46" s="6">
        <v>0</v>
      </c>
      <c r="F46" s="6">
        <v>15764</v>
      </c>
      <c r="G46" s="6">
        <f t="shared" si="0"/>
        <v>-15764</v>
      </c>
      <c r="H46" s="4" t="s">
        <v>241</v>
      </c>
      <c r="I46" s="4" t="s">
        <v>242</v>
      </c>
      <c r="J46" s="7">
        <v>44594.456292187497</v>
      </c>
    </row>
    <row r="47" spans="1:10" s="18" customFormat="1" ht="39" customHeight="1" x14ac:dyDescent="0.2">
      <c r="A47" s="4" t="s">
        <v>249</v>
      </c>
      <c r="B47" s="5">
        <v>44593</v>
      </c>
      <c r="C47" s="4" t="s">
        <v>244</v>
      </c>
      <c r="D47" s="4" t="s">
        <v>240</v>
      </c>
      <c r="E47" s="6">
        <v>15764</v>
      </c>
      <c r="F47" s="6">
        <v>0</v>
      </c>
      <c r="G47" s="6">
        <f t="shared" si="0"/>
        <v>15764</v>
      </c>
      <c r="H47" s="4" t="s">
        <v>241</v>
      </c>
      <c r="I47" s="4" t="s">
        <v>242</v>
      </c>
      <c r="J47" s="7">
        <v>44594.519645659719</v>
      </c>
    </row>
    <row r="48" spans="1:10" s="18" customFormat="1" ht="39" customHeight="1" x14ac:dyDescent="0.2">
      <c r="A48" s="4" t="s">
        <v>11</v>
      </c>
      <c r="B48" s="5">
        <v>44593</v>
      </c>
      <c r="C48" s="4" t="s">
        <v>2</v>
      </c>
      <c r="D48" s="4" t="s">
        <v>3</v>
      </c>
      <c r="E48" s="6">
        <v>200</v>
      </c>
      <c r="F48" s="6">
        <v>0</v>
      </c>
      <c r="G48" s="6">
        <f t="shared" si="0"/>
        <v>200</v>
      </c>
      <c r="H48" s="4" t="s">
        <v>4</v>
      </c>
      <c r="I48" s="4" t="s">
        <v>12</v>
      </c>
      <c r="J48" s="7">
        <v>44595.362125462962</v>
      </c>
    </row>
    <row r="49" spans="1:10" s="18" customFormat="1" ht="39" customHeight="1" x14ac:dyDescent="0.2">
      <c r="A49" s="4" t="s">
        <v>11</v>
      </c>
      <c r="B49" s="5">
        <v>44593</v>
      </c>
      <c r="C49" s="4" t="s">
        <v>256</v>
      </c>
      <c r="D49" s="4" t="s">
        <v>3</v>
      </c>
      <c r="E49" s="6">
        <v>45</v>
      </c>
      <c r="F49" s="6">
        <v>0</v>
      </c>
      <c r="G49" s="6">
        <f t="shared" si="0"/>
        <v>45</v>
      </c>
      <c r="H49" s="4" t="s">
        <v>4</v>
      </c>
      <c r="I49" s="4" t="s">
        <v>317</v>
      </c>
      <c r="J49" s="7">
        <v>44595.665242858799</v>
      </c>
    </row>
    <row r="50" spans="1:10" s="18" customFormat="1" ht="39" customHeight="1" x14ac:dyDescent="0.2">
      <c r="A50" s="4" t="s">
        <v>13</v>
      </c>
      <c r="B50" s="5">
        <v>44596</v>
      </c>
      <c r="C50" s="4" t="s">
        <v>2</v>
      </c>
      <c r="D50" s="4" t="s">
        <v>3</v>
      </c>
      <c r="E50" s="6">
        <v>645</v>
      </c>
      <c r="F50" s="6">
        <v>0</v>
      </c>
      <c r="G50" s="6">
        <f t="shared" si="0"/>
        <v>645</v>
      </c>
      <c r="H50" s="4" t="s">
        <v>4</v>
      </c>
      <c r="I50" s="4" t="s">
        <v>14</v>
      </c>
      <c r="J50" s="7">
        <v>44599.678151377317</v>
      </c>
    </row>
    <row r="51" spans="1:10" s="18" customFormat="1" ht="39" customHeight="1" x14ac:dyDescent="0.2">
      <c r="A51" s="4" t="s">
        <v>11</v>
      </c>
      <c r="B51" s="5">
        <v>44593</v>
      </c>
      <c r="C51" s="4" t="s">
        <v>256</v>
      </c>
      <c r="D51" s="4" t="s">
        <v>311</v>
      </c>
      <c r="E51" s="6">
        <v>359.1</v>
      </c>
      <c r="F51" s="6">
        <v>0</v>
      </c>
      <c r="G51" s="6">
        <f t="shared" si="0"/>
        <v>359.1</v>
      </c>
      <c r="H51" s="4" t="s">
        <v>312</v>
      </c>
      <c r="I51" s="4" t="s">
        <v>357</v>
      </c>
      <c r="J51" s="7">
        <v>44599.696999768516</v>
      </c>
    </row>
    <row r="52" spans="1:10" s="18" customFormat="1" ht="39" customHeight="1" x14ac:dyDescent="0.2">
      <c r="A52" s="4" t="s">
        <v>15</v>
      </c>
      <c r="B52" s="5">
        <v>44599</v>
      </c>
      <c r="C52" s="4" t="s">
        <v>2</v>
      </c>
      <c r="D52" s="4" t="s">
        <v>3</v>
      </c>
      <c r="E52" s="6">
        <v>1625</v>
      </c>
      <c r="F52" s="6">
        <v>0</v>
      </c>
      <c r="G52" s="6">
        <f t="shared" si="0"/>
        <v>1625</v>
      </c>
      <c r="H52" s="4" t="s">
        <v>4</v>
      </c>
      <c r="I52" s="4" t="s">
        <v>16</v>
      </c>
      <c r="J52" s="7">
        <v>44601.397826342596</v>
      </c>
    </row>
    <row r="53" spans="1:10" s="18" customFormat="1" ht="39" customHeight="1" x14ac:dyDescent="0.2">
      <c r="A53" s="4" t="s">
        <v>358</v>
      </c>
      <c r="B53" s="5">
        <v>44607</v>
      </c>
      <c r="C53" s="4" t="s">
        <v>352</v>
      </c>
      <c r="D53" s="4" t="s">
        <v>3</v>
      </c>
      <c r="E53" s="6">
        <v>5250</v>
      </c>
      <c r="F53" s="6">
        <v>0</v>
      </c>
      <c r="G53" s="6">
        <f t="shared" si="0"/>
        <v>5250</v>
      </c>
      <c r="H53" s="4" t="s">
        <v>310</v>
      </c>
      <c r="I53" s="4" t="s">
        <v>337</v>
      </c>
      <c r="J53" s="7">
        <v>44601.433383634256</v>
      </c>
    </row>
    <row r="54" spans="1:10" s="18" customFormat="1" ht="39" customHeight="1" x14ac:dyDescent="0.2">
      <c r="A54" s="4" t="s">
        <v>17</v>
      </c>
      <c r="B54" s="5">
        <v>44601</v>
      </c>
      <c r="C54" s="4" t="s">
        <v>2</v>
      </c>
      <c r="D54" s="4" t="s">
        <v>3</v>
      </c>
      <c r="E54" s="6">
        <v>45</v>
      </c>
      <c r="F54" s="6">
        <v>0</v>
      </c>
      <c r="G54" s="6">
        <f t="shared" si="0"/>
        <v>45</v>
      </c>
      <c r="H54" s="4" t="s">
        <v>4</v>
      </c>
      <c r="I54" s="4" t="s">
        <v>18</v>
      </c>
      <c r="J54" s="7">
        <v>44603.678272939818</v>
      </c>
    </row>
    <row r="55" spans="1:10" s="18" customFormat="1" ht="39" customHeight="1" x14ac:dyDescent="0.2">
      <c r="A55" s="4" t="s">
        <v>19</v>
      </c>
      <c r="B55" s="5">
        <v>44606</v>
      </c>
      <c r="C55" s="4" t="s">
        <v>2</v>
      </c>
      <c r="D55" s="4" t="s">
        <v>3</v>
      </c>
      <c r="E55" s="6">
        <v>650</v>
      </c>
      <c r="F55" s="6">
        <v>0</v>
      </c>
      <c r="G55" s="6">
        <f t="shared" si="0"/>
        <v>650</v>
      </c>
      <c r="H55" s="4" t="s">
        <v>4</v>
      </c>
      <c r="I55" s="4" t="s">
        <v>20</v>
      </c>
      <c r="J55" s="7">
        <v>44606.39950284722</v>
      </c>
    </row>
    <row r="56" spans="1:10" s="18" customFormat="1" ht="39" customHeight="1" x14ac:dyDescent="0.2">
      <c r="A56" s="4" t="s">
        <v>21</v>
      </c>
      <c r="B56" s="5">
        <v>44607</v>
      </c>
      <c r="C56" s="4" t="s">
        <v>2</v>
      </c>
      <c r="D56" s="4" t="s">
        <v>3</v>
      </c>
      <c r="E56" s="6">
        <v>375</v>
      </c>
      <c r="F56" s="6">
        <v>0</v>
      </c>
      <c r="G56" s="6">
        <f t="shared" si="0"/>
        <v>375</v>
      </c>
      <c r="H56" s="4" t="s">
        <v>4</v>
      </c>
      <c r="I56" s="4" t="s">
        <v>22</v>
      </c>
      <c r="J56" s="7">
        <v>44608.4434449537</v>
      </c>
    </row>
    <row r="57" spans="1:10" s="18" customFormat="1" ht="39" customHeight="1" x14ac:dyDescent="0.2">
      <c r="A57" s="4" t="s">
        <v>250</v>
      </c>
      <c r="B57" s="5">
        <v>44594</v>
      </c>
      <c r="C57" s="4" t="s">
        <v>245</v>
      </c>
      <c r="D57" s="4" t="s">
        <v>240</v>
      </c>
      <c r="E57" s="6">
        <v>1000</v>
      </c>
      <c r="F57" s="6">
        <v>0</v>
      </c>
      <c r="G57" s="6">
        <f t="shared" si="0"/>
        <v>1000</v>
      </c>
      <c r="H57" s="4" t="s">
        <v>241</v>
      </c>
      <c r="I57" s="4" t="s">
        <v>80</v>
      </c>
      <c r="J57" s="7">
        <v>44609.358378761572</v>
      </c>
    </row>
    <row r="58" spans="1:10" s="18" customFormat="1" ht="39" customHeight="1" x14ac:dyDescent="0.2">
      <c r="A58" s="4" t="s">
        <v>318</v>
      </c>
      <c r="B58" s="5">
        <v>44603</v>
      </c>
      <c r="C58" s="4" t="s">
        <v>256</v>
      </c>
      <c r="D58" s="4" t="s">
        <v>3</v>
      </c>
      <c r="E58" s="6">
        <v>1195</v>
      </c>
      <c r="F58" s="6">
        <v>0</v>
      </c>
      <c r="G58" s="6">
        <f t="shared" si="0"/>
        <v>1195</v>
      </c>
      <c r="H58" s="4" t="s">
        <v>4</v>
      </c>
      <c r="I58" s="4" t="s">
        <v>246</v>
      </c>
      <c r="J58" s="7">
        <v>44609.544952060183</v>
      </c>
    </row>
    <row r="59" spans="1:10" s="18" customFormat="1" ht="39" customHeight="1" x14ac:dyDescent="0.2">
      <c r="A59" s="4" t="s">
        <v>23</v>
      </c>
      <c r="B59" s="5">
        <v>44608</v>
      </c>
      <c r="C59" s="4" t="s">
        <v>2</v>
      </c>
      <c r="D59" s="4" t="s">
        <v>3</v>
      </c>
      <c r="E59" s="6">
        <v>3230</v>
      </c>
      <c r="F59" s="6">
        <v>0</v>
      </c>
      <c r="G59" s="6">
        <f t="shared" si="0"/>
        <v>3230</v>
      </c>
      <c r="H59" s="4" t="s">
        <v>4</v>
      </c>
      <c r="I59" s="4" t="s">
        <v>24</v>
      </c>
      <c r="J59" s="7">
        <v>44609.574770416664</v>
      </c>
    </row>
    <row r="60" spans="1:10" s="18" customFormat="1" ht="39" customHeight="1" x14ac:dyDescent="0.2">
      <c r="A60" s="4" t="s">
        <v>25</v>
      </c>
      <c r="B60" s="5">
        <v>44619</v>
      </c>
      <c r="C60" s="4" t="s">
        <v>2</v>
      </c>
      <c r="D60" s="4" t="s">
        <v>3</v>
      </c>
      <c r="E60" s="6">
        <v>143</v>
      </c>
      <c r="F60" s="6">
        <v>0</v>
      </c>
      <c r="G60" s="6">
        <f t="shared" si="0"/>
        <v>143</v>
      </c>
      <c r="H60" s="4" t="s">
        <v>4</v>
      </c>
      <c r="I60" s="4" t="s">
        <v>26</v>
      </c>
      <c r="J60" s="7">
        <v>44620.548312557868</v>
      </c>
    </row>
    <row r="61" spans="1:10" s="18" customFormat="1" ht="39" customHeight="1" x14ac:dyDescent="0.2">
      <c r="A61" s="4" t="s">
        <v>27</v>
      </c>
      <c r="B61" s="5">
        <v>44620</v>
      </c>
      <c r="C61" s="4" t="s">
        <v>2</v>
      </c>
      <c r="D61" s="4" t="s">
        <v>3</v>
      </c>
      <c r="E61" s="6">
        <v>670</v>
      </c>
      <c r="F61" s="6">
        <v>0</v>
      </c>
      <c r="G61" s="6">
        <f t="shared" si="0"/>
        <v>670</v>
      </c>
      <c r="H61" s="4" t="s">
        <v>4</v>
      </c>
      <c r="I61" s="4" t="s">
        <v>5</v>
      </c>
      <c r="J61" s="7">
        <v>44620.60979263889</v>
      </c>
    </row>
    <row r="62" spans="1:10" s="18" customFormat="1" ht="39" customHeight="1" x14ac:dyDescent="0.2">
      <c r="A62" s="4" t="s">
        <v>27</v>
      </c>
      <c r="B62" s="5">
        <v>44620</v>
      </c>
      <c r="C62" s="4" t="s">
        <v>2</v>
      </c>
      <c r="D62" s="4" t="s">
        <v>3</v>
      </c>
      <c r="E62" s="6">
        <v>670</v>
      </c>
      <c r="F62" s="6">
        <v>0</v>
      </c>
      <c r="G62" s="6">
        <f t="shared" si="0"/>
        <v>670</v>
      </c>
      <c r="H62" s="4" t="s">
        <v>4</v>
      </c>
      <c r="I62" s="4" t="s">
        <v>5</v>
      </c>
      <c r="J62" s="7">
        <v>44620.60979263889</v>
      </c>
    </row>
    <row r="63" spans="1:10" s="18" customFormat="1" ht="39" customHeight="1" x14ac:dyDescent="0.2">
      <c r="A63" s="4" t="s">
        <v>27</v>
      </c>
      <c r="B63" s="5">
        <v>44620</v>
      </c>
      <c r="C63" s="4" t="s">
        <v>2</v>
      </c>
      <c r="D63" s="4" t="s">
        <v>3</v>
      </c>
      <c r="E63" s="6">
        <v>670</v>
      </c>
      <c r="F63" s="6">
        <v>0</v>
      </c>
      <c r="G63" s="6">
        <f t="shared" si="0"/>
        <v>670</v>
      </c>
      <c r="H63" s="4" t="s">
        <v>4</v>
      </c>
      <c r="I63" s="4" t="s">
        <v>5</v>
      </c>
      <c r="J63" s="7">
        <v>44620.60979263889</v>
      </c>
    </row>
    <row r="64" spans="1:10" s="18" customFormat="1" ht="39" customHeight="1" x14ac:dyDescent="0.2">
      <c r="A64" s="4" t="s">
        <v>27</v>
      </c>
      <c r="B64" s="5">
        <v>44620</v>
      </c>
      <c r="C64" s="4" t="s">
        <v>2</v>
      </c>
      <c r="D64" s="4" t="s">
        <v>3</v>
      </c>
      <c r="E64" s="6">
        <v>670</v>
      </c>
      <c r="F64" s="6">
        <v>0</v>
      </c>
      <c r="G64" s="6">
        <f t="shared" si="0"/>
        <v>670</v>
      </c>
      <c r="H64" s="4" t="s">
        <v>4</v>
      </c>
      <c r="I64" s="4" t="s">
        <v>5</v>
      </c>
      <c r="J64" s="7">
        <v>44620.60979263889</v>
      </c>
    </row>
    <row r="65" spans="1:10" s="18" customFormat="1" ht="39" customHeight="1" x14ac:dyDescent="0.2">
      <c r="A65" s="4" t="s">
        <v>27</v>
      </c>
      <c r="B65" s="5">
        <v>44620</v>
      </c>
      <c r="C65" s="4" t="s">
        <v>2</v>
      </c>
      <c r="D65" s="4" t="s">
        <v>3</v>
      </c>
      <c r="E65" s="6">
        <v>20</v>
      </c>
      <c r="F65" s="6">
        <v>0</v>
      </c>
      <c r="G65" s="6">
        <f t="shared" si="0"/>
        <v>20</v>
      </c>
      <c r="H65" s="4" t="s">
        <v>4</v>
      </c>
      <c r="I65" s="4" t="s">
        <v>5</v>
      </c>
      <c r="J65" s="7">
        <v>44621.377774155095</v>
      </c>
    </row>
    <row r="66" spans="1:10" s="18" customFormat="1" ht="39" customHeight="1" x14ac:dyDescent="0.2">
      <c r="A66" s="4" t="s">
        <v>28</v>
      </c>
      <c r="B66" s="5">
        <v>44621</v>
      </c>
      <c r="C66" s="4" t="s">
        <v>2</v>
      </c>
      <c r="D66" s="4" t="s">
        <v>3</v>
      </c>
      <c r="E66" s="6">
        <v>79.2</v>
      </c>
      <c r="F66" s="6">
        <v>0</v>
      </c>
      <c r="G66" s="6">
        <f t="shared" si="0"/>
        <v>79.2</v>
      </c>
      <c r="H66" s="4" t="s">
        <v>4</v>
      </c>
      <c r="I66" s="4" t="s">
        <v>29</v>
      </c>
      <c r="J66" s="7">
        <v>44621.550812453701</v>
      </c>
    </row>
    <row r="67" spans="1:10" s="18" customFormat="1" ht="39" customHeight="1" x14ac:dyDescent="0.2">
      <c r="A67" s="4" t="s">
        <v>30</v>
      </c>
      <c r="B67" s="5">
        <v>44613</v>
      </c>
      <c r="C67" s="4" t="s">
        <v>2</v>
      </c>
      <c r="D67" s="4" t="s">
        <v>3</v>
      </c>
      <c r="E67" s="6">
        <v>35</v>
      </c>
      <c r="F67" s="6">
        <v>0</v>
      </c>
      <c r="G67" s="6">
        <f t="shared" ref="G67:G130" si="1">E67-F67</f>
        <v>35</v>
      </c>
      <c r="H67" s="4" t="s">
        <v>4</v>
      </c>
      <c r="I67" s="4" t="s">
        <v>31</v>
      </c>
      <c r="J67" s="7">
        <v>44621.554927939818</v>
      </c>
    </row>
    <row r="68" spans="1:10" s="18" customFormat="1" ht="39" customHeight="1" x14ac:dyDescent="0.2">
      <c r="A68" s="4" t="s">
        <v>30</v>
      </c>
      <c r="B68" s="5">
        <v>44613</v>
      </c>
      <c r="C68" s="4" t="s">
        <v>2</v>
      </c>
      <c r="D68" s="4" t="s">
        <v>3</v>
      </c>
      <c r="E68" s="6">
        <v>108</v>
      </c>
      <c r="F68" s="6">
        <v>0</v>
      </c>
      <c r="G68" s="6">
        <f t="shared" si="1"/>
        <v>108</v>
      </c>
      <c r="H68" s="4" t="s">
        <v>4</v>
      </c>
      <c r="I68" s="4" t="s">
        <v>31</v>
      </c>
      <c r="J68" s="7">
        <v>44621.554927939818</v>
      </c>
    </row>
    <row r="69" spans="1:10" s="18" customFormat="1" ht="39" customHeight="1" x14ac:dyDescent="0.2">
      <c r="A69" s="4" t="s">
        <v>27</v>
      </c>
      <c r="B69" s="5">
        <v>44620</v>
      </c>
      <c r="C69" s="4" t="s">
        <v>239</v>
      </c>
      <c r="D69" s="4" t="s">
        <v>240</v>
      </c>
      <c r="E69" s="6">
        <v>15764</v>
      </c>
      <c r="F69" s="6">
        <v>0</v>
      </c>
      <c r="G69" s="6">
        <f t="shared" si="1"/>
        <v>15764</v>
      </c>
      <c r="H69" s="4" t="s">
        <v>241</v>
      </c>
      <c r="I69" s="4" t="s">
        <v>242</v>
      </c>
      <c r="J69" s="7">
        <v>44621.574130810186</v>
      </c>
    </row>
    <row r="70" spans="1:10" s="18" customFormat="1" ht="39" customHeight="1" x14ac:dyDescent="0.2">
      <c r="A70" s="4" t="s">
        <v>28</v>
      </c>
      <c r="B70" s="5">
        <v>44621</v>
      </c>
      <c r="C70" s="4" t="s">
        <v>239</v>
      </c>
      <c r="D70" s="4" t="s">
        <v>240</v>
      </c>
      <c r="E70" s="6">
        <v>0</v>
      </c>
      <c r="F70" s="6">
        <v>15764</v>
      </c>
      <c r="G70" s="6">
        <f t="shared" si="1"/>
        <v>-15764</v>
      </c>
      <c r="H70" s="4" t="s">
        <v>241</v>
      </c>
      <c r="I70" s="4" t="s">
        <v>242</v>
      </c>
      <c r="J70" s="7">
        <v>44621.574130810186</v>
      </c>
    </row>
    <row r="71" spans="1:10" s="18" customFormat="1" ht="39" customHeight="1" x14ac:dyDescent="0.2">
      <c r="A71" s="4" t="s">
        <v>27</v>
      </c>
      <c r="B71" s="5">
        <v>44620</v>
      </c>
      <c r="C71" s="4" t="s">
        <v>239</v>
      </c>
      <c r="D71" s="4" t="s">
        <v>240</v>
      </c>
      <c r="E71" s="6">
        <v>155</v>
      </c>
      <c r="F71" s="6">
        <v>0</v>
      </c>
      <c r="G71" s="6">
        <f t="shared" si="1"/>
        <v>155</v>
      </c>
      <c r="H71" s="4" t="s">
        <v>241</v>
      </c>
      <c r="I71" s="4" t="s">
        <v>31</v>
      </c>
      <c r="J71" s="7">
        <v>44621.574157939816</v>
      </c>
    </row>
    <row r="72" spans="1:10" s="18" customFormat="1" ht="39" customHeight="1" x14ac:dyDescent="0.2">
      <c r="A72" s="4" t="s">
        <v>28</v>
      </c>
      <c r="B72" s="5">
        <v>44621</v>
      </c>
      <c r="C72" s="4" t="s">
        <v>239</v>
      </c>
      <c r="D72" s="4" t="s">
        <v>240</v>
      </c>
      <c r="E72" s="6">
        <v>0</v>
      </c>
      <c r="F72" s="6">
        <v>155</v>
      </c>
      <c r="G72" s="6">
        <f t="shared" si="1"/>
        <v>-155</v>
      </c>
      <c r="H72" s="4" t="s">
        <v>241</v>
      </c>
      <c r="I72" s="4" t="s">
        <v>31</v>
      </c>
      <c r="J72" s="7">
        <v>44621.574157939816</v>
      </c>
    </row>
    <row r="73" spans="1:10" s="18" customFormat="1" ht="39" customHeight="1" x14ac:dyDescent="0.2">
      <c r="A73" s="4" t="s">
        <v>28</v>
      </c>
      <c r="B73" s="5">
        <v>44621</v>
      </c>
      <c r="C73" s="4" t="s">
        <v>2</v>
      </c>
      <c r="D73" s="4" t="s">
        <v>3</v>
      </c>
      <c r="E73" s="6">
        <v>492</v>
      </c>
      <c r="F73" s="6">
        <v>0</v>
      </c>
      <c r="G73" s="6">
        <f t="shared" si="1"/>
        <v>492</v>
      </c>
      <c r="H73" s="4" t="s">
        <v>4</v>
      </c>
      <c r="I73" s="4" t="s">
        <v>32</v>
      </c>
      <c r="J73" s="7">
        <v>44622.415876261577</v>
      </c>
    </row>
    <row r="74" spans="1:10" s="18" customFormat="1" ht="39" customHeight="1" x14ac:dyDescent="0.2">
      <c r="A74" s="4" t="s">
        <v>28</v>
      </c>
      <c r="B74" s="5">
        <v>44621</v>
      </c>
      <c r="C74" s="4" t="s">
        <v>2</v>
      </c>
      <c r="D74" s="4" t="s">
        <v>3</v>
      </c>
      <c r="E74" s="6">
        <v>51.35</v>
      </c>
      <c r="F74" s="6">
        <v>0</v>
      </c>
      <c r="G74" s="6">
        <f t="shared" si="1"/>
        <v>51.35</v>
      </c>
      <c r="H74" s="4" t="s">
        <v>4</v>
      </c>
      <c r="I74" s="4" t="s">
        <v>32</v>
      </c>
      <c r="J74" s="7">
        <v>44622.415876261577</v>
      </c>
    </row>
    <row r="75" spans="1:10" s="18" customFormat="1" ht="39" customHeight="1" x14ac:dyDescent="0.2">
      <c r="A75" s="4" t="s">
        <v>28</v>
      </c>
      <c r="B75" s="5">
        <v>44621</v>
      </c>
      <c r="C75" s="4" t="s">
        <v>2</v>
      </c>
      <c r="D75" s="4" t="s">
        <v>3</v>
      </c>
      <c r="E75" s="6">
        <v>60</v>
      </c>
      <c r="F75" s="6">
        <v>0</v>
      </c>
      <c r="G75" s="6">
        <f t="shared" si="1"/>
        <v>60</v>
      </c>
      <c r="H75" s="4" t="s">
        <v>4</v>
      </c>
      <c r="I75" s="4" t="s">
        <v>26</v>
      </c>
      <c r="J75" s="7">
        <v>44622.416271608796</v>
      </c>
    </row>
    <row r="76" spans="1:10" s="18" customFormat="1" ht="39" customHeight="1" x14ac:dyDescent="0.2">
      <c r="A76" s="4" t="s">
        <v>28</v>
      </c>
      <c r="B76" s="5">
        <v>44621</v>
      </c>
      <c r="C76" s="4" t="s">
        <v>2</v>
      </c>
      <c r="D76" s="4" t="s">
        <v>3</v>
      </c>
      <c r="E76" s="6">
        <v>8</v>
      </c>
      <c r="F76" s="6">
        <v>0</v>
      </c>
      <c r="G76" s="6">
        <f t="shared" si="1"/>
        <v>8</v>
      </c>
      <c r="H76" s="4" t="s">
        <v>4</v>
      </c>
      <c r="I76" s="4" t="s">
        <v>26</v>
      </c>
      <c r="J76" s="7">
        <v>44622.416271608796</v>
      </c>
    </row>
    <row r="77" spans="1:10" s="18" customFormat="1" ht="39" customHeight="1" x14ac:dyDescent="0.2">
      <c r="A77" s="4" t="s">
        <v>251</v>
      </c>
      <c r="B77" s="5">
        <v>44620</v>
      </c>
      <c r="C77" s="4" t="s">
        <v>244</v>
      </c>
      <c r="D77" s="4" t="s">
        <v>240</v>
      </c>
      <c r="E77" s="6">
        <v>0</v>
      </c>
      <c r="F77" s="6">
        <v>15764</v>
      </c>
      <c r="G77" s="6">
        <f t="shared" si="1"/>
        <v>-15764</v>
      </c>
      <c r="H77" s="4" t="s">
        <v>241</v>
      </c>
      <c r="I77" s="4" t="s">
        <v>242</v>
      </c>
      <c r="J77" s="7">
        <v>44622.450226122688</v>
      </c>
    </row>
    <row r="78" spans="1:10" s="18" customFormat="1" ht="39" customHeight="1" x14ac:dyDescent="0.2">
      <c r="A78" s="4" t="s">
        <v>252</v>
      </c>
      <c r="B78" s="5">
        <v>44621</v>
      </c>
      <c r="C78" s="4" t="s">
        <v>244</v>
      </c>
      <c r="D78" s="4" t="s">
        <v>240</v>
      </c>
      <c r="E78" s="6">
        <v>15764</v>
      </c>
      <c r="F78" s="6">
        <v>0</v>
      </c>
      <c r="G78" s="6">
        <f t="shared" si="1"/>
        <v>15764</v>
      </c>
      <c r="H78" s="4" t="s">
        <v>241</v>
      </c>
      <c r="I78" s="4" t="s">
        <v>242</v>
      </c>
      <c r="J78" s="7">
        <v>44623.318850462965</v>
      </c>
    </row>
    <row r="79" spans="1:10" s="18" customFormat="1" ht="39" customHeight="1" x14ac:dyDescent="0.2">
      <c r="A79" s="4" t="s">
        <v>253</v>
      </c>
      <c r="B79" s="5">
        <v>44620</v>
      </c>
      <c r="C79" s="4" t="s">
        <v>244</v>
      </c>
      <c r="D79" s="4" t="s">
        <v>240</v>
      </c>
      <c r="E79" s="6">
        <v>17250</v>
      </c>
      <c r="F79" s="6">
        <v>0</v>
      </c>
      <c r="G79" s="6">
        <f t="shared" si="1"/>
        <v>17250</v>
      </c>
      <c r="H79" s="4" t="s">
        <v>241</v>
      </c>
      <c r="I79" s="4" t="s">
        <v>169</v>
      </c>
      <c r="J79" s="7">
        <v>44623.470927303242</v>
      </c>
    </row>
    <row r="80" spans="1:10" s="18" customFormat="1" ht="39" customHeight="1" x14ac:dyDescent="0.2">
      <c r="A80" s="4" t="s">
        <v>254</v>
      </c>
      <c r="B80" s="5">
        <v>44621</v>
      </c>
      <c r="C80" s="4" t="s">
        <v>244</v>
      </c>
      <c r="D80" s="4" t="s">
        <v>240</v>
      </c>
      <c r="E80" s="6">
        <v>0</v>
      </c>
      <c r="F80" s="6">
        <v>17250</v>
      </c>
      <c r="G80" s="6">
        <f t="shared" si="1"/>
        <v>-17250</v>
      </c>
      <c r="H80" s="4" t="s">
        <v>241</v>
      </c>
      <c r="I80" s="4" t="s">
        <v>169</v>
      </c>
      <c r="J80" s="7">
        <v>44623.59109144676</v>
      </c>
    </row>
    <row r="81" spans="1:10" s="18" customFormat="1" ht="39" customHeight="1" x14ac:dyDescent="0.2">
      <c r="A81" s="4" t="s">
        <v>28</v>
      </c>
      <c r="B81" s="5">
        <v>44621</v>
      </c>
      <c r="C81" s="4" t="s">
        <v>245</v>
      </c>
      <c r="D81" s="4" t="s">
        <v>240</v>
      </c>
      <c r="E81" s="6">
        <v>10000</v>
      </c>
      <c r="F81" s="6">
        <v>0</v>
      </c>
      <c r="G81" s="6">
        <f t="shared" si="1"/>
        <v>10000</v>
      </c>
      <c r="H81" s="4" t="s">
        <v>241</v>
      </c>
      <c r="I81" s="4" t="s">
        <v>246</v>
      </c>
      <c r="J81" s="7">
        <v>44624.476460057871</v>
      </c>
    </row>
    <row r="82" spans="1:10" s="18" customFormat="1" ht="39" customHeight="1" x14ac:dyDescent="0.2">
      <c r="A82" s="4" t="s">
        <v>33</v>
      </c>
      <c r="B82" s="5">
        <v>44624</v>
      </c>
      <c r="C82" s="4" t="s">
        <v>2</v>
      </c>
      <c r="D82" s="4" t="s">
        <v>3</v>
      </c>
      <c r="E82" s="6">
        <v>1995</v>
      </c>
      <c r="F82" s="6">
        <v>0</v>
      </c>
      <c r="G82" s="6">
        <f t="shared" si="1"/>
        <v>1995</v>
      </c>
      <c r="H82" s="4" t="s">
        <v>4</v>
      </c>
      <c r="I82" s="4" t="s">
        <v>34</v>
      </c>
      <c r="J82" s="7">
        <v>44627.43202724537</v>
      </c>
    </row>
    <row r="83" spans="1:10" s="18" customFormat="1" ht="39" customHeight="1" x14ac:dyDescent="0.2">
      <c r="A83" s="4" t="s">
        <v>28</v>
      </c>
      <c r="B83" s="5">
        <v>44621</v>
      </c>
      <c r="C83" s="4" t="s">
        <v>245</v>
      </c>
      <c r="D83" s="4" t="s">
        <v>240</v>
      </c>
      <c r="E83" s="6">
        <v>17250</v>
      </c>
      <c r="F83" s="6">
        <v>0</v>
      </c>
      <c r="G83" s="6">
        <f t="shared" si="1"/>
        <v>17250</v>
      </c>
      <c r="H83" s="4" t="s">
        <v>241</v>
      </c>
      <c r="I83" s="4" t="s">
        <v>169</v>
      </c>
      <c r="J83" s="7">
        <v>44629.963801458332</v>
      </c>
    </row>
    <row r="84" spans="1:10" s="18" customFormat="1" ht="39" customHeight="1" x14ac:dyDescent="0.2">
      <c r="A84" s="4" t="s">
        <v>35</v>
      </c>
      <c r="B84" s="5">
        <v>44630</v>
      </c>
      <c r="C84" s="4" t="s">
        <v>2</v>
      </c>
      <c r="D84" s="4" t="s">
        <v>3</v>
      </c>
      <c r="E84" s="6">
        <v>109</v>
      </c>
      <c r="F84" s="6">
        <v>0</v>
      </c>
      <c r="G84" s="6">
        <f t="shared" si="1"/>
        <v>109</v>
      </c>
      <c r="H84" s="4" t="s">
        <v>4</v>
      </c>
      <c r="I84" s="4" t="s">
        <v>5</v>
      </c>
      <c r="J84" s="7">
        <v>44630.616092592594</v>
      </c>
    </row>
    <row r="85" spans="1:10" s="18" customFormat="1" ht="39" customHeight="1" x14ac:dyDescent="0.2">
      <c r="A85" s="4" t="s">
        <v>36</v>
      </c>
      <c r="B85" s="5">
        <v>44629</v>
      </c>
      <c r="C85" s="4" t="s">
        <v>2</v>
      </c>
      <c r="D85" s="4" t="s">
        <v>3</v>
      </c>
      <c r="E85" s="6">
        <v>109</v>
      </c>
      <c r="F85" s="6">
        <v>0</v>
      </c>
      <c r="G85" s="6">
        <f t="shared" si="1"/>
        <v>109</v>
      </c>
      <c r="H85" s="4" t="s">
        <v>4</v>
      </c>
      <c r="I85" s="4" t="s">
        <v>5</v>
      </c>
      <c r="J85" s="7">
        <v>44630.616217002316</v>
      </c>
    </row>
    <row r="86" spans="1:10" s="18" customFormat="1" ht="39" customHeight="1" x14ac:dyDescent="0.2">
      <c r="A86" s="4" t="s">
        <v>255</v>
      </c>
      <c r="B86" s="5">
        <v>44623</v>
      </c>
      <c r="C86" s="4" t="s">
        <v>256</v>
      </c>
      <c r="D86" s="4" t="s">
        <v>240</v>
      </c>
      <c r="E86" s="6">
        <v>25</v>
      </c>
      <c r="F86" s="6">
        <v>0</v>
      </c>
      <c r="G86" s="6">
        <f t="shared" si="1"/>
        <v>25</v>
      </c>
      <c r="H86" s="4" t="s">
        <v>241</v>
      </c>
      <c r="I86" s="4" t="s">
        <v>46</v>
      </c>
      <c r="J86" s="7">
        <v>44631.42981533565</v>
      </c>
    </row>
    <row r="87" spans="1:10" s="18" customFormat="1" ht="39" customHeight="1" x14ac:dyDescent="0.2">
      <c r="A87" s="4" t="s">
        <v>319</v>
      </c>
      <c r="B87" s="5">
        <v>44628</v>
      </c>
      <c r="C87" s="4" t="s">
        <v>256</v>
      </c>
      <c r="D87" s="4" t="s">
        <v>3</v>
      </c>
      <c r="E87" s="6">
        <v>815</v>
      </c>
      <c r="F87" s="6">
        <v>0</v>
      </c>
      <c r="G87" s="6">
        <f t="shared" si="1"/>
        <v>815</v>
      </c>
      <c r="H87" s="4" t="s">
        <v>4</v>
      </c>
      <c r="I87" s="4" t="s">
        <v>46</v>
      </c>
      <c r="J87" s="7">
        <v>44631.43056335648</v>
      </c>
    </row>
    <row r="88" spans="1:10" s="18" customFormat="1" ht="39" customHeight="1" x14ac:dyDescent="0.2">
      <c r="A88" s="4" t="s">
        <v>37</v>
      </c>
      <c r="B88" s="5">
        <v>44631</v>
      </c>
      <c r="C88" s="4" t="s">
        <v>2</v>
      </c>
      <c r="D88" s="4" t="s">
        <v>3</v>
      </c>
      <c r="E88" s="6">
        <v>670</v>
      </c>
      <c r="F88" s="6">
        <v>0</v>
      </c>
      <c r="G88" s="6">
        <f t="shared" si="1"/>
        <v>670</v>
      </c>
      <c r="H88" s="4" t="s">
        <v>4</v>
      </c>
      <c r="I88" s="4" t="s">
        <v>5</v>
      </c>
      <c r="J88" s="7">
        <v>44634.471715300926</v>
      </c>
    </row>
    <row r="89" spans="1:10" s="18" customFormat="1" ht="39" customHeight="1" x14ac:dyDescent="0.2">
      <c r="A89" s="4" t="s">
        <v>38</v>
      </c>
      <c r="B89" s="5">
        <v>44634</v>
      </c>
      <c r="C89" s="4" t="s">
        <v>256</v>
      </c>
      <c r="D89" s="4" t="s">
        <v>311</v>
      </c>
      <c r="E89" s="6">
        <v>55.39</v>
      </c>
      <c r="F89" s="6">
        <v>0</v>
      </c>
      <c r="G89" s="6">
        <f t="shared" si="1"/>
        <v>55.39</v>
      </c>
      <c r="H89" s="4" t="s">
        <v>313</v>
      </c>
      <c r="I89" s="4" t="s">
        <v>359</v>
      </c>
      <c r="J89" s="7">
        <v>44634.703130509261</v>
      </c>
    </row>
    <row r="90" spans="1:10" s="18" customFormat="1" ht="39" customHeight="1" x14ac:dyDescent="0.2">
      <c r="A90" s="4" t="s">
        <v>38</v>
      </c>
      <c r="B90" s="5">
        <v>44634</v>
      </c>
      <c r="C90" s="4" t="s">
        <v>256</v>
      </c>
      <c r="D90" s="4" t="s">
        <v>311</v>
      </c>
      <c r="E90" s="6">
        <v>51.78</v>
      </c>
      <c r="F90" s="6">
        <v>0</v>
      </c>
      <c r="G90" s="6">
        <f t="shared" si="1"/>
        <v>51.78</v>
      </c>
      <c r="H90" s="4" t="s">
        <v>313</v>
      </c>
      <c r="I90" s="4" t="s">
        <v>359</v>
      </c>
      <c r="J90" s="7">
        <v>44634.703392407406</v>
      </c>
    </row>
    <row r="91" spans="1:10" s="18" customFormat="1" ht="39" customHeight="1" x14ac:dyDescent="0.2">
      <c r="A91" s="4" t="s">
        <v>360</v>
      </c>
      <c r="B91" s="5">
        <v>44627</v>
      </c>
      <c r="C91" s="4" t="s">
        <v>256</v>
      </c>
      <c r="D91" s="4" t="s">
        <v>311</v>
      </c>
      <c r="E91" s="6">
        <v>175.48</v>
      </c>
      <c r="F91" s="6">
        <v>0</v>
      </c>
      <c r="G91" s="6">
        <f t="shared" si="1"/>
        <v>175.48</v>
      </c>
      <c r="H91" s="4" t="s">
        <v>313</v>
      </c>
      <c r="I91" s="4" t="s">
        <v>361</v>
      </c>
      <c r="J91" s="7">
        <v>44634.705399710649</v>
      </c>
    </row>
    <row r="92" spans="1:10" s="18" customFormat="1" ht="39" customHeight="1" x14ac:dyDescent="0.2">
      <c r="A92" s="4" t="s">
        <v>38</v>
      </c>
      <c r="B92" s="5">
        <v>44634</v>
      </c>
      <c r="C92" s="4" t="s">
        <v>2</v>
      </c>
      <c r="D92" s="4" t="s">
        <v>3</v>
      </c>
      <c r="E92" s="6">
        <v>545</v>
      </c>
      <c r="F92" s="6">
        <v>0</v>
      </c>
      <c r="G92" s="6">
        <f t="shared" si="1"/>
        <v>545</v>
      </c>
      <c r="H92" s="4" t="s">
        <v>4</v>
      </c>
      <c r="I92" s="4" t="s">
        <v>39</v>
      </c>
      <c r="J92" s="7">
        <v>44636.394825995369</v>
      </c>
    </row>
    <row r="93" spans="1:10" s="18" customFormat="1" ht="39" customHeight="1" x14ac:dyDescent="0.2">
      <c r="A93" s="4" t="s">
        <v>40</v>
      </c>
      <c r="B93" s="5">
        <v>44636</v>
      </c>
      <c r="C93" s="4" t="s">
        <v>2</v>
      </c>
      <c r="D93" s="4" t="s">
        <v>3</v>
      </c>
      <c r="E93" s="6">
        <v>109</v>
      </c>
      <c r="F93" s="6">
        <v>0</v>
      </c>
      <c r="G93" s="6">
        <f t="shared" si="1"/>
        <v>109</v>
      </c>
      <c r="H93" s="4" t="s">
        <v>4</v>
      </c>
      <c r="I93" s="4" t="s">
        <v>5</v>
      </c>
      <c r="J93" s="7">
        <v>44637.423574201392</v>
      </c>
    </row>
    <row r="94" spans="1:10" s="18" customFormat="1" ht="39" customHeight="1" x14ac:dyDescent="0.2">
      <c r="A94" s="4" t="s">
        <v>36</v>
      </c>
      <c r="B94" s="5">
        <v>44629</v>
      </c>
      <c r="C94" s="4" t="s">
        <v>245</v>
      </c>
      <c r="D94" s="4" t="s">
        <v>240</v>
      </c>
      <c r="E94" s="6">
        <v>4620</v>
      </c>
      <c r="F94" s="6">
        <v>0</v>
      </c>
      <c r="G94" s="6">
        <f t="shared" si="1"/>
        <v>4620</v>
      </c>
      <c r="H94" s="4" t="s">
        <v>241</v>
      </c>
      <c r="I94" s="4" t="s">
        <v>257</v>
      </c>
      <c r="J94" s="7">
        <v>44637.6201683912</v>
      </c>
    </row>
    <row r="95" spans="1:10" s="18" customFormat="1" ht="39" customHeight="1" x14ac:dyDescent="0.2">
      <c r="A95" s="4" t="s">
        <v>36</v>
      </c>
      <c r="B95" s="5">
        <v>44629</v>
      </c>
      <c r="C95" s="4" t="s">
        <v>245</v>
      </c>
      <c r="D95" s="4" t="s">
        <v>240</v>
      </c>
      <c r="E95" s="6">
        <v>4620</v>
      </c>
      <c r="F95" s="6">
        <v>0</v>
      </c>
      <c r="G95" s="6">
        <f t="shared" si="1"/>
        <v>4620</v>
      </c>
      <c r="H95" s="4" t="s">
        <v>241</v>
      </c>
      <c r="I95" s="4" t="s">
        <v>257</v>
      </c>
      <c r="J95" s="7">
        <v>44637.625233055558</v>
      </c>
    </row>
    <row r="96" spans="1:10" s="18" customFormat="1" ht="39" customHeight="1" x14ac:dyDescent="0.2">
      <c r="A96" s="4" t="s">
        <v>36</v>
      </c>
      <c r="B96" s="5">
        <v>44629</v>
      </c>
      <c r="C96" s="4" t="s">
        <v>245</v>
      </c>
      <c r="D96" s="4" t="s">
        <v>240</v>
      </c>
      <c r="E96" s="6">
        <v>0</v>
      </c>
      <c r="F96" s="6">
        <v>4620</v>
      </c>
      <c r="G96" s="6">
        <f t="shared" si="1"/>
        <v>-4620</v>
      </c>
      <c r="H96" s="4" t="s">
        <v>241</v>
      </c>
      <c r="I96" s="4" t="s">
        <v>257</v>
      </c>
      <c r="J96" s="7">
        <v>44637.625215335647</v>
      </c>
    </row>
    <row r="97" spans="1:10" s="18" customFormat="1" ht="39" customHeight="1" x14ac:dyDescent="0.2">
      <c r="A97" s="4" t="s">
        <v>36</v>
      </c>
      <c r="B97" s="5">
        <v>44629</v>
      </c>
      <c r="C97" s="4" t="s">
        <v>245</v>
      </c>
      <c r="D97" s="4" t="s">
        <v>240</v>
      </c>
      <c r="E97" s="6">
        <v>105</v>
      </c>
      <c r="F97" s="6">
        <v>0</v>
      </c>
      <c r="G97" s="6">
        <f t="shared" si="1"/>
        <v>105</v>
      </c>
      <c r="H97" s="4" t="s">
        <v>241</v>
      </c>
      <c r="I97" s="4" t="s">
        <v>31</v>
      </c>
      <c r="J97" s="7">
        <v>44638.462094224538</v>
      </c>
    </row>
    <row r="98" spans="1:10" s="18" customFormat="1" ht="39" customHeight="1" x14ac:dyDescent="0.2">
      <c r="A98" s="4" t="s">
        <v>41</v>
      </c>
      <c r="B98" s="5">
        <v>44637</v>
      </c>
      <c r="C98" s="4" t="s">
        <v>2</v>
      </c>
      <c r="D98" s="4" t="s">
        <v>3</v>
      </c>
      <c r="E98" s="6">
        <v>5</v>
      </c>
      <c r="F98" s="6">
        <v>0</v>
      </c>
      <c r="G98" s="6">
        <f t="shared" si="1"/>
        <v>5</v>
      </c>
      <c r="H98" s="4" t="s">
        <v>4</v>
      </c>
      <c r="I98" s="4" t="s">
        <v>10</v>
      </c>
      <c r="J98" s="7">
        <v>44638.58840296296</v>
      </c>
    </row>
    <row r="99" spans="1:10" s="18" customFormat="1" ht="39" customHeight="1" x14ac:dyDescent="0.2">
      <c r="A99" s="4" t="s">
        <v>41</v>
      </c>
      <c r="B99" s="5">
        <v>44637</v>
      </c>
      <c r="C99" s="4" t="s">
        <v>2</v>
      </c>
      <c r="D99" s="4" t="s">
        <v>3</v>
      </c>
      <c r="E99" s="6">
        <v>930.95</v>
      </c>
      <c r="F99" s="6">
        <v>0</v>
      </c>
      <c r="G99" s="6">
        <f t="shared" si="1"/>
        <v>930.95</v>
      </c>
      <c r="H99" s="4" t="s">
        <v>4</v>
      </c>
      <c r="I99" s="4" t="s">
        <v>42</v>
      </c>
      <c r="J99" s="7">
        <v>44638.588943020834</v>
      </c>
    </row>
    <row r="100" spans="1:10" s="18" customFormat="1" ht="39" customHeight="1" x14ac:dyDescent="0.2">
      <c r="A100" s="4" t="s">
        <v>28</v>
      </c>
      <c r="B100" s="5">
        <v>44621</v>
      </c>
      <c r="C100" s="4" t="s">
        <v>245</v>
      </c>
      <c r="D100" s="4" t="s">
        <v>240</v>
      </c>
      <c r="E100" s="6">
        <v>15000</v>
      </c>
      <c r="F100" s="6">
        <v>0</v>
      </c>
      <c r="G100" s="6">
        <f t="shared" si="1"/>
        <v>15000</v>
      </c>
      <c r="H100" s="4" t="s">
        <v>241</v>
      </c>
      <c r="I100" s="4" t="s">
        <v>246</v>
      </c>
      <c r="J100" s="7">
        <v>44643.345722638885</v>
      </c>
    </row>
    <row r="101" spans="1:10" s="18" customFormat="1" ht="39" customHeight="1" x14ac:dyDescent="0.2">
      <c r="A101" s="4" t="s">
        <v>320</v>
      </c>
      <c r="B101" s="5">
        <v>44643</v>
      </c>
      <c r="C101" s="4" t="s">
        <v>256</v>
      </c>
      <c r="D101" s="4" t="s">
        <v>3</v>
      </c>
      <c r="E101" s="6">
        <v>45</v>
      </c>
      <c r="F101" s="6">
        <v>0</v>
      </c>
      <c r="G101" s="6">
        <f t="shared" si="1"/>
        <v>45</v>
      </c>
      <c r="H101" s="4" t="s">
        <v>4</v>
      </c>
      <c r="I101" s="4" t="s">
        <v>317</v>
      </c>
      <c r="J101" s="7">
        <v>44644.714901793981</v>
      </c>
    </row>
    <row r="102" spans="1:10" s="18" customFormat="1" ht="39" customHeight="1" x14ac:dyDescent="0.2">
      <c r="A102" s="4" t="s">
        <v>320</v>
      </c>
      <c r="B102" s="5">
        <v>44643</v>
      </c>
      <c r="C102" s="4" t="s">
        <v>256</v>
      </c>
      <c r="D102" s="4" t="s">
        <v>3</v>
      </c>
      <c r="E102" s="6">
        <v>3055</v>
      </c>
      <c r="F102" s="6">
        <v>0</v>
      </c>
      <c r="G102" s="6">
        <f t="shared" si="1"/>
        <v>3055</v>
      </c>
      <c r="H102" s="4" t="s">
        <v>4</v>
      </c>
      <c r="I102" s="4" t="s">
        <v>317</v>
      </c>
      <c r="J102" s="7">
        <v>44644.715794108793</v>
      </c>
    </row>
    <row r="103" spans="1:10" s="18" customFormat="1" ht="39" customHeight="1" x14ac:dyDescent="0.2">
      <c r="A103" s="4" t="s">
        <v>43</v>
      </c>
      <c r="B103" s="5">
        <v>44644</v>
      </c>
      <c r="C103" s="4" t="s">
        <v>2</v>
      </c>
      <c r="D103" s="4" t="s">
        <v>3</v>
      </c>
      <c r="E103" s="6">
        <v>395</v>
      </c>
      <c r="F103" s="6">
        <v>0</v>
      </c>
      <c r="G103" s="6">
        <f t="shared" si="1"/>
        <v>395</v>
      </c>
      <c r="H103" s="4" t="s">
        <v>4</v>
      </c>
      <c r="I103" s="4" t="s">
        <v>44</v>
      </c>
      <c r="J103" s="7">
        <v>44645.449009618053</v>
      </c>
    </row>
    <row r="104" spans="1:10" s="18" customFormat="1" ht="39" customHeight="1" x14ac:dyDescent="0.2">
      <c r="A104" s="4" t="s">
        <v>43</v>
      </c>
      <c r="B104" s="5">
        <v>44644</v>
      </c>
      <c r="C104" s="4" t="s">
        <v>2</v>
      </c>
      <c r="D104" s="4" t="s">
        <v>311</v>
      </c>
      <c r="E104" s="6">
        <v>295</v>
      </c>
      <c r="F104" s="6">
        <v>0</v>
      </c>
      <c r="G104" s="6">
        <f t="shared" si="1"/>
        <v>295</v>
      </c>
      <c r="H104" s="4" t="s">
        <v>312</v>
      </c>
      <c r="I104" s="4" t="s">
        <v>18</v>
      </c>
      <c r="J104" s="7">
        <v>44645.4495646875</v>
      </c>
    </row>
    <row r="105" spans="1:10" s="18" customFormat="1" ht="39" customHeight="1" x14ac:dyDescent="0.2">
      <c r="A105" s="4" t="s">
        <v>362</v>
      </c>
      <c r="B105" s="5">
        <v>44646</v>
      </c>
      <c r="C105" s="4" t="s">
        <v>2</v>
      </c>
      <c r="D105" s="4" t="s">
        <v>311</v>
      </c>
      <c r="E105" s="6">
        <v>150</v>
      </c>
      <c r="F105" s="6">
        <v>0</v>
      </c>
      <c r="G105" s="6">
        <f t="shared" si="1"/>
        <v>150</v>
      </c>
      <c r="H105" s="4" t="s">
        <v>312</v>
      </c>
      <c r="I105" s="4" t="s">
        <v>246</v>
      </c>
      <c r="J105" s="7">
        <v>44648.470037118059</v>
      </c>
    </row>
    <row r="106" spans="1:10" s="18" customFormat="1" ht="39" customHeight="1" x14ac:dyDescent="0.2">
      <c r="A106" s="4" t="s">
        <v>28</v>
      </c>
      <c r="B106" s="5">
        <v>44621</v>
      </c>
      <c r="C106" s="4" t="s">
        <v>245</v>
      </c>
      <c r="D106" s="4" t="s">
        <v>240</v>
      </c>
      <c r="E106" s="6">
        <v>125</v>
      </c>
      <c r="F106" s="6">
        <v>0</v>
      </c>
      <c r="G106" s="6">
        <f t="shared" si="1"/>
        <v>125</v>
      </c>
      <c r="H106" s="4" t="s">
        <v>241</v>
      </c>
      <c r="I106" s="4" t="s">
        <v>31</v>
      </c>
      <c r="J106" s="7">
        <v>44648.824246574077</v>
      </c>
    </row>
    <row r="107" spans="1:10" s="18" customFormat="1" ht="39" customHeight="1" x14ac:dyDescent="0.2">
      <c r="A107" s="4" t="s">
        <v>28</v>
      </c>
      <c r="B107" s="5">
        <v>44621</v>
      </c>
      <c r="C107" s="4" t="s">
        <v>245</v>
      </c>
      <c r="D107" s="4" t="s">
        <v>240</v>
      </c>
      <c r="E107" s="6">
        <v>15</v>
      </c>
      <c r="F107" s="6">
        <v>0</v>
      </c>
      <c r="G107" s="6">
        <f t="shared" si="1"/>
        <v>15</v>
      </c>
      <c r="H107" s="4" t="s">
        <v>241</v>
      </c>
      <c r="I107" s="4" t="s">
        <v>31</v>
      </c>
      <c r="J107" s="7">
        <v>44648.822780810187</v>
      </c>
    </row>
    <row r="108" spans="1:10" s="18" customFormat="1" ht="39" customHeight="1" x14ac:dyDescent="0.2">
      <c r="A108" s="4" t="s">
        <v>28</v>
      </c>
      <c r="B108" s="5">
        <v>44621</v>
      </c>
      <c r="C108" s="4" t="s">
        <v>245</v>
      </c>
      <c r="D108" s="4" t="s">
        <v>240</v>
      </c>
      <c r="E108" s="6">
        <v>15</v>
      </c>
      <c r="F108" s="6">
        <v>0</v>
      </c>
      <c r="G108" s="6">
        <f t="shared" si="1"/>
        <v>15</v>
      </c>
      <c r="H108" s="4" t="s">
        <v>241</v>
      </c>
      <c r="I108" s="4" t="s">
        <v>31</v>
      </c>
      <c r="J108" s="7">
        <v>44648.825468067131</v>
      </c>
    </row>
    <row r="109" spans="1:10" s="18" customFormat="1" ht="39" customHeight="1" x14ac:dyDescent="0.2">
      <c r="A109" s="4" t="s">
        <v>45</v>
      </c>
      <c r="B109" s="5">
        <v>44648</v>
      </c>
      <c r="C109" s="4" t="s">
        <v>2</v>
      </c>
      <c r="D109" s="4" t="s">
        <v>3</v>
      </c>
      <c r="E109" s="6">
        <v>249</v>
      </c>
      <c r="F109" s="6">
        <v>0</v>
      </c>
      <c r="G109" s="6">
        <f t="shared" si="1"/>
        <v>249</v>
      </c>
      <c r="H109" s="4" t="s">
        <v>4</v>
      </c>
      <c r="I109" s="4" t="s">
        <v>6</v>
      </c>
      <c r="J109" s="7">
        <v>44649.401371840278</v>
      </c>
    </row>
    <row r="110" spans="1:10" s="18" customFormat="1" ht="39" customHeight="1" x14ac:dyDescent="0.2">
      <c r="A110" s="4" t="s">
        <v>45</v>
      </c>
      <c r="B110" s="5">
        <v>44648</v>
      </c>
      <c r="C110" s="4" t="s">
        <v>2</v>
      </c>
      <c r="D110" s="4" t="s">
        <v>311</v>
      </c>
      <c r="E110" s="6">
        <v>164.42</v>
      </c>
      <c r="F110" s="6">
        <v>0</v>
      </c>
      <c r="G110" s="6">
        <f t="shared" si="1"/>
        <v>164.42</v>
      </c>
      <c r="H110" s="4" t="s">
        <v>312</v>
      </c>
      <c r="I110" s="4" t="s">
        <v>246</v>
      </c>
      <c r="J110" s="7">
        <v>44649.402387060189</v>
      </c>
    </row>
    <row r="111" spans="1:10" s="18" customFormat="1" ht="39" customHeight="1" x14ac:dyDescent="0.2">
      <c r="A111" s="4" t="s">
        <v>45</v>
      </c>
      <c r="B111" s="5">
        <v>44648</v>
      </c>
      <c r="C111" s="4" t="s">
        <v>2</v>
      </c>
      <c r="D111" s="4" t="s">
        <v>3</v>
      </c>
      <c r="E111" s="6">
        <v>249</v>
      </c>
      <c r="F111" s="6">
        <v>0</v>
      </c>
      <c r="G111" s="6">
        <f t="shared" si="1"/>
        <v>249</v>
      </c>
      <c r="H111" s="4" t="s">
        <v>4</v>
      </c>
      <c r="I111" s="4" t="s">
        <v>5</v>
      </c>
      <c r="J111" s="7">
        <v>44649.402571527775</v>
      </c>
    </row>
    <row r="112" spans="1:10" s="18" customFormat="1" ht="39" customHeight="1" x14ac:dyDescent="0.2">
      <c r="A112" s="4" t="s">
        <v>45</v>
      </c>
      <c r="B112" s="5">
        <v>44648</v>
      </c>
      <c r="C112" s="4" t="s">
        <v>2</v>
      </c>
      <c r="D112" s="4" t="s">
        <v>3</v>
      </c>
      <c r="E112" s="6">
        <v>75</v>
      </c>
      <c r="F112" s="6">
        <v>0</v>
      </c>
      <c r="G112" s="6">
        <f t="shared" si="1"/>
        <v>75</v>
      </c>
      <c r="H112" s="4" t="s">
        <v>4</v>
      </c>
      <c r="I112" s="4" t="s">
        <v>46</v>
      </c>
      <c r="J112" s="7">
        <v>44650.427702534726</v>
      </c>
    </row>
    <row r="113" spans="1:10" s="18" customFormat="1" ht="39" customHeight="1" x14ac:dyDescent="0.2">
      <c r="A113" s="4" t="s">
        <v>47</v>
      </c>
      <c r="B113" s="5">
        <v>44649</v>
      </c>
      <c r="C113" s="4" t="s">
        <v>2</v>
      </c>
      <c r="D113" s="4" t="s">
        <v>3</v>
      </c>
      <c r="E113" s="6">
        <v>650</v>
      </c>
      <c r="F113" s="6">
        <v>0</v>
      </c>
      <c r="G113" s="6">
        <f t="shared" si="1"/>
        <v>650</v>
      </c>
      <c r="H113" s="4" t="s">
        <v>4</v>
      </c>
      <c r="I113" s="4" t="s">
        <v>20</v>
      </c>
      <c r="J113" s="7">
        <v>44650.429303726851</v>
      </c>
    </row>
    <row r="114" spans="1:10" s="18" customFormat="1" ht="39" customHeight="1" x14ac:dyDescent="0.2">
      <c r="A114" s="4" t="s">
        <v>258</v>
      </c>
      <c r="B114" s="5">
        <v>44645</v>
      </c>
      <c r="C114" s="4" t="s">
        <v>245</v>
      </c>
      <c r="D114" s="4" t="s">
        <v>240</v>
      </c>
      <c r="E114" s="6">
        <v>90</v>
      </c>
      <c r="F114" s="6">
        <v>0</v>
      </c>
      <c r="G114" s="6">
        <f t="shared" si="1"/>
        <v>90</v>
      </c>
      <c r="H114" s="4" t="s">
        <v>241</v>
      </c>
      <c r="I114" s="4" t="s">
        <v>31</v>
      </c>
      <c r="J114" s="7">
        <v>44651.451102847219</v>
      </c>
    </row>
    <row r="115" spans="1:10" s="18" customFormat="1" ht="39" customHeight="1" x14ac:dyDescent="0.2">
      <c r="A115" s="4" t="s">
        <v>259</v>
      </c>
      <c r="B115" s="5">
        <v>44651</v>
      </c>
      <c r="C115" s="4" t="s">
        <v>245</v>
      </c>
      <c r="D115" s="4" t="s">
        <v>240</v>
      </c>
      <c r="E115" s="6">
        <v>2000</v>
      </c>
      <c r="F115" s="6">
        <v>0</v>
      </c>
      <c r="G115" s="6">
        <f t="shared" si="1"/>
        <v>2000</v>
      </c>
      <c r="H115" s="4" t="s">
        <v>241</v>
      </c>
      <c r="I115" s="4" t="s">
        <v>246</v>
      </c>
      <c r="J115" s="7">
        <v>44652.415805856479</v>
      </c>
    </row>
    <row r="116" spans="1:10" s="18" customFormat="1" ht="39" customHeight="1" x14ac:dyDescent="0.2">
      <c r="A116" s="4" t="s">
        <v>259</v>
      </c>
      <c r="B116" s="5">
        <v>44651</v>
      </c>
      <c r="C116" s="4" t="s">
        <v>245</v>
      </c>
      <c r="D116" s="4" t="s">
        <v>240</v>
      </c>
      <c r="E116" s="6">
        <v>4000</v>
      </c>
      <c r="F116" s="6">
        <v>0</v>
      </c>
      <c r="G116" s="6">
        <f t="shared" si="1"/>
        <v>4000</v>
      </c>
      <c r="H116" s="4" t="s">
        <v>241</v>
      </c>
      <c r="I116" s="4" t="s">
        <v>246</v>
      </c>
      <c r="J116" s="7">
        <v>44652.415805856479</v>
      </c>
    </row>
    <row r="117" spans="1:10" s="18" customFormat="1" ht="39" customHeight="1" x14ac:dyDescent="0.2">
      <c r="A117" s="4" t="s">
        <v>320</v>
      </c>
      <c r="B117" s="5">
        <v>44643</v>
      </c>
      <c r="C117" s="4" t="s">
        <v>256</v>
      </c>
      <c r="D117" s="4" t="s">
        <v>3</v>
      </c>
      <c r="E117" s="6">
        <v>720</v>
      </c>
      <c r="F117" s="6">
        <v>0</v>
      </c>
      <c r="G117" s="6">
        <f t="shared" si="1"/>
        <v>720</v>
      </c>
      <c r="H117" s="4" t="s">
        <v>4</v>
      </c>
      <c r="I117" s="4" t="s">
        <v>317</v>
      </c>
      <c r="J117" s="7">
        <v>44652.491109224538</v>
      </c>
    </row>
    <row r="118" spans="1:10" s="18" customFormat="1" ht="39" customHeight="1" x14ac:dyDescent="0.2">
      <c r="A118" s="4" t="s">
        <v>320</v>
      </c>
      <c r="B118" s="5">
        <v>44643</v>
      </c>
      <c r="C118" s="4" t="s">
        <v>256</v>
      </c>
      <c r="D118" s="4" t="s">
        <v>3</v>
      </c>
      <c r="E118" s="6">
        <v>315</v>
      </c>
      <c r="F118" s="6">
        <v>0</v>
      </c>
      <c r="G118" s="6">
        <f t="shared" si="1"/>
        <v>315</v>
      </c>
      <c r="H118" s="4" t="s">
        <v>4</v>
      </c>
      <c r="I118" s="4" t="s">
        <v>317</v>
      </c>
      <c r="J118" s="7">
        <v>44652.491717395831</v>
      </c>
    </row>
    <row r="119" spans="1:10" s="18" customFormat="1" ht="39" customHeight="1" x14ac:dyDescent="0.2">
      <c r="A119" s="4" t="s">
        <v>320</v>
      </c>
      <c r="B119" s="5">
        <v>44643</v>
      </c>
      <c r="C119" s="4" t="s">
        <v>256</v>
      </c>
      <c r="D119" s="4" t="s">
        <v>3</v>
      </c>
      <c r="E119" s="6">
        <v>90</v>
      </c>
      <c r="F119" s="6">
        <v>0</v>
      </c>
      <c r="G119" s="6">
        <f t="shared" si="1"/>
        <v>90</v>
      </c>
      <c r="H119" s="4" t="s">
        <v>4</v>
      </c>
      <c r="I119" s="4" t="s">
        <v>317</v>
      </c>
      <c r="J119" s="7">
        <v>44652.492291736111</v>
      </c>
    </row>
    <row r="120" spans="1:10" s="18" customFormat="1" ht="39" customHeight="1" x14ac:dyDescent="0.2">
      <c r="A120" s="4" t="s">
        <v>259</v>
      </c>
      <c r="B120" s="5">
        <v>44651</v>
      </c>
      <c r="C120" s="4" t="s">
        <v>239</v>
      </c>
      <c r="D120" s="4" t="s">
        <v>240</v>
      </c>
      <c r="E120" s="6">
        <v>15764</v>
      </c>
      <c r="F120" s="6">
        <v>0</v>
      </c>
      <c r="G120" s="6">
        <f t="shared" si="1"/>
        <v>15764</v>
      </c>
      <c r="H120" s="4" t="s">
        <v>241</v>
      </c>
      <c r="I120" s="4" t="s">
        <v>242</v>
      </c>
      <c r="J120" s="7">
        <v>44652.572721921293</v>
      </c>
    </row>
    <row r="121" spans="1:10" s="18" customFormat="1" ht="39" customHeight="1" x14ac:dyDescent="0.2">
      <c r="A121" s="4" t="s">
        <v>48</v>
      </c>
      <c r="B121" s="5">
        <v>44652</v>
      </c>
      <c r="C121" s="4" t="s">
        <v>239</v>
      </c>
      <c r="D121" s="4" t="s">
        <v>240</v>
      </c>
      <c r="E121" s="6">
        <v>0</v>
      </c>
      <c r="F121" s="6">
        <v>15764</v>
      </c>
      <c r="G121" s="6">
        <f t="shared" si="1"/>
        <v>-15764</v>
      </c>
      <c r="H121" s="4" t="s">
        <v>241</v>
      </c>
      <c r="I121" s="4" t="s">
        <v>242</v>
      </c>
      <c r="J121" s="7">
        <v>44652.572721921293</v>
      </c>
    </row>
    <row r="122" spans="1:10" s="18" customFormat="1" ht="39" customHeight="1" x14ac:dyDescent="0.2">
      <c r="A122" s="4" t="s">
        <v>260</v>
      </c>
      <c r="B122" s="5">
        <v>44651</v>
      </c>
      <c r="C122" s="4" t="s">
        <v>244</v>
      </c>
      <c r="D122" s="4" t="s">
        <v>240</v>
      </c>
      <c r="E122" s="6">
        <v>0</v>
      </c>
      <c r="F122" s="6">
        <v>15764</v>
      </c>
      <c r="G122" s="6">
        <f t="shared" si="1"/>
        <v>-15764</v>
      </c>
      <c r="H122" s="4" t="s">
        <v>241</v>
      </c>
      <c r="I122" s="4" t="s">
        <v>242</v>
      </c>
      <c r="J122" s="7">
        <v>44652.65041814815</v>
      </c>
    </row>
    <row r="123" spans="1:10" s="18" customFormat="1" ht="39" customHeight="1" x14ac:dyDescent="0.2">
      <c r="A123" s="4" t="s">
        <v>261</v>
      </c>
      <c r="B123" s="5">
        <v>44652</v>
      </c>
      <c r="C123" s="4" t="s">
        <v>244</v>
      </c>
      <c r="D123" s="4" t="s">
        <v>240</v>
      </c>
      <c r="E123" s="6">
        <v>15764</v>
      </c>
      <c r="F123" s="6">
        <v>0</v>
      </c>
      <c r="G123" s="6">
        <f t="shared" si="1"/>
        <v>15764</v>
      </c>
      <c r="H123" s="4" t="s">
        <v>241</v>
      </c>
      <c r="I123" s="4" t="s">
        <v>242</v>
      </c>
      <c r="J123" s="7">
        <v>44655.472685196757</v>
      </c>
    </row>
    <row r="124" spans="1:10" s="18" customFormat="1" ht="39" customHeight="1" x14ac:dyDescent="0.2">
      <c r="A124" s="4" t="s">
        <v>48</v>
      </c>
      <c r="B124" s="5">
        <v>44652</v>
      </c>
      <c r="C124" s="4" t="s">
        <v>2</v>
      </c>
      <c r="D124" s="4" t="s">
        <v>3</v>
      </c>
      <c r="E124" s="6">
        <v>475</v>
      </c>
      <c r="F124" s="6">
        <v>0</v>
      </c>
      <c r="G124" s="6">
        <f t="shared" si="1"/>
        <v>475</v>
      </c>
      <c r="H124" s="4" t="s">
        <v>4</v>
      </c>
      <c r="I124" s="4" t="s">
        <v>42</v>
      </c>
      <c r="J124" s="7">
        <v>44656.405776215281</v>
      </c>
    </row>
    <row r="125" spans="1:10" s="18" customFormat="1" ht="39" customHeight="1" x14ac:dyDescent="0.2">
      <c r="A125" s="4" t="s">
        <v>48</v>
      </c>
      <c r="B125" s="5">
        <v>44652</v>
      </c>
      <c r="C125" s="4" t="s">
        <v>2</v>
      </c>
      <c r="D125" s="4" t="s">
        <v>3</v>
      </c>
      <c r="E125" s="6">
        <v>795</v>
      </c>
      <c r="F125" s="6">
        <v>0</v>
      </c>
      <c r="G125" s="6">
        <f t="shared" si="1"/>
        <v>795</v>
      </c>
      <c r="H125" s="4" t="s">
        <v>4</v>
      </c>
      <c r="I125" s="4" t="s">
        <v>14</v>
      </c>
      <c r="J125" s="7">
        <v>44656.619422615739</v>
      </c>
    </row>
    <row r="126" spans="1:10" s="18" customFormat="1" ht="39" customHeight="1" x14ac:dyDescent="0.2">
      <c r="A126" s="4" t="s">
        <v>49</v>
      </c>
      <c r="B126" s="5">
        <v>44656</v>
      </c>
      <c r="C126" s="4" t="s">
        <v>2</v>
      </c>
      <c r="D126" s="4" t="s">
        <v>3</v>
      </c>
      <c r="E126" s="6">
        <v>949</v>
      </c>
      <c r="F126" s="6">
        <v>0</v>
      </c>
      <c r="G126" s="6">
        <f t="shared" si="1"/>
        <v>949</v>
      </c>
      <c r="H126" s="4" t="s">
        <v>4</v>
      </c>
      <c r="I126" s="4" t="s">
        <v>18</v>
      </c>
      <c r="J126" s="7">
        <v>44657.382354421294</v>
      </c>
    </row>
    <row r="127" spans="1:10" s="18" customFormat="1" ht="39" customHeight="1" x14ac:dyDescent="0.2">
      <c r="A127" s="4" t="s">
        <v>48</v>
      </c>
      <c r="B127" s="5">
        <v>44652</v>
      </c>
      <c r="C127" s="4" t="s">
        <v>256</v>
      </c>
      <c r="D127" s="4" t="s">
        <v>3</v>
      </c>
      <c r="E127" s="6">
        <v>125</v>
      </c>
      <c r="F127" s="6">
        <v>0</v>
      </c>
      <c r="G127" s="6">
        <f t="shared" si="1"/>
        <v>125</v>
      </c>
      <c r="H127" s="4" t="s">
        <v>4</v>
      </c>
      <c r="I127" s="4" t="s">
        <v>26</v>
      </c>
      <c r="J127" s="7">
        <v>44662.370939097222</v>
      </c>
    </row>
    <row r="128" spans="1:10" s="18" customFormat="1" ht="39" customHeight="1" x14ac:dyDescent="0.2">
      <c r="A128" s="4" t="s">
        <v>48</v>
      </c>
      <c r="B128" s="5">
        <v>44652</v>
      </c>
      <c r="C128" s="4" t="s">
        <v>256</v>
      </c>
      <c r="D128" s="4" t="s">
        <v>3</v>
      </c>
      <c r="E128" s="6">
        <v>125</v>
      </c>
      <c r="F128" s="6">
        <v>0</v>
      </c>
      <c r="G128" s="6">
        <f t="shared" si="1"/>
        <v>125</v>
      </c>
      <c r="H128" s="4" t="s">
        <v>4</v>
      </c>
      <c r="I128" s="4" t="s">
        <v>26</v>
      </c>
      <c r="J128" s="7">
        <v>44662.370939097222</v>
      </c>
    </row>
    <row r="129" spans="1:10" s="18" customFormat="1" ht="39" customHeight="1" x14ac:dyDescent="0.2">
      <c r="A129" s="4" t="s">
        <v>48</v>
      </c>
      <c r="B129" s="5">
        <v>44652</v>
      </c>
      <c r="C129" s="4" t="s">
        <v>256</v>
      </c>
      <c r="D129" s="4" t="s">
        <v>3</v>
      </c>
      <c r="E129" s="6">
        <v>125</v>
      </c>
      <c r="F129" s="6">
        <v>0</v>
      </c>
      <c r="G129" s="6">
        <f t="shared" si="1"/>
        <v>125</v>
      </c>
      <c r="H129" s="4" t="s">
        <v>4</v>
      </c>
      <c r="I129" s="4" t="s">
        <v>31</v>
      </c>
      <c r="J129" s="7">
        <v>44662.370939097222</v>
      </c>
    </row>
    <row r="130" spans="1:10" s="18" customFormat="1" ht="39" customHeight="1" x14ac:dyDescent="0.2">
      <c r="A130" s="4" t="s">
        <v>48</v>
      </c>
      <c r="B130" s="5">
        <v>44652</v>
      </c>
      <c r="C130" s="4" t="s">
        <v>256</v>
      </c>
      <c r="D130" s="4" t="s">
        <v>3</v>
      </c>
      <c r="E130" s="6">
        <v>200</v>
      </c>
      <c r="F130" s="6">
        <v>0</v>
      </c>
      <c r="G130" s="6">
        <f t="shared" si="1"/>
        <v>200</v>
      </c>
      <c r="H130" s="4" t="s">
        <v>4</v>
      </c>
      <c r="I130" s="4" t="s">
        <v>31</v>
      </c>
      <c r="J130" s="7">
        <v>44662.370939097222</v>
      </c>
    </row>
    <row r="131" spans="1:10" s="18" customFormat="1" ht="39" customHeight="1" x14ac:dyDescent="0.2">
      <c r="A131" s="4" t="s">
        <v>48</v>
      </c>
      <c r="B131" s="5">
        <v>44652</v>
      </c>
      <c r="C131" s="4" t="s">
        <v>256</v>
      </c>
      <c r="D131" s="4" t="s">
        <v>3</v>
      </c>
      <c r="E131" s="6">
        <v>200</v>
      </c>
      <c r="F131" s="6">
        <v>0</v>
      </c>
      <c r="G131" s="6">
        <f t="shared" ref="G131:G194" si="2">E131-F131</f>
        <v>200</v>
      </c>
      <c r="H131" s="4" t="s">
        <v>4</v>
      </c>
      <c r="I131" s="4" t="s">
        <v>26</v>
      </c>
      <c r="J131" s="7">
        <v>44662.370939097222</v>
      </c>
    </row>
    <row r="132" spans="1:10" s="18" customFormat="1" ht="39" customHeight="1" x14ac:dyDescent="0.2">
      <c r="A132" s="4" t="s">
        <v>48</v>
      </c>
      <c r="B132" s="5">
        <v>44652</v>
      </c>
      <c r="C132" s="4" t="s">
        <v>256</v>
      </c>
      <c r="D132" s="4" t="s">
        <v>3</v>
      </c>
      <c r="E132" s="6">
        <v>200</v>
      </c>
      <c r="F132" s="6">
        <v>0</v>
      </c>
      <c r="G132" s="6">
        <f t="shared" si="2"/>
        <v>200</v>
      </c>
      <c r="H132" s="4" t="s">
        <v>4</v>
      </c>
      <c r="I132" s="4" t="s">
        <v>26</v>
      </c>
      <c r="J132" s="7">
        <v>44662.370939097222</v>
      </c>
    </row>
    <row r="133" spans="1:10" s="18" customFormat="1" ht="39" customHeight="1" x14ac:dyDescent="0.2">
      <c r="A133" s="4" t="s">
        <v>48</v>
      </c>
      <c r="B133" s="5">
        <v>44652</v>
      </c>
      <c r="C133" s="4" t="s">
        <v>256</v>
      </c>
      <c r="D133" s="4" t="s">
        <v>3</v>
      </c>
      <c r="E133" s="6">
        <v>200</v>
      </c>
      <c r="F133" s="6">
        <v>0</v>
      </c>
      <c r="G133" s="6">
        <f t="shared" si="2"/>
        <v>200</v>
      </c>
      <c r="H133" s="4" t="s">
        <v>4</v>
      </c>
      <c r="I133" s="4" t="s">
        <v>31</v>
      </c>
      <c r="J133" s="7">
        <v>44662.370939097222</v>
      </c>
    </row>
    <row r="134" spans="1:10" s="18" customFormat="1" ht="39" customHeight="1" x14ac:dyDescent="0.2">
      <c r="A134" s="4" t="s">
        <v>48</v>
      </c>
      <c r="B134" s="5">
        <v>44652</v>
      </c>
      <c r="C134" s="4" t="s">
        <v>256</v>
      </c>
      <c r="D134" s="4" t="s">
        <v>3</v>
      </c>
      <c r="E134" s="6">
        <v>125</v>
      </c>
      <c r="F134" s="6">
        <v>0</v>
      </c>
      <c r="G134" s="6">
        <f t="shared" si="2"/>
        <v>125</v>
      </c>
      <c r="H134" s="4" t="s">
        <v>4</v>
      </c>
      <c r="I134" s="4" t="s">
        <v>31</v>
      </c>
      <c r="J134" s="7">
        <v>44662.370939097222</v>
      </c>
    </row>
    <row r="135" spans="1:10" s="18" customFormat="1" ht="39" customHeight="1" x14ac:dyDescent="0.2">
      <c r="A135" s="4" t="s">
        <v>48</v>
      </c>
      <c r="B135" s="5">
        <v>44652</v>
      </c>
      <c r="C135" s="4" t="s">
        <v>256</v>
      </c>
      <c r="D135" s="4" t="s">
        <v>3</v>
      </c>
      <c r="E135" s="6">
        <v>1105</v>
      </c>
      <c r="F135" s="6">
        <v>0</v>
      </c>
      <c r="G135" s="6">
        <f t="shared" si="2"/>
        <v>1105</v>
      </c>
      <c r="H135" s="4" t="s">
        <v>4</v>
      </c>
      <c r="I135" s="4" t="s">
        <v>321</v>
      </c>
      <c r="J135" s="7">
        <v>44662.37805457176</v>
      </c>
    </row>
    <row r="136" spans="1:10" s="18" customFormat="1" ht="39" customHeight="1" x14ac:dyDescent="0.2">
      <c r="A136" s="4" t="s">
        <v>50</v>
      </c>
      <c r="B136" s="5">
        <v>44659</v>
      </c>
      <c r="C136" s="4" t="s">
        <v>2</v>
      </c>
      <c r="D136" s="4" t="s">
        <v>3</v>
      </c>
      <c r="E136" s="6">
        <v>5955</v>
      </c>
      <c r="F136" s="6">
        <v>0</v>
      </c>
      <c r="G136" s="6">
        <f t="shared" si="2"/>
        <v>5955</v>
      </c>
      <c r="H136" s="4" t="s">
        <v>4</v>
      </c>
      <c r="I136" s="4" t="s">
        <v>51</v>
      </c>
      <c r="J136" s="7">
        <v>44662.645569282409</v>
      </c>
    </row>
    <row r="137" spans="1:10" s="18" customFormat="1" ht="39" customHeight="1" x14ac:dyDescent="0.2">
      <c r="A137" s="4" t="s">
        <v>50</v>
      </c>
      <c r="B137" s="5">
        <v>44659</v>
      </c>
      <c r="C137" s="4" t="s">
        <v>2</v>
      </c>
      <c r="D137" s="4" t="s">
        <v>3</v>
      </c>
      <c r="E137" s="6">
        <v>8989</v>
      </c>
      <c r="F137" s="6">
        <v>0</v>
      </c>
      <c r="G137" s="6">
        <f t="shared" si="2"/>
        <v>8989</v>
      </c>
      <c r="H137" s="4" t="s">
        <v>4</v>
      </c>
      <c r="I137" s="4" t="s">
        <v>51</v>
      </c>
      <c r="J137" s="7">
        <v>44662.645707766205</v>
      </c>
    </row>
    <row r="138" spans="1:10" s="18" customFormat="1" ht="39" customHeight="1" x14ac:dyDescent="0.2">
      <c r="A138" s="4" t="s">
        <v>52</v>
      </c>
      <c r="B138" s="5">
        <v>44662</v>
      </c>
      <c r="C138" s="4" t="s">
        <v>2</v>
      </c>
      <c r="D138" s="4" t="s">
        <v>3</v>
      </c>
      <c r="E138" s="6">
        <v>295</v>
      </c>
      <c r="F138" s="6">
        <v>0</v>
      </c>
      <c r="G138" s="6">
        <f t="shared" si="2"/>
        <v>295</v>
      </c>
      <c r="H138" s="4" t="s">
        <v>4</v>
      </c>
      <c r="I138" s="4" t="s">
        <v>53</v>
      </c>
      <c r="J138" s="7">
        <v>44662.6504928125</v>
      </c>
    </row>
    <row r="139" spans="1:10" s="18" customFormat="1" ht="39" customHeight="1" x14ac:dyDescent="0.2">
      <c r="A139" s="4" t="s">
        <v>50</v>
      </c>
      <c r="B139" s="5">
        <v>44659</v>
      </c>
      <c r="C139" s="4" t="s">
        <v>2</v>
      </c>
      <c r="D139" s="4" t="s">
        <v>3</v>
      </c>
      <c r="E139" s="6">
        <v>7140</v>
      </c>
      <c r="F139" s="6">
        <v>0</v>
      </c>
      <c r="G139" s="6">
        <f t="shared" si="2"/>
        <v>7140</v>
      </c>
      <c r="H139" s="4" t="s">
        <v>4</v>
      </c>
      <c r="I139" s="4" t="s">
        <v>54</v>
      </c>
      <c r="J139" s="7">
        <v>44662.679147303243</v>
      </c>
    </row>
    <row r="140" spans="1:10" s="18" customFormat="1" ht="39" customHeight="1" x14ac:dyDescent="0.2">
      <c r="A140" s="4" t="s">
        <v>50</v>
      </c>
      <c r="B140" s="5">
        <v>44659</v>
      </c>
      <c r="C140" s="4" t="s">
        <v>2</v>
      </c>
      <c r="D140" s="4" t="s">
        <v>3</v>
      </c>
      <c r="E140" s="6">
        <v>2195</v>
      </c>
      <c r="F140" s="6">
        <v>0</v>
      </c>
      <c r="G140" s="6">
        <f t="shared" si="2"/>
        <v>2195</v>
      </c>
      <c r="H140" s="4" t="s">
        <v>4</v>
      </c>
      <c r="I140" s="4" t="s">
        <v>54</v>
      </c>
      <c r="J140" s="7">
        <v>44662.679147303243</v>
      </c>
    </row>
    <row r="141" spans="1:10" s="18" customFormat="1" ht="39" customHeight="1" x14ac:dyDescent="0.2">
      <c r="A141" s="4" t="s">
        <v>50</v>
      </c>
      <c r="B141" s="5">
        <v>44659</v>
      </c>
      <c r="C141" s="4" t="s">
        <v>2</v>
      </c>
      <c r="D141" s="4" t="s">
        <v>3</v>
      </c>
      <c r="E141" s="6">
        <v>150.30000000000001</v>
      </c>
      <c r="F141" s="6">
        <v>0</v>
      </c>
      <c r="G141" s="6">
        <f t="shared" si="2"/>
        <v>150.30000000000001</v>
      </c>
      <c r="H141" s="4" t="s">
        <v>4</v>
      </c>
      <c r="I141" s="4" t="s">
        <v>54</v>
      </c>
      <c r="J141" s="7">
        <v>44662.679147303243</v>
      </c>
    </row>
    <row r="142" spans="1:10" s="18" customFormat="1" ht="39" customHeight="1" x14ac:dyDescent="0.2">
      <c r="A142" s="4" t="s">
        <v>48</v>
      </c>
      <c r="B142" s="5">
        <v>44652</v>
      </c>
      <c r="C142" s="4" t="s">
        <v>256</v>
      </c>
      <c r="D142" s="4" t="s">
        <v>311</v>
      </c>
      <c r="E142" s="6">
        <v>560</v>
      </c>
      <c r="F142" s="6">
        <v>0</v>
      </c>
      <c r="G142" s="6">
        <f t="shared" si="2"/>
        <v>560</v>
      </c>
      <c r="H142" s="4" t="s">
        <v>312</v>
      </c>
      <c r="I142" s="4" t="s">
        <v>246</v>
      </c>
      <c r="J142" s="7">
        <v>44663.400597939813</v>
      </c>
    </row>
    <row r="143" spans="1:10" s="18" customFormat="1" ht="39" customHeight="1" x14ac:dyDescent="0.2">
      <c r="A143" s="4" t="s">
        <v>48</v>
      </c>
      <c r="B143" s="5">
        <v>44652</v>
      </c>
      <c r="C143" s="4" t="s">
        <v>256</v>
      </c>
      <c r="D143" s="4" t="s">
        <v>3</v>
      </c>
      <c r="E143" s="6">
        <v>50</v>
      </c>
      <c r="F143" s="6">
        <v>0</v>
      </c>
      <c r="G143" s="6">
        <f t="shared" si="2"/>
        <v>50</v>
      </c>
      <c r="H143" s="4" t="s">
        <v>4</v>
      </c>
      <c r="I143" s="4" t="s">
        <v>31</v>
      </c>
      <c r="J143" s="7">
        <v>44663.401384317127</v>
      </c>
    </row>
    <row r="144" spans="1:10" s="18" customFormat="1" ht="39" customHeight="1" x14ac:dyDescent="0.2">
      <c r="A144" s="4" t="s">
        <v>48</v>
      </c>
      <c r="B144" s="5">
        <v>44652</v>
      </c>
      <c r="C144" s="4" t="s">
        <v>256</v>
      </c>
      <c r="D144" s="4" t="s">
        <v>3</v>
      </c>
      <c r="E144" s="6">
        <v>50</v>
      </c>
      <c r="F144" s="6">
        <v>0</v>
      </c>
      <c r="G144" s="6">
        <f t="shared" si="2"/>
        <v>50</v>
      </c>
      <c r="H144" s="4" t="s">
        <v>4</v>
      </c>
      <c r="I144" s="4" t="s">
        <v>46</v>
      </c>
      <c r="J144" s="7">
        <v>44663.401384317127</v>
      </c>
    </row>
    <row r="145" spans="1:10" s="18" customFormat="1" ht="39" customHeight="1" x14ac:dyDescent="0.2">
      <c r="A145" s="4" t="s">
        <v>48</v>
      </c>
      <c r="B145" s="5">
        <v>44652</v>
      </c>
      <c r="C145" s="4" t="s">
        <v>256</v>
      </c>
      <c r="D145" s="4" t="s">
        <v>3</v>
      </c>
      <c r="E145" s="6">
        <v>50</v>
      </c>
      <c r="F145" s="6">
        <v>0</v>
      </c>
      <c r="G145" s="6">
        <f t="shared" si="2"/>
        <v>50</v>
      </c>
      <c r="H145" s="4" t="s">
        <v>4</v>
      </c>
      <c r="I145" s="4" t="s">
        <v>31</v>
      </c>
      <c r="J145" s="7">
        <v>44663.401384317127</v>
      </c>
    </row>
    <row r="146" spans="1:10" s="18" customFormat="1" ht="39" customHeight="1" x14ac:dyDescent="0.2">
      <c r="A146" s="4" t="s">
        <v>48</v>
      </c>
      <c r="B146" s="5">
        <v>44652</v>
      </c>
      <c r="C146" s="4" t="s">
        <v>256</v>
      </c>
      <c r="D146" s="4" t="s">
        <v>3</v>
      </c>
      <c r="E146" s="6">
        <v>2520</v>
      </c>
      <c r="F146" s="6">
        <v>0</v>
      </c>
      <c r="G146" s="6">
        <f t="shared" si="2"/>
        <v>2520</v>
      </c>
      <c r="H146" s="4" t="s">
        <v>4</v>
      </c>
      <c r="I146" s="4" t="s">
        <v>65</v>
      </c>
      <c r="J146" s="7">
        <v>44663.403025266205</v>
      </c>
    </row>
    <row r="147" spans="1:10" s="18" customFormat="1" ht="39" customHeight="1" x14ac:dyDescent="0.2">
      <c r="A147" s="4" t="s">
        <v>55</v>
      </c>
      <c r="B147" s="5">
        <v>44663</v>
      </c>
      <c r="C147" s="4" t="s">
        <v>2</v>
      </c>
      <c r="D147" s="4" t="s">
        <v>3</v>
      </c>
      <c r="E147" s="6">
        <v>20</v>
      </c>
      <c r="F147" s="6">
        <v>0</v>
      </c>
      <c r="G147" s="6">
        <f t="shared" si="2"/>
        <v>20</v>
      </c>
      <c r="H147" s="4" t="s">
        <v>4</v>
      </c>
      <c r="I147" s="4" t="s">
        <v>5</v>
      </c>
      <c r="J147" s="7">
        <v>44663.490557893521</v>
      </c>
    </row>
    <row r="148" spans="1:10" s="18" customFormat="1" ht="39" customHeight="1" x14ac:dyDescent="0.2">
      <c r="A148" s="4" t="s">
        <v>56</v>
      </c>
      <c r="B148" s="5">
        <v>44664</v>
      </c>
      <c r="C148" s="4" t="s">
        <v>2</v>
      </c>
      <c r="D148" s="4" t="s">
        <v>311</v>
      </c>
      <c r="E148" s="6">
        <v>64.849999999999994</v>
      </c>
      <c r="F148" s="6">
        <v>0</v>
      </c>
      <c r="G148" s="6">
        <f t="shared" si="2"/>
        <v>64.849999999999994</v>
      </c>
      <c r="H148" s="4" t="s">
        <v>312</v>
      </c>
      <c r="I148" s="4" t="s">
        <v>246</v>
      </c>
      <c r="J148" s="7">
        <v>44665.469733981481</v>
      </c>
    </row>
    <row r="149" spans="1:10" s="18" customFormat="1" ht="39" customHeight="1" x14ac:dyDescent="0.2">
      <c r="A149" s="4" t="s">
        <v>56</v>
      </c>
      <c r="B149" s="5">
        <v>44664</v>
      </c>
      <c r="C149" s="4" t="s">
        <v>2</v>
      </c>
      <c r="D149" s="4" t="s">
        <v>3</v>
      </c>
      <c r="E149" s="6">
        <v>8089</v>
      </c>
      <c r="F149" s="6">
        <v>0</v>
      </c>
      <c r="G149" s="6">
        <f t="shared" si="2"/>
        <v>8089</v>
      </c>
      <c r="H149" s="4" t="s">
        <v>4</v>
      </c>
      <c r="I149" s="4" t="s">
        <v>51</v>
      </c>
      <c r="J149" s="7">
        <v>44665.549957037038</v>
      </c>
    </row>
    <row r="150" spans="1:10" s="18" customFormat="1" ht="39" customHeight="1" x14ac:dyDescent="0.2">
      <c r="A150" s="4" t="s">
        <v>57</v>
      </c>
      <c r="B150" s="5">
        <v>44665</v>
      </c>
      <c r="C150" s="4" t="s">
        <v>2</v>
      </c>
      <c r="D150" s="4" t="s">
        <v>3</v>
      </c>
      <c r="E150" s="6">
        <v>949</v>
      </c>
      <c r="F150" s="6">
        <v>0</v>
      </c>
      <c r="G150" s="6">
        <f t="shared" si="2"/>
        <v>949</v>
      </c>
      <c r="H150" s="4" t="s">
        <v>4</v>
      </c>
      <c r="I150" s="4" t="s">
        <v>59</v>
      </c>
      <c r="J150" s="7">
        <v>44666.543648171297</v>
      </c>
    </row>
    <row r="151" spans="1:10" s="18" customFormat="1" ht="39" customHeight="1" x14ac:dyDescent="0.2">
      <c r="A151" s="4" t="s">
        <v>58</v>
      </c>
      <c r="B151" s="5">
        <v>44666</v>
      </c>
      <c r="C151" s="4" t="s">
        <v>2</v>
      </c>
      <c r="D151" s="4" t="s">
        <v>3</v>
      </c>
      <c r="E151" s="6">
        <v>949</v>
      </c>
      <c r="F151" s="6">
        <v>0</v>
      </c>
      <c r="G151" s="6">
        <f t="shared" si="2"/>
        <v>949</v>
      </c>
      <c r="H151" s="4" t="s">
        <v>4</v>
      </c>
      <c r="I151" s="4" t="s">
        <v>59</v>
      </c>
      <c r="J151" s="7">
        <v>44666.543713368053</v>
      </c>
    </row>
    <row r="152" spans="1:10" s="18" customFormat="1" ht="39" customHeight="1" x14ac:dyDescent="0.2">
      <c r="A152" s="4" t="s">
        <v>363</v>
      </c>
      <c r="B152" s="5">
        <v>44668</v>
      </c>
      <c r="C152" s="4" t="s">
        <v>2</v>
      </c>
      <c r="D152" s="4" t="s">
        <v>311</v>
      </c>
      <c r="E152" s="6">
        <v>310</v>
      </c>
      <c r="F152" s="6">
        <v>0</v>
      </c>
      <c r="G152" s="6">
        <f t="shared" si="2"/>
        <v>310</v>
      </c>
      <c r="H152" s="4" t="s">
        <v>312</v>
      </c>
      <c r="I152" s="4" t="s">
        <v>246</v>
      </c>
      <c r="J152" s="7">
        <v>44669.60282039352</v>
      </c>
    </row>
    <row r="153" spans="1:10" s="18" customFormat="1" ht="39" customHeight="1" x14ac:dyDescent="0.2">
      <c r="A153" s="4" t="s">
        <v>60</v>
      </c>
      <c r="B153" s="5">
        <v>44672</v>
      </c>
      <c r="C153" s="4" t="s">
        <v>2</v>
      </c>
      <c r="D153" s="4" t="s">
        <v>3</v>
      </c>
      <c r="E153" s="6">
        <v>395</v>
      </c>
      <c r="F153" s="6">
        <v>0</v>
      </c>
      <c r="G153" s="6">
        <f t="shared" si="2"/>
        <v>395</v>
      </c>
      <c r="H153" s="4" t="s">
        <v>4</v>
      </c>
      <c r="I153" s="4" t="s">
        <v>44</v>
      </c>
      <c r="J153" s="7">
        <v>44672.549409340281</v>
      </c>
    </row>
    <row r="154" spans="1:10" s="18" customFormat="1" ht="39" customHeight="1" x14ac:dyDescent="0.2">
      <c r="A154" s="4" t="s">
        <v>62</v>
      </c>
      <c r="B154" s="5">
        <v>44671</v>
      </c>
      <c r="C154" s="4" t="s">
        <v>245</v>
      </c>
      <c r="D154" s="4" t="s">
        <v>240</v>
      </c>
      <c r="E154" s="6">
        <v>75</v>
      </c>
      <c r="F154" s="6">
        <v>0</v>
      </c>
      <c r="G154" s="6">
        <f t="shared" si="2"/>
        <v>75</v>
      </c>
      <c r="H154" s="4" t="s">
        <v>241</v>
      </c>
      <c r="I154" s="4" t="s">
        <v>31</v>
      </c>
      <c r="J154" s="7">
        <v>44673.305973692128</v>
      </c>
    </row>
    <row r="155" spans="1:10" s="18" customFormat="1" ht="39" customHeight="1" x14ac:dyDescent="0.2">
      <c r="A155" s="4" t="s">
        <v>55</v>
      </c>
      <c r="B155" s="5">
        <v>44663</v>
      </c>
      <c r="C155" s="4" t="s">
        <v>245</v>
      </c>
      <c r="D155" s="4" t="s">
        <v>3</v>
      </c>
      <c r="E155" s="6">
        <v>365</v>
      </c>
      <c r="F155" s="6">
        <v>0</v>
      </c>
      <c r="G155" s="6">
        <f t="shared" si="2"/>
        <v>365</v>
      </c>
      <c r="H155" s="4" t="s">
        <v>4</v>
      </c>
      <c r="I155" s="4" t="s">
        <v>215</v>
      </c>
      <c r="J155" s="7">
        <v>44672.975144884258</v>
      </c>
    </row>
    <row r="156" spans="1:10" s="18" customFormat="1" ht="39" customHeight="1" x14ac:dyDescent="0.2">
      <c r="A156" s="4" t="s">
        <v>60</v>
      </c>
      <c r="B156" s="5">
        <v>44672</v>
      </c>
      <c r="C156" s="4" t="s">
        <v>2</v>
      </c>
      <c r="D156" s="4" t="s">
        <v>3</v>
      </c>
      <c r="E156" s="6">
        <v>585</v>
      </c>
      <c r="F156" s="6">
        <v>0</v>
      </c>
      <c r="G156" s="6">
        <f t="shared" si="2"/>
        <v>585</v>
      </c>
      <c r="H156" s="4" t="s">
        <v>4</v>
      </c>
      <c r="I156" s="4" t="s">
        <v>61</v>
      </c>
      <c r="J156" s="7">
        <v>44673.379951817129</v>
      </c>
    </row>
    <row r="157" spans="1:10" s="18" customFormat="1" ht="39" customHeight="1" x14ac:dyDescent="0.2">
      <c r="A157" s="4" t="s">
        <v>48</v>
      </c>
      <c r="B157" s="5">
        <v>44652</v>
      </c>
      <c r="C157" s="4" t="s">
        <v>245</v>
      </c>
      <c r="D157" s="4" t="s">
        <v>240</v>
      </c>
      <c r="E157" s="6">
        <v>0</v>
      </c>
      <c r="F157" s="6">
        <v>1170.1500000000001</v>
      </c>
      <c r="G157" s="6">
        <f t="shared" si="2"/>
        <v>-1170.1500000000001</v>
      </c>
      <c r="H157" s="4" t="s">
        <v>241</v>
      </c>
      <c r="I157" s="4" t="s">
        <v>242</v>
      </c>
      <c r="J157" s="7">
        <v>44673.432847152777</v>
      </c>
    </row>
    <row r="158" spans="1:10" s="18" customFormat="1" ht="39" customHeight="1" x14ac:dyDescent="0.2">
      <c r="A158" s="4" t="s">
        <v>48</v>
      </c>
      <c r="B158" s="5">
        <v>44652</v>
      </c>
      <c r="C158" s="4" t="s">
        <v>245</v>
      </c>
      <c r="D158" s="4" t="s">
        <v>240</v>
      </c>
      <c r="E158" s="6">
        <v>1170.1500000000001</v>
      </c>
      <c r="F158" s="6">
        <v>0</v>
      </c>
      <c r="G158" s="6">
        <f t="shared" si="2"/>
        <v>1170.1500000000001</v>
      </c>
      <c r="H158" s="4" t="s">
        <v>241</v>
      </c>
      <c r="I158" s="4" t="s">
        <v>242</v>
      </c>
      <c r="J158" s="7">
        <v>44673.432847152777</v>
      </c>
    </row>
    <row r="159" spans="1:10" s="18" customFormat="1" ht="39" customHeight="1" x14ac:dyDescent="0.2">
      <c r="A159" s="4" t="s">
        <v>62</v>
      </c>
      <c r="B159" s="5">
        <v>44671</v>
      </c>
      <c r="C159" s="4" t="s">
        <v>2</v>
      </c>
      <c r="D159" s="4" t="s">
        <v>3</v>
      </c>
      <c r="E159" s="6">
        <v>40</v>
      </c>
      <c r="F159" s="6">
        <v>0</v>
      </c>
      <c r="G159" s="6">
        <f t="shared" si="2"/>
        <v>40</v>
      </c>
      <c r="H159" s="4" t="s">
        <v>4</v>
      </c>
      <c r="I159" s="4" t="s">
        <v>18</v>
      </c>
      <c r="J159" s="7">
        <v>44676.375178958333</v>
      </c>
    </row>
    <row r="160" spans="1:10" s="18" customFormat="1" ht="39" customHeight="1" x14ac:dyDescent="0.2">
      <c r="A160" s="4" t="s">
        <v>60</v>
      </c>
      <c r="B160" s="5">
        <v>44672</v>
      </c>
      <c r="C160" s="4" t="s">
        <v>2</v>
      </c>
      <c r="D160" s="4" t="s">
        <v>3</v>
      </c>
      <c r="E160" s="6">
        <v>350</v>
      </c>
      <c r="F160" s="6">
        <v>0</v>
      </c>
      <c r="G160" s="6">
        <f t="shared" si="2"/>
        <v>350</v>
      </c>
      <c r="H160" s="4" t="s">
        <v>4</v>
      </c>
      <c r="I160" s="4" t="s">
        <v>63</v>
      </c>
      <c r="J160" s="7">
        <v>44676.402288414349</v>
      </c>
    </row>
    <row r="161" spans="1:10" s="18" customFormat="1" ht="39" customHeight="1" x14ac:dyDescent="0.2">
      <c r="A161" s="4" t="s">
        <v>64</v>
      </c>
      <c r="B161" s="5">
        <v>44673</v>
      </c>
      <c r="C161" s="4" t="s">
        <v>2</v>
      </c>
      <c r="D161" s="4" t="s">
        <v>3</v>
      </c>
      <c r="E161" s="6">
        <v>999</v>
      </c>
      <c r="F161" s="6">
        <v>0</v>
      </c>
      <c r="G161" s="6">
        <f t="shared" si="2"/>
        <v>999</v>
      </c>
      <c r="H161" s="4" t="s">
        <v>4</v>
      </c>
      <c r="I161" s="4" t="s">
        <v>65</v>
      </c>
      <c r="J161" s="7">
        <v>44677.665758275463</v>
      </c>
    </row>
    <row r="162" spans="1:10" s="18" customFormat="1" ht="39" customHeight="1" x14ac:dyDescent="0.2">
      <c r="A162" s="4" t="s">
        <v>66</v>
      </c>
      <c r="B162" s="5">
        <v>44677</v>
      </c>
      <c r="C162" s="4" t="s">
        <v>2</v>
      </c>
      <c r="D162" s="4" t="s">
        <v>3</v>
      </c>
      <c r="E162" s="6">
        <v>295</v>
      </c>
      <c r="F162" s="6">
        <v>0</v>
      </c>
      <c r="G162" s="6">
        <f t="shared" si="2"/>
        <v>295</v>
      </c>
      <c r="H162" s="4" t="s">
        <v>4</v>
      </c>
      <c r="I162" s="4" t="s">
        <v>67</v>
      </c>
      <c r="J162" s="7">
        <v>44679.424045844906</v>
      </c>
    </row>
    <row r="163" spans="1:10" s="18" customFormat="1" ht="39" customHeight="1" x14ac:dyDescent="0.2">
      <c r="A163" s="4" t="s">
        <v>262</v>
      </c>
      <c r="B163" s="5">
        <v>44680</v>
      </c>
      <c r="C163" s="4" t="s">
        <v>263</v>
      </c>
      <c r="D163" s="4" t="s">
        <v>240</v>
      </c>
      <c r="E163" s="6">
        <v>1170.1500000000001</v>
      </c>
      <c r="F163" s="6">
        <v>0</v>
      </c>
      <c r="G163" s="6">
        <f t="shared" si="2"/>
        <v>1170.1500000000001</v>
      </c>
      <c r="H163" s="4" t="s">
        <v>241</v>
      </c>
      <c r="I163" s="4" t="s">
        <v>242</v>
      </c>
      <c r="J163" s="7">
        <v>44683.603929282406</v>
      </c>
    </row>
    <row r="164" spans="1:10" s="18" customFormat="1" ht="39" customHeight="1" x14ac:dyDescent="0.2">
      <c r="A164" s="4" t="s">
        <v>264</v>
      </c>
      <c r="B164" s="5">
        <v>44681</v>
      </c>
      <c r="C164" s="4" t="s">
        <v>239</v>
      </c>
      <c r="D164" s="4" t="s">
        <v>240</v>
      </c>
      <c r="E164" s="6">
        <v>15764</v>
      </c>
      <c r="F164" s="6">
        <v>0</v>
      </c>
      <c r="G164" s="6">
        <f t="shared" si="2"/>
        <v>15764</v>
      </c>
      <c r="H164" s="4" t="s">
        <v>241</v>
      </c>
      <c r="I164" s="4" t="s">
        <v>242</v>
      </c>
      <c r="J164" s="7">
        <v>44683.603557071758</v>
      </c>
    </row>
    <row r="165" spans="1:10" s="18" customFormat="1" ht="39" customHeight="1" x14ac:dyDescent="0.2">
      <c r="A165" s="4" t="s">
        <v>68</v>
      </c>
      <c r="B165" s="5">
        <v>44682</v>
      </c>
      <c r="C165" s="4" t="s">
        <v>239</v>
      </c>
      <c r="D165" s="4" t="s">
        <v>240</v>
      </c>
      <c r="E165" s="6">
        <v>0</v>
      </c>
      <c r="F165" s="6">
        <v>15764</v>
      </c>
      <c r="G165" s="6">
        <f t="shared" si="2"/>
        <v>-15764</v>
      </c>
      <c r="H165" s="4" t="s">
        <v>241</v>
      </c>
      <c r="I165" s="4" t="s">
        <v>242</v>
      </c>
      <c r="J165" s="7">
        <v>44683.603557071758</v>
      </c>
    </row>
    <row r="166" spans="1:10" s="18" customFormat="1" ht="39" customHeight="1" x14ac:dyDescent="0.2">
      <c r="A166" s="4" t="s">
        <v>264</v>
      </c>
      <c r="B166" s="5">
        <v>44681</v>
      </c>
      <c r="C166" s="4" t="s">
        <v>239</v>
      </c>
      <c r="D166" s="4" t="s">
        <v>240</v>
      </c>
      <c r="E166" s="6">
        <v>3500</v>
      </c>
      <c r="F166" s="6">
        <v>0</v>
      </c>
      <c r="G166" s="6">
        <f t="shared" si="2"/>
        <v>3500</v>
      </c>
      <c r="H166" s="4" t="s">
        <v>241</v>
      </c>
      <c r="I166" s="4" t="s">
        <v>246</v>
      </c>
      <c r="J166" s="7">
        <v>44683.603641643516</v>
      </c>
    </row>
    <row r="167" spans="1:10" s="18" customFormat="1" ht="39" customHeight="1" x14ac:dyDescent="0.2">
      <c r="A167" s="4" t="s">
        <v>264</v>
      </c>
      <c r="B167" s="5">
        <v>44681</v>
      </c>
      <c r="C167" s="4" t="s">
        <v>239</v>
      </c>
      <c r="D167" s="4" t="s">
        <v>240</v>
      </c>
      <c r="E167" s="6">
        <v>2000</v>
      </c>
      <c r="F167" s="6">
        <v>0</v>
      </c>
      <c r="G167" s="6">
        <f t="shared" si="2"/>
        <v>2000</v>
      </c>
      <c r="H167" s="4" t="s">
        <v>241</v>
      </c>
      <c r="I167" s="4" t="s">
        <v>246</v>
      </c>
      <c r="J167" s="7">
        <v>44683.603641643516</v>
      </c>
    </row>
    <row r="168" spans="1:10" s="18" customFormat="1" ht="39" customHeight="1" x14ac:dyDescent="0.2">
      <c r="A168" s="4" t="s">
        <v>264</v>
      </c>
      <c r="B168" s="5">
        <v>44681</v>
      </c>
      <c r="C168" s="4" t="s">
        <v>239</v>
      </c>
      <c r="D168" s="4" t="s">
        <v>240</v>
      </c>
      <c r="E168" s="6">
        <v>8000</v>
      </c>
      <c r="F168" s="6">
        <v>0</v>
      </c>
      <c r="G168" s="6">
        <f t="shared" si="2"/>
        <v>8000</v>
      </c>
      <c r="H168" s="4" t="s">
        <v>241</v>
      </c>
      <c r="I168" s="4" t="s">
        <v>246</v>
      </c>
      <c r="J168" s="7">
        <v>44683.603641643516</v>
      </c>
    </row>
    <row r="169" spans="1:10" s="18" customFormat="1" ht="39" customHeight="1" x14ac:dyDescent="0.2">
      <c r="A169" s="4" t="s">
        <v>68</v>
      </c>
      <c r="B169" s="5">
        <v>44682</v>
      </c>
      <c r="C169" s="4" t="s">
        <v>239</v>
      </c>
      <c r="D169" s="4" t="s">
        <v>240</v>
      </c>
      <c r="E169" s="6">
        <v>0</v>
      </c>
      <c r="F169" s="6">
        <v>3500</v>
      </c>
      <c r="G169" s="6">
        <f t="shared" si="2"/>
        <v>-3500</v>
      </c>
      <c r="H169" s="4" t="s">
        <v>241</v>
      </c>
      <c r="I169" s="4" t="s">
        <v>246</v>
      </c>
      <c r="J169" s="7">
        <v>44683.603641643516</v>
      </c>
    </row>
    <row r="170" spans="1:10" s="18" customFormat="1" ht="39" customHeight="1" x14ac:dyDescent="0.2">
      <c r="A170" s="4" t="s">
        <v>68</v>
      </c>
      <c r="B170" s="5">
        <v>44682</v>
      </c>
      <c r="C170" s="4" t="s">
        <v>239</v>
      </c>
      <c r="D170" s="4" t="s">
        <v>240</v>
      </c>
      <c r="E170" s="6">
        <v>0</v>
      </c>
      <c r="F170" s="6">
        <v>2000</v>
      </c>
      <c r="G170" s="6">
        <f t="shared" si="2"/>
        <v>-2000</v>
      </c>
      <c r="H170" s="4" t="s">
        <v>241</v>
      </c>
      <c r="I170" s="4" t="s">
        <v>246</v>
      </c>
      <c r="J170" s="7">
        <v>44683.603641643516</v>
      </c>
    </row>
    <row r="171" spans="1:10" s="18" customFormat="1" ht="39" customHeight="1" x14ac:dyDescent="0.2">
      <c r="A171" s="4" t="s">
        <v>68</v>
      </c>
      <c r="B171" s="5">
        <v>44682</v>
      </c>
      <c r="C171" s="4" t="s">
        <v>239</v>
      </c>
      <c r="D171" s="4" t="s">
        <v>240</v>
      </c>
      <c r="E171" s="6">
        <v>0</v>
      </c>
      <c r="F171" s="6">
        <v>8000</v>
      </c>
      <c r="G171" s="6">
        <f t="shared" si="2"/>
        <v>-8000</v>
      </c>
      <c r="H171" s="4" t="s">
        <v>241</v>
      </c>
      <c r="I171" s="4" t="s">
        <v>246</v>
      </c>
      <c r="J171" s="7">
        <v>44683.603641643516</v>
      </c>
    </row>
    <row r="172" spans="1:10" s="18" customFormat="1" ht="39" customHeight="1" x14ac:dyDescent="0.2">
      <c r="A172" s="4" t="s">
        <v>265</v>
      </c>
      <c r="B172" s="5">
        <v>44681</v>
      </c>
      <c r="C172" s="4" t="s">
        <v>244</v>
      </c>
      <c r="D172" s="4" t="s">
        <v>240</v>
      </c>
      <c r="E172" s="6">
        <v>0</v>
      </c>
      <c r="F172" s="6">
        <v>15764</v>
      </c>
      <c r="G172" s="6">
        <f t="shared" si="2"/>
        <v>-15764</v>
      </c>
      <c r="H172" s="4" t="s">
        <v>241</v>
      </c>
      <c r="I172" s="4" t="s">
        <v>242</v>
      </c>
      <c r="J172" s="7">
        <v>44683.889666585645</v>
      </c>
    </row>
    <row r="173" spans="1:10" s="18" customFormat="1" ht="39" customHeight="1" x14ac:dyDescent="0.2">
      <c r="A173" s="4" t="s">
        <v>70</v>
      </c>
      <c r="B173" s="5">
        <v>44684</v>
      </c>
      <c r="C173" s="4" t="s">
        <v>2</v>
      </c>
      <c r="D173" s="4" t="s">
        <v>311</v>
      </c>
      <c r="E173" s="6">
        <v>10</v>
      </c>
      <c r="F173" s="6">
        <v>0</v>
      </c>
      <c r="G173" s="6">
        <f t="shared" si="2"/>
        <v>10</v>
      </c>
      <c r="H173" s="4" t="s">
        <v>312</v>
      </c>
      <c r="I173" s="4" t="s">
        <v>246</v>
      </c>
      <c r="J173" s="7">
        <v>44684.548662534726</v>
      </c>
    </row>
    <row r="174" spans="1:10" s="18" customFormat="1" ht="39" customHeight="1" x14ac:dyDescent="0.2">
      <c r="A174" s="4" t="s">
        <v>266</v>
      </c>
      <c r="B174" s="5">
        <v>44682</v>
      </c>
      <c r="C174" s="4" t="s">
        <v>244</v>
      </c>
      <c r="D174" s="4" t="s">
        <v>240</v>
      </c>
      <c r="E174" s="6">
        <v>15764</v>
      </c>
      <c r="F174" s="6">
        <v>0</v>
      </c>
      <c r="G174" s="6">
        <f t="shared" si="2"/>
        <v>15764</v>
      </c>
      <c r="H174" s="4" t="s">
        <v>241</v>
      </c>
      <c r="I174" s="4" t="s">
        <v>242</v>
      </c>
      <c r="J174" s="7">
        <v>44684.508956516205</v>
      </c>
    </row>
    <row r="175" spans="1:10" s="18" customFormat="1" ht="39" customHeight="1" x14ac:dyDescent="0.2">
      <c r="A175" s="4" t="s">
        <v>68</v>
      </c>
      <c r="B175" s="5">
        <v>44682</v>
      </c>
      <c r="C175" s="4" t="s">
        <v>2</v>
      </c>
      <c r="D175" s="4" t="s">
        <v>3</v>
      </c>
      <c r="E175" s="6">
        <v>225</v>
      </c>
      <c r="F175" s="6">
        <v>0</v>
      </c>
      <c r="G175" s="6">
        <f t="shared" si="2"/>
        <v>225</v>
      </c>
      <c r="H175" s="4" t="s">
        <v>4</v>
      </c>
      <c r="I175" s="4" t="s">
        <v>69</v>
      </c>
      <c r="J175" s="7">
        <v>44684.616961631946</v>
      </c>
    </row>
    <row r="176" spans="1:10" s="18" customFormat="1" ht="39" customHeight="1" x14ac:dyDescent="0.2">
      <c r="A176" s="4" t="s">
        <v>70</v>
      </c>
      <c r="B176" s="5">
        <v>44684</v>
      </c>
      <c r="C176" s="4" t="s">
        <v>2</v>
      </c>
      <c r="D176" s="4" t="s">
        <v>3</v>
      </c>
      <c r="E176" s="6">
        <v>545</v>
      </c>
      <c r="F176" s="6">
        <v>0</v>
      </c>
      <c r="G176" s="6">
        <f t="shared" si="2"/>
        <v>545</v>
      </c>
      <c r="H176" s="4" t="s">
        <v>4</v>
      </c>
      <c r="I176" s="4" t="s">
        <v>39</v>
      </c>
      <c r="J176" s="7">
        <v>44685.385551458334</v>
      </c>
    </row>
    <row r="177" spans="1:10" s="18" customFormat="1" ht="39" customHeight="1" x14ac:dyDescent="0.2">
      <c r="A177" s="4" t="s">
        <v>70</v>
      </c>
      <c r="B177" s="5">
        <v>44684</v>
      </c>
      <c r="C177" s="4" t="s">
        <v>2</v>
      </c>
      <c r="D177" s="4" t="s">
        <v>3</v>
      </c>
      <c r="E177" s="6">
        <v>8139</v>
      </c>
      <c r="F177" s="6">
        <v>0</v>
      </c>
      <c r="G177" s="6">
        <f t="shared" si="2"/>
        <v>8139</v>
      </c>
      <c r="H177" s="4" t="s">
        <v>4</v>
      </c>
      <c r="I177" s="4" t="s">
        <v>51</v>
      </c>
      <c r="J177" s="7">
        <v>44685.391200486112</v>
      </c>
    </row>
    <row r="178" spans="1:10" s="18" customFormat="1" ht="39" customHeight="1" x14ac:dyDescent="0.2">
      <c r="A178" s="4" t="s">
        <v>68</v>
      </c>
      <c r="B178" s="5">
        <v>44682</v>
      </c>
      <c r="C178" s="4" t="s">
        <v>2</v>
      </c>
      <c r="D178" s="4" t="s">
        <v>3</v>
      </c>
      <c r="E178" s="6">
        <v>695</v>
      </c>
      <c r="F178" s="6">
        <v>0</v>
      </c>
      <c r="G178" s="6">
        <f t="shared" si="2"/>
        <v>695</v>
      </c>
      <c r="H178" s="4" t="s">
        <v>4</v>
      </c>
      <c r="I178" s="4" t="s">
        <v>32</v>
      </c>
      <c r="J178" s="7">
        <v>44687.43051233796</v>
      </c>
    </row>
    <row r="179" spans="1:10" s="18" customFormat="1" ht="39" customHeight="1" x14ac:dyDescent="0.2">
      <c r="A179" s="4" t="s">
        <v>72</v>
      </c>
      <c r="B179" s="5">
        <v>44687</v>
      </c>
      <c r="C179" s="4" t="s">
        <v>2</v>
      </c>
      <c r="D179" s="4" t="s">
        <v>311</v>
      </c>
      <c r="E179" s="6">
        <v>0</v>
      </c>
      <c r="F179" s="6">
        <v>80</v>
      </c>
      <c r="G179" s="6">
        <f t="shared" si="2"/>
        <v>-80</v>
      </c>
      <c r="H179" s="4" t="s">
        <v>312</v>
      </c>
      <c r="I179" s="4" t="s">
        <v>39</v>
      </c>
      <c r="J179" s="7">
        <v>44687.56391193287</v>
      </c>
    </row>
    <row r="180" spans="1:10" s="18" customFormat="1" ht="39" customHeight="1" x14ac:dyDescent="0.2">
      <c r="A180" s="4" t="s">
        <v>71</v>
      </c>
      <c r="B180" s="5">
        <v>44686</v>
      </c>
      <c r="C180" s="4" t="s">
        <v>2</v>
      </c>
      <c r="D180" s="4" t="s">
        <v>3</v>
      </c>
      <c r="E180" s="6">
        <v>1661</v>
      </c>
      <c r="F180" s="6">
        <v>0</v>
      </c>
      <c r="G180" s="6">
        <f t="shared" si="2"/>
        <v>1661</v>
      </c>
      <c r="H180" s="4" t="s">
        <v>4</v>
      </c>
      <c r="I180" s="4" t="s">
        <v>67</v>
      </c>
      <c r="J180" s="7">
        <v>44687.567729351853</v>
      </c>
    </row>
    <row r="181" spans="1:10" s="18" customFormat="1" ht="39" customHeight="1" x14ac:dyDescent="0.2">
      <c r="A181" s="4" t="s">
        <v>72</v>
      </c>
      <c r="B181" s="5">
        <v>44687</v>
      </c>
      <c r="C181" s="4" t="s">
        <v>2</v>
      </c>
      <c r="D181" s="4" t="s">
        <v>3</v>
      </c>
      <c r="E181" s="6">
        <v>500</v>
      </c>
      <c r="F181" s="6">
        <v>0</v>
      </c>
      <c r="G181" s="6">
        <f t="shared" si="2"/>
        <v>500</v>
      </c>
      <c r="H181" s="4" t="s">
        <v>4</v>
      </c>
      <c r="I181" s="4" t="s">
        <v>32</v>
      </c>
      <c r="J181" s="7">
        <v>44690.458594664349</v>
      </c>
    </row>
    <row r="182" spans="1:10" s="18" customFormat="1" ht="39" customHeight="1" x14ac:dyDescent="0.2">
      <c r="A182" s="4" t="s">
        <v>322</v>
      </c>
      <c r="B182" s="5">
        <v>44685</v>
      </c>
      <c r="C182" s="4" t="s">
        <v>245</v>
      </c>
      <c r="D182" s="4" t="s">
        <v>3</v>
      </c>
      <c r="E182" s="6">
        <v>3610</v>
      </c>
      <c r="F182" s="6">
        <v>0</v>
      </c>
      <c r="G182" s="6">
        <f t="shared" si="2"/>
        <v>3610</v>
      </c>
      <c r="H182" s="4" t="s">
        <v>4</v>
      </c>
      <c r="I182" s="4" t="s">
        <v>268</v>
      </c>
      <c r="J182" s="7">
        <v>44690.65710290509</v>
      </c>
    </row>
    <row r="183" spans="1:10" s="18" customFormat="1" ht="39" customHeight="1" x14ac:dyDescent="0.2">
      <c r="A183" s="4" t="s">
        <v>68</v>
      </c>
      <c r="B183" s="5">
        <v>44682</v>
      </c>
      <c r="C183" s="4" t="s">
        <v>256</v>
      </c>
      <c r="D183" s="4" t="s">
        <v>3</v>
      </c>
      <c r="E183" s="6">
        <v>40</v>
      </c>
      <c r="F183" s="6">
        <v>0</v>
      </c>
      <c r="G183" s="6">
        <f t="shared" si="2"/>
        <v>40</v>
      </c>
      <c r="H183" s="4" t="s">
        <v>4</v>
      </c>
      <c r="I183" s="4" t="s">
        <v>304</v>
      </c>
      <c r="J183" s="7">
        <v>44690.700902349534</v>
      </c>
    </row>
    <row r="184" spans="1:10" s="18" customFormat="1" ht="39" customHeight="1" x14ac:dyDescent="0.2">
      <c r="A184" s="4" t="s">
        <v>72</v>
      </c>
      <c r="B184" s="5">
        <v>44687</v>
      </c>
      <c r="C184" s="4" t="s">
        <v>2</v>
      </c>
      <c r="D184" s="4" t="s">
        <v>3</v>
      </c>
      <c r="E184" s="6">
        <v>249</v>
      </c>
      <c r="F184" s="6">
        <v>0</v>
      </c>
      <c r="G184" s="6">
        <f t="shared" si="2"/>
        <v>249</v>
      </c>
      <c r="H184" s="4" t="s">
        <v>4</v>
      </c>
      <c r="I184" s="4" t="s">
        <v>29</v>
      </c>
      <c r="J184" s="7">
        <v>44691.45320689815</v>
      </c>
    </row>
    <row r="185" spans="1:10" s="18" customFormat="1" ht="39" customHeight="1" x14ac:dyDescent="0.2">
      <c r="A185" s="4" t="s">
        <v>68</v>
      </c>
      <c r="B185" s="5">
        <v>44682</v>
      </c>
      <c r="C185" s="4" t="s">
        <v>256</v>
      </c>
      <c r="D185" s="4" t="s">
        <v>311</v>
      </c>
      <c r="E185" s="6">
        <v>372.99</v>
      </c>
      <c r="F185" s="6">
        <v>0</v>
      </c>
      <c r="G185" s="6">
        <f t="shared" si="2"/>
        <v>372.99</v>
      </c>
      <c r="H185" s="4" t="s">
        <v>313</v>
      </c>
      <c r="I185" s="4" t="s">
        <v>304</v>
      </c>
      <c r="J185" s="7">
        <v>44691.609710833334</v>
      </c>
    </row>
    <row r="186" spans="1:10" s="18" customFormat="1" ht="39" customHeight="1" x14ac:dyDescent="0.2">
      <c r="A186" s="4" t="s">
        <v>68</v>
      </c>
      <c r="B186" s="5">
        <v>44682</v>
      </c>
      <c r="C186" s="4" t="s">
        <v>256</v>
      </c>
      <c r="D186" s="4" t="s">
        <v>311</v>
      </c>
      <c r="E186" s="6">
        <v>234.78</v>
      </c>
      <c r="F186" s="6">
        <v>0</v>
      </c>
      <c r="G186" s="6">
        <f t="shared" si="2"/>
        <v>234.78</v>
      </c>
      <c r="H186" s="4" t="s">
        <v>313</v>
      </c>
      <c r="I186" s="4" t="s">
        <v>354</v>
      </c>
      <c r="J186" s="7">
        <v>44691.612339479165</v>
      </c>
    </row>
    <row r="187" spans="1:10" s="18" customFormat="1" ht="39" customHeight="1" x14ac:dyDescent="0.2">
      <c r="A187" s="4" t="s">
        <v>68</v>
      </c>
      <c r="B187" s="5">
        <v>44682</v>
      </c>
      <c r="C187" s="4" t="s">
        <v>256</v>
      </c>
      <c r="D187" s="4" t="s">
        <v>311</v>
      </c>
      <c r="E187" s="6">
        <v>610</v>
      </c>
      <c r="F187" s="6">
        <v>0</v>
      </c>
      <c r="G187" s="6">
        <f t="shared" si="2"/>
        <v>610</v>
      </c>
      <c r="H187" s="4" t="s">
        <v>313</v>
      </c>
      <c r="I187" s="4" t="s">
        <v>354</v>
      </c>
      <c r="J187" s="7">
        <v>44691.620598194444</v>
      </c>
    </row>
    <row r="188" spans="1:10" s="18" customFormat="1" ht="39" customHeight="1" x14ac:dyDescent="0.2">
      <c r="A188" s="4" t="s">
        <v>68</v>
      </c>
      <c r="B188" s="5">
        <v>44682</v>
      </c>
      <c r="C188" s="4" t="s">
        <v>256</v>
      </c>
      <c r="D188" s="4" t="s">
        <v>311</v>
      </c>
      <c r="E188" s="6">
        <v>610</v>
      </c>
      <c r="F188" s="6">
        <v>0</v>
      </c>
      <c r="G188" s="6">
        <f t="shared" si="2"/>
        <v>610</v>
      </c>
      <c r="H188" s="4" t="s">
        <v>313</v>
      </c>
      <c r="I188" s="4" t="s">
        <v>354</v>
      </c>
      <c r="J188" s="7">
        <v>44691.620988113427</v>
      </c>
    </row>
    <row r="189" spans="1:10" s="18" customFormat="1" ht="39" customHeight="1" x14ac:dyDescent="0.2">
      <c r="A189" s="4" t="s">
        <v>73</v>
      </c>
      <c r="B189" s="5">
        <v>44690</v>
      </c>
      <c r="C189" s="4" t="s">
        <v>2</v>
      </c>
      <c r="D189" s="4" t="s">
        <v>3</v>
      </c>
      <c r="E189" s="6">
        <v>1100</v>
      </c>
      <c r="F189" s="6">
        <v>0</v>
      </c>
      <c r="G189" s="6">
        <f t="shared" si="2"/>
        <v>1100</v>
      </c>
      <c r="H189" s="4" t="s">
        <v>4</v>
      </c>
      <c r="I189" s="4" t="s">
        <v>74</v>
      </c>
      <c r="J189" s="7">
        <v>44692.434164050923</v>
      </c>
    </row>
    <row r="190" spans="1:10" s="18" customFormat="1" ht="39" customHeight="1" x14ac:dyDescent="0.2">
      <c r="A190" s="4" t="s">
        <v>75</v>
      </c>
      <c r="B190" s="5">
        <v>44693</v>
      </c>
      <c r="C190" s="4" t="s">
        <v>2</v>
      </c>
      <c r="D190" s="4" t="s">
        <v>3</v>
      </c>
      <c r="E190" s="6">
        <v>426.57</v>
      </c>
      <c r="F190" s="6">
        <v>0</v>
      </c>
      <c r="G190" s="6">
        <f t="shared" si="2"/>
        <v>426.57</v>
      </c>
      <c r="H190" s="4" t="s">
        <v>4</v>
      </c>
      <c r="I190" s="4" t="s">
        <v>39</v>
      </c>
      <c r="J190" s="7">
        <v>44693.629376608798</v>
      </c>
    </row>
    <row r="191" spans="1:10" s="18" customFormat="1" ht="39" customHeight="1" x14ac:dyDescent="0.2">
      <c r="A191" s="4" t="s">
        <v>86</v>
      </c>
      <c r="B191" s="5">
        <v>44692</v>
      </c>
      <c r="C191" s="4" t="s">
        <v>245</v>
      </c>
      <c r="D191" s="4" t="s">
        <v>240</v>
      </c>
      <c r="E191" s="6">
        <v>75</v>
      </c>
      <c r="F191" s="6">
        <v>0</v>
      </c>
      <c r="G191" s="6">
        <f t="shared" si="2"/>
        <v>75</v>
      </c>
      <c r="H191" s="4" t="s">
        <v>241</v>
      </c>
      <c r="I191" s="4" t="s">
        <v>31</v>
      </c>
      <c r="J191" s="7">
        <v>44694.303781273149</v>
      </c>
    </row>
    <row r="192" spans="1:10" s="18" customFormat="1" ht="39" customHeight="1" x14ac:dyDescent="0.2">
      <c r="A192" s="4" t="s">
        <v>75</v>
      </c>
      <c r="B192" s="5">
        <v>44693</v>
      </c>
      <c r="C192" s="4" t="s">
        <v>2</v>
      </c>
      <c r="D192" s="4" t="s">
        <v>3</v>
      </c>
      <c r="E192" s="6">
        <v>249</v>
      </c>
      <c r="F192" s="6">
        <v>0</v>
      </c>
      <c r="G192" s="6">
        <f t="shared" si="2"/>
        <v>249</v>
      </c>
      <c r="H192" s="4" t="s">
        <v>4</v>
      </c>
      <c r="I192" s="4" t="s">
        <v>6</v>
      </c>
      <c r="J192" s="7">
        <v>44697.428507152777</v>
      </c>
    </row>
    <row r="193" spans="1:10" s="18" customFormat="1" ht="39" customHeight="1" x14ac:dyDescent="0.2">
      <c r="A193" s="4" t="s">
        <v>71</v>
      </c>
      <c r="B193" s="5">
        <v>44686</v>
      </c>
      <c r="C193" s="4" t="s">
        <v>2</v>
      </c>
      <c r="D193" s="4" t="s">
        <v>311</v>
      </c>
      <c r="E193" s="6">
        <v>1100</v>
      </c>
      <c r="F193" s="6">
        <v>0</v>
      </c>
      <c r="G193" s="6">
        <f t="shared" si="2"/>
        <v>1100</v>
      </c>
      <c r="H193" s="4" t="s">
        <v>312</v>
      </c>
      <c r="I193" s="4" t="s">
        <v>169</v>
      </c>
      <c r="J193" s="7">
        <v>44697.429391851852</v>
      </c>
    </row>
    <row r="194" spans="1:10" s="18" customFormat="1" ht="39" customHeight="1" x14ac:dyDescent="0.2">
      <c r="A194" s="4" t="s">
        <v>71</v>
      </c>
      <c r="B194" s="5">
        <v>44686</v>
      </c>
      <c r="C194" s="4" t="s">
        <v>2</v>
      </c>
      <c r="D194" s="4" t="s">
        <v>311</v>
      </c>
      <c r="E194" s="6">
        <v>602.20000000000005</v>
      </c>
      <c r="F194" s="6">
        <v>0</v>
      </c>
      <c r="G194" s="6">
        <f t="shared" si="2"/>
        <v>602.20000000000005</v>
      </c>
      <c r="H194" s="4" t="s">
        <v>312</v>
      </c>
      <c r="I194" s="4" t="s">
        <v>169</v>
      </c>
      <c r="J194" s="7">
        <v>44697.429391851852</v>
      </c>
    </row>
    <row r="195" spans="1:10" s="18" customFormat="1" ht="39" customHeight="1" x14ac:dyDescent="0.2">
      <c r="A195" s="4" t="s">
        <v>70</v>
      </c>
      <c r="B195" s="5">
        <v>44684</v>
      </c>
      <c r="C195" s="4" t="s">
        <v>2</v>
      </c>
      <c r="D195" s="4" t="s">
        <v>3</v>
      </c>
      <c r="E195" s="6">
        <v>1730.92</v>
      </c>
      <c r="F195" s="6">
        <v>0</v>
      </c>
      <c r="G195" s="6">
        <f t="shared" ref="G195:G258" si="3">E195-F195</f>
        <v>1730.92</v>
      </c>
      <c r="H195" s="4" t="s">
        <v>4</v>
      </c>
      <c r="I195" s="4" t="s">
        <v>76</v>
      </c>
      <c r="J195" s="7">
        <v>44697.430183136574</v>
      </c>
    </row>
    <row r="196" spans="1:10" s="18" customFormat="1" ht="39" customHeight="1" x14ac:dyDescent="0.2">
      <c r="A196" s="4" t="s">
        <v>72</v>
      </c>
      <c r="B196" s="5">
        <v>44687</v>
      </c>
      <c r="C196" s="4" t="s">
        <v>256</v>
      </c>
      <c r="D196" s="4" t="s">
        <v>3</v>
      </c>
      <c r="E196" s="6">
        <v>88</v>
      </c>
      <c r="F196" s="6">
        <v>0</v>
      </c>
      <c r="G196" s="6">
        <f t="shared" si="3"/>
        <v>88</v>
      </c>
      <c r="H196" s="4" t="s">
        <v>4</v>
      </c>
      <c r="I196" s="4" t="s">
        <v>26</v>
      </c>
      <c r="J196" s="7">
        <v>44697.701793958331</v>
      </c>
    </row>
    <row r="197" spans="1:10" s="18" customFormat="1" ht="39" customHeight="1" x14ac:dyDescent="0.2">
      <c r="A197" s="4" t="s">
        <v>75</v>
      </c>
      <c r="B197" s="5">
        <v>44693</v>
      </c>
      <c r="C197" s="4" t="s">
        <v>256</v>
      </c>
      <c r="D197" s="4" t="s">
        <v>311</v>
      </c>
      <c r="E197" s="6">
        <v>525</v>
      </c>
      <c r="F197" s="6">
        <v>0</v>
      </c>
      <c r="G197" s="6">
        <f t="shared" si="3"/>
        <v>525</v>
      </c>
      <c r="H197" s="4" t="s">
        <v>312</v>
      </c>
      <c r="I197" s="4" t="s">
        <v>246</v>
      </c>
      <c r="J197" s="7">
        <v>44698.417551226848</v>
      </c>
    </row>
    <row r="198" spans="1:10" s="18" customFormat="1" ht="39" customHeight="1" x14ac:dyDescent="0.2">
      <c r="A198" s="4" t="s">
        <v>75</v>
      </c>
      <c r="B198" s="5">
        <v>44693</v>
      </c>
      <c r="C198" s="4" t="s">
        <v>256</v>
      </c>
      <c r="D198" s="4" t="s">
        <v>311</v>
      </c>
      <c r="E198" s="6">
        <v>100</v>
      </c>
      <c r="F198" s="6">
        <v>0</v>
      </c>
      <c r="G198" s="6">
        <f t="shared" si="3"/>
        <v>100</v>
      </c>
      <c r="H198" s="4" t="s">
        <v>312</v>
      </c>
      <c r="I198" s="4" t="s">
        <v>246</v>
      </c>
      <c r="J198" s="7">
        <v>44698.417551226848</v>
      </c>
    </row>
    <row r="199" spans="1:10" s="18" customFormat="1" ht="39" customHeight="1" x14ac:dyDescent="0.2">
      <c r="A199" s="4" t="s">
        <v>86</v>
      </c>
      <c r="B199" s="5">
        <v>44692</v>
      </c>
      <c r="C199" s="4" t="s">
        <v>256</v>
      </c>
      <c r="D199" s="4" t="s">
        <v>311</v>
      </c>
      <c r="E199" s="6">
        <v>351.25</v>
      </c>
      <c r="F199" s="6">
        <v>0</v>
      </c>
      <c r="G199" s="6">
        <f t="shared" si="3"/>
        <v>351.25</v>
      </c>
      <c r="H199" s="4" t="s">
        <v>312</v>
      </c>
      <c r="I199" s="4" t="s">
        <v>246</v>
      </c>
      <c r="J199" s="7">
        <v>44698.474140069447</v>
      </c>
    </row>
    <row r="200" spans="1:10" s="18" customFormat="1" ht="39" customHeight="1" x14ac:dyDescent="0.2">
      <c r="A200" s="4" t="s">
        <v>364</v>
      </c>
      <c r="B200" s="5">
        <v>44691</v>
      </c>
      <c r="C200" s="4" t="s">
        <v>256</v>
      </c>
      <c r="D200" s="4" t="s">
        <v>311</v>
      </c>
      <c r="E200" s="6">
        <v>103.68</v>
      </c>
      <c r="F200" s="6">
        <v>0</v>
      </c>
      <c r="G200" s="6">
        <f t="shared" si="3"/>
        <v>103.68</v>
      </c>
      <c r="H200" s="4" t="s">
        <v>313</v>
      </c>
      <c r="I200" s="4" t="s">
        <v>354</v>
      </c>
      <c r="J200" s="7">
        <v>44698.474575486114</v>
      </c>
    </row>
    <row r="201" spans="1:10" s="18" customFormat="1" ht="39" customHeight="1" x14ac:dyDescent="0.2">
      <c r="A201" s="4" t="s">
        <v>364</v>
      </c>
      <c r="B201" s="5">
        <v>44691</v>
      </c>
      <c r="C201" s="4" t="s">
        <v>256</v>
      </c>
      <c r="D201" s="4" t="s">
        <v>311</v>
      </c>
      <c r="E201" s="6">
        <v>416.09</v>
      </c>
      <c r="F201" s="6">
        <v>0</v>
      </c>
      <c r="G201" s="6">
        <f t="shared" si="3"/>
        <v>416.09</v>
      </c>
      <c r="H201" s="4" t="s">
        <v>313</v>
      </c>
      <c r="I201" s="4" t="s">
        <v>354</v>
      </c>
      <c r="J201" s="7">
        <v>44698.474956956015</v>
      </c>
    </row>
    <row r="202" spans="1:10" s="18" customFormat="1" ht="39" customHeight="1" x14ac:dyDescent="0.2">
      <c r="A202" s="4" t="s">
        <v>364</v>
      </c>
      <c r="B202" s="5">
        <v>44691</v>
      </c>
      <c r="C202" s="4" t="s">
        <v>256</v>
      </c>
      <c r="D202" s="4" t="s">
        <v>311</v>
      </c>
      <c r="E202" s="6">
        <v>1088.21</v>
      </c>
      <c r="F202" s="6">
        <v>0</v>
      </c>
      <c r="G202" s="6">
        <f t="shared" si="3"/>
        <v>1088.21</v>
      </c>
      <c r="H202" s="4" t="s">
        <v>313</v>
      </c>
      <c r="I202" s="4" t="s">
        <v>354</v>
      </c>
      <c r="J202" s="7">
        <v>44698.475357106479</v>
      </c>
    </row>
    <row r="203" spans="1:10" s="18" customFormat="1" ht="39" customHeight="1" x14ac:dyDescent="0.2">
      <c r="A203" s="4" t="s">
        <v>86</v>
      </c>
      <c r="B203" s="5">
        <v>44692</v>
      </c>
      <c r="C203" s="4" t="s">
        <v>256</v>
      </c>
      <c r="D203" s="4" t="s">
        <v>3</v>
      </c>
      <c r="E203" s="6">
        <v>851.96</v>
      </c>
      <c r="F203" s="6">
        <v>0</v>
      </c>
      <c r="G203" s="6">
        <f t="shared" si="3"/>
        <v>851.96</v>
      </c>
      <c r="H203" s="4" t="s">
        <v>4</v>
      </c>
      <c r="I203" s="4" t="s">
        <v>129</v>
      </c>
      <c r="J203" s="7">
        <v>44698.476471655093</v>
      </c>
    </row>
    <row r="204" spans="1:10" s="18" customFormat="1" ht="39" customHeight="1" x14ac:dyDescent="0.2">
      <c r="A204" s="4" t="s">
        <v>68</v>
      </c>
      <c r="B204" s="5">
        <v>44682</v>
      </c>
      <c r="C204" s="4" t="s">
        <v>256</v>
      </c>
      <c r="D204" s="4" t="s">
        <v>311</v>
      </c>
      <c r="E204" s="6">
        <v>24.64</v>
      </c>
      <c r="F204" s="6">
        <v>0</v>
      </c>
      <c r="G204" s="6">
        <f t="shared" si="3"/>
        <v>24.64</v>
      </c>
      <c r="H204" s="4" t="s">
        <v>313</v>
      </c>
      <c r="I204" s="4" t="s">
        <v>354</v>
      </c>
      <c r="J204" s="7">
        <v>44698.487481018521</v>
      </c>
    </row>
    <row r="205" spans="1:10" s="18" customFormat="1" ht="39" customHeight="1" x14ac:dyDescent="0.2">
      <c r="A205" s="4" t="s">
        <v>267</v>
      </c>
      <c r="B205" s="5">
        <v>44694</v>
      </c>
      <c r="C205" s="4" t="s">
        <v>245</v>
      </c>
      <c r="D205" s="4" t="s">
        <v>240</v>
      </c>
      <c r="E205" s="6">
        <v>19000</v>
      </c>
      <c r="F205" s="6">
        <v>0</v>
      </c>
      <c r="G205" s="6">
        <f t="shared" si="3"/>
        <v>19000</v>
      </c>
      <c r="H205" s="4" t="s">
        <v>241</v>
      </c>
      <c r="I205" s="4" t="s">
        <v>268</v>
      </c>
      <c r="J205" s="7">
        <v>44698.582038969907</v>
      </c>
    </row>
    <row r="206" spans="1:10" s="18" customFormat="1" ht="39" customHeight="1" x14ac:dyDescent="0.2">
      <c r="A206" s="4" t="s">
        <v>267</v>
      </c>
      <c r="B206" s="5">
        <v>44694</v>
      </c>
      <c r="C206" s="4" t="s">
        <v>245</v>
      </c>
      <c r="D206" s="4" t="s">
        <v>240</v>
      </c>
      <c r="E206" s="6">
        <v>7800</v>
      </c>
      <c r="F206" s="6">
        <v>0</v>
      </c>
      <c r="G206" s="6">
        <f t="shared" si="3"/>
        <v>7800</v>
      </c>
      <c r="H206" s="4" t="s">
        <v>241</v>
      </c>
      <c r="I206" s="4" t="s">
        <v>268</v>
      </c>
      <c r="J206" s="7">
        <v>44698.582038969907</v>
      </c>
    </row>
    <row r="207" spans="1:10" s="18" customFormat="1" ht="39" customHeight="1" x14ac:dyDescent="0.2">
      <c r="A207" s="4" t="s">
        <v>77</v>
      </c>
      <c r="B207" s="5">
        <v>44718</v>
      </c>
      <c r="C207" s="4" t="s">
        <v>2</v>
      </c>
      <c r="D207" s="4" t="s">
        <v>3</v>
      </c>
      <c r="E207" s="6">
        <v>395</v>
      </c>
      <c r="F207" s="6">
        <v>0</v>
      </c>
      <c r="G207" s="6">
        <f t="shared" si="3"/>
        <v>395</v>
      </c>
      <c r="H207" s="4" t="s">
        <v>4</v>
      </c>
      <c r="I207" s="4" t="s">
        <v>78</v>
      </c>
      <c r="J207" s="7">
        <v>44699.371001944448</v>
      </c>
    </row>
    <row r="208" spans="1:10" s="18" customFormat="1" ht="39" customHeight="1" x14ac:dyDescent="0.2">
      <c r="A208" s="4" t="s">
        <v>79</v>
      </c>
      <c r="B208" s="5">
        <v>44698</v>
      </c>
      <c r="C208" s="4" t="s">
        <v>2</v>
      </c>
      <c r="D208" s="4" t="s">
        <v>3</v>
      </c>
      <c r="E208" s="6">
        <v>249</v>
      </c>
      <c r="F208" s="6">
        <v>0</v>
      </c>
      <c r="G208" s="6">
        <f t="shared" si="3"/>
        <v>249</v>
      </c>
      <c r="H208" s="4" t="s">
        <v>4</v>
      </c>
      <c r="I208" s="4" t="s">
        <v>80</v>
      </c>
      <c r="J208" s="7">
        <v>44699.371236898151</v>
      </c>
    </row>
    <row r="209" spans="1:10" s="18" customFormat="1" ht="39" customHeight="1" x14ac:dyDescent="0.2">
      <c r="A209" s="4" t="s">
        <v>70</v>
      </c>
      <c r="B209" s="5">
        <v>44684</v>
      </c>
      <c r="C209" s="4" t="s">
        <v>256</v>
      </c>
      <c r="D209" s="4" t="s">
        <v>311</v>
      </c>
      <c r="E209" s="6">
        <v>228.88</v>
      </c>
      <c r="F209" s="6">
        <v>0</v>
      </c>
      <c r="G209" s="6">
        <f t="shared" si="3"/>
        <v>228.88</v>
      </c>
      <c r="H209" s="4" t="s">
        <v>313</v>
      </c>
      <c r="I209" s="4" t="s">
        <v>365</v>
      </c>
      <c r="J209" s="7">
        <v>44700.481446018515</v>
      </c>
    </row>
    <row r="210" spans="1:10" s="18" customFormat="1" ht="39" customHeight="1" x14ac:dyDescent="0.2">
      <c r="A210" s="4" t="s">
        <v>79</v>
      </c>
      <c r="B210" s="5">
        <v>44698</v>
      </c>
      <c r="C210" s="4" t="s">
        <v>256</v>
      </c>
      <c r="D210" s="4" t="s">
        <v>3</v>
      </c>
      <c r="E210" s="6">
        <v>360</v>
      </c>
      <c r="F210" s="6">
        <v>0</v>
      </c>
      <c r="G210" s="6">
        <f t="shared" si="3"/>
        <v>360</v>
      </c>
      <c r="H210" s="4" t="s">
        <v>4</v>
      </c>
      <c r="I210" s="4" t="s">
        <v>317</v>
      </c>
      <c r="J210" s="7">
        <v>44700.481906388886</v>
      </c>
    </row>
    <row r="211" spans="1:10" s="18" customFormat="1" ht="39" customHeight="1" x14ac:dyDescent="0.2">
      <c r="A211" s="4" t="s">
        <v>72</v>
      </c>
      <c r="B211" s="5">
        <v>44687</v>
      </c>
      <c r="C211" s="4" t="s">
        <v>256</v>
      </c>
      <c r="D211" s="4" t="s">
        <v>3</v>
      </c>
      <c r="E211" s="6">
        <v>100</v>
      </c>
      <c r="F211" s="6">
        <v>0</v>
      </c>
      <c r="G211" s="6">
        <f t="shared" si="3"/>
        <v>100</v>
      </c>
      <c r="H211" s="4" t="s">
        <v>4</v>
      </c>
      <c r="I211" s="4" t="s">
        <v>46</v>
      </c>
      <c r="J211" s="7">
        <v>44700.486343425924</v>
      </c>
    </row>
    <row r="212" spans="1:10" s="18" customFormat="1" ht="39" customHeight="1" x14ac:dyDescent="0.2">
      <c r="A212" s="4" t="s">
        <v>86</v>
      </c>
      <c r="B212" s="5">
        <v>44692</v>
      </c>
      <c r="C212" s="4" t="s">
        <v>256</v>
      </c>
      <c r="D212" s="4" t="s">
        <v>3</v>
      </c>
      <c r="E212" s="6">
        <v>638.15</v>
      </c>
      <c r="F212" s="6">
        <v>0</v>
      </c>
      <c r="G212" s="6">
        <f t="shared" si="3"/>
        <v>638.15</v>
      </c>
      <c r="H212" s="4" t="s">
        <v>4</v>
      </c>
      <c r="I212" s="4" t="s">
        <v>129</v>
      </c>
      <c r="J212" s="7">
        <v>44700.493178090277</v>
      </c>
    </row>
    <row r="213" spans="1:10" s="18" customFormat="1" ht="39" customHeight="1" x14ac:dyDescent="0.2">
      <c r="A213" s="4" t="s">
        <v>72</v>
      </c>
      <c r="B213" s="5">
        <v>44687</v>
      </c>
      <c r="C213" s="4" t="s">
        <v>256</v>
      </c>
      <c r="D213" s="4" t="s">
        <v>3</v>
      </c>
      <c r="E213" s="6">
        <v>315</v>
      </c>
      <c r="F213" s="6">
        <v>0</v>
      </c>
      <c r="G213" s="6">
        <f t="shared" si="3"/>
        <v>315</v>
      </c>
      <c r="H213" s="4" t="s">
        <v>4</v>
      </c>
      <c r="I213" s="4" t="s">
        <v>26</v>
      </c>
      <c r="J213" s="7">
        <v>44700.493627592594</v>
      </c>
    </row>
    <row r="214" spans="1:10" s="18" customFormat="1" ht="39" customHeight="1" x14ac:dyDescent="0.2">
      <c r="A214" s="4" t="s">
        <v>269</v>
      </c>
      <c r="B214" s="5">
        <v>44699</v>
      </c>
      <c r="C214" s="4" t="s">
        <v>245</v>
      </c>
      <c r="D214" s="4" t="s">
        <v>240</v>
      </c>
      <c r="E214" s="6">
        <v>75</v>
      </c>
      <c r="F214" s="6">
        <v>0</v>
      </c>
      <c r="G214" s="6">
        <f t="shared" si="3"/>
        <v>75</v>
      </c>
      <c r="H214" s="4" t="s">
        <v>241</v>
      </c>
      <c r="I214" s="4" t="s">
        <v>31</v>
      </c>
      <c r="J214" s="7">
        <v>44700.532467881945</v>
      </c>
    </row>
    <row r="215" spans="1:10" s="18" customFormat="1" ht="39" customHeight="1" x14ac:dyDescent="0.2">
      <c r="A215" s="4" t="s">
        <v>79</v>
      </c>
      <c r="B215" s="5">
        <v>44698</v>
      </c>
      <c r="C215" s="4" t="s">
        <v>256</v>
      </c>
      <c r="D215" s="4" t="s">
        <v>3</v>
      </c>
      <c r="E215" s="6">
        <v>900</v>
      </c>
      <c r="F215" s="6">
        <v>0</v>
      </c>
      <c r="G215" s="6">
        <f t="shared" si="3"/>
        <v>900</v>
      </c>
      <c r="H215" s="4" t="s">
        <v>4</v>
      </c>
      <c r="I215" s="4" t="s">
        <v>317</v>
      </c>
      <c r="J215" s="7">
        <v>44700.653506724535</v>
      </c>
    </row>
    <row r="216" spans="1:10" s="18" customFormat="1" ht="39" customHeight="1" x14ac:dyDescent="0.2">
      <c r="A216" s="4" t="s">
        <v>70</v>
      </c>
      <c r="B216" s="5">
        <v>44684</v>
      </c>
      <c r="C216" s="4" t="s">
        <v>256</v>
      </c>
      <c r="D216" s="4" t="s">
        <v>311</v>
      </c>
      <c r="E216" s="6">
        <v>107.8</v>
      </c>
      <c r="F216" s="6">
        <v>0</v>
      </c>
      <c r="G216" s="6">
        <f t="shared" si="3"/>
        <v>107.8</v>
      </c>
      <c r="H216" s="4" t="s">
        <v>313</v>
      </c>
      <c r="I216" s="4" t="s">
        <v>63</v>
      </c>
      <c r="J216" s="7">
        <v>44701.354298460647</v>
      </c>
    </row>
    <row r="217" spans="1:10" s="18" customFormat="1" ht="39" customHeight="1" x14ac:dyDescent="0.2">
      <c r="A217" s="4" t="s">
        <v>79</v>
      </c>
      <c r="B217" s="5">
        <v>44698</v>
      </c>
      <c r="C217" s="4" t="s">
        <v>256</v>
      </c>
      <c r="D217" s="4" t="s">
        <v>3</v>
      </c>
      <c r="E217" s="6">
        <v>1279.2</v>
      </c>
      <c r="F217" s="6">
        <v>0</v>
      </c>
      <c r="G217" s="6">
        <f t="shared" si="3"/>
        <v>1279.2</v>
      </c>
      <c r="H217" s="4" t="s">
        <v>4</v>
      </c>
      <c r="I217" s="4" t="s">
        <v>317</v>
      </c>
      <c r="J217" s="7">
        <v>44701.432664733795</v>
      </c>
    </row>
    <row r="218" spans="1:10" s="18" customFormat="1" ht="39" customHeight="1" x14ac:dyDescent="0.2">
      <c r="A218" s="4" t="s">
        <v>68</v>
      </c>
      <c r="B218" s="5">
        <v>44682</v>
      </c>
      <c r="C218" s="4" t="s">
        <v>256</v>
      </c>
      <c r="D218" s="4" t="s">
        <v>311</v>
      </c>
      <c r="E218" s="6">
        <v>1237.3699999999999</v>
      </c>
      <c r="F218" s="6">
        <v>0</v>
      </c>
      <c r="G218" s="6">
        <f t="shared" si="3"/>
        <v>1237.3699999999999</v>
      </c>
      <c r="H218" s="4" t="s">
        <v>313</v>
      </c>
      <c r="I218" s="4" t="s">
        <v>354</v>
      </c>
      <c r="J218" s="7">
        <v>44701.515986782404</v>
      </c>
    </row>
    <row r="219" spans="1:10" s="18" customFormat="1" ht="39" customHeight="1" x14ac:dyDescent="0.2">
      <c r="A219" s="4" t="s">
        <v>68</v>
      </c>
      <c r="B219" s="5">
        <v>44682</v>
      </c>
      <c r="C219" s="4" t="s">
        <v>256</v>
      </c>
      <c r="D219" s="4" t="s">
        <v>311</v>
      </c>
      <c r="E219" s="6">
        <v>90.88</v>
      </c>
      <c r="F219" s="6">
        <v>0</v>
      </c>
      <c r="G219" s="6">
        <f t="shared" si="3"/>
        <v>90.88</v>
      </c>
      <c r="H219" s="4" t="s">
        <v>312</v>
      </c>
      <c r="I219" s="4" t="s">
        <v>246</v>
      </c>
      <c r="J219" s="7">
        <v>44701.563483067126</v>
      </c>
    </row>
    <row r="220" spans="1:10" s="18" customFormat="1" ht="39" customHeight="1" x14ac:dyDescent="0.2">
      <c r="A220" s="4" t="s">
        <v>68</v>
      </c>
      <c r="B220" s="5">
        <v>44682</v>
      </c>
      <c r="C220" s="4" t="s">
        <v>256</v>
      </c>
      <c r="D220" s="4" t="s">
        <v>311</v>
      </c>
      <c r="E220" s="6">
        <v>345</v>
      </c>
      <c r="F220" s="6">
        <v>0</v>
      </c>
      <c r="G220" s="6">
        <f t="shared" si="3"/>
        <v>345</v>
      </c>
      <c r="H220" s="4" t="s">
        <v>312</v>
      </c>
      <c r="I220" s="4" t="s">
        <v>246</v>
      </c>
      <c r="J220" s="7">
        <v>44701.563483067126</v>
      </c>
    </row>
    <row r="221" spans="1:10" s="18" customFormat="1" ht="39" customHeight="1" x14ac:dyDescent="0.2">
      <c r="A221" s="4" t="s">
        <v>68</v>
      </c>
      <c r="B221" s="5">
        <v>44682</v>
      </c>
      <c r="C221" s="4" t="s">
        <v>256</v>
      </c>
      <c r="D221" s="4" t="s">
        <v>311</v>
      </c>
      <c r="E221" s="6">
        <v>122.27</v>
      </c>
      <c r="F221" s="6">
        <v>0</v>
      </c>
      <c r="G221" s="6">
        <f t="shared" si="3"/>
        <v>122.27</v>
      </c>
      <c r="H221" s="4" t="s">
        <v>312</v>
      </c>
      <c r="I221" s="4" t="s">
        <v>246</v>
      </c>
      <c r="J221" s="7">
        <v>44701.563483067126</v>
      </c>
    </row>
    <row r="222" spans="1:10" s="18" customFormat="1" ht="39" customHeight="1" x14ac:dyDescent="0.2">
      <c r="A222" s="4" t="s">
        <v>68</v>
      </c>
      <c r="B222" s="5">
        <v>44682</v>
      </c>
      <c r="C222" s="4" t="s">
        <v>256</v>
      </c>
      <c r="D222" s="4" t="s">
        <v>311</v>
      </c>
      <c r="E222" s="6">
        <v>81.180000000000007</v>
      </c>
      <c r="F222" s="6">
        <v>0</v>
      </c>
      <c r="G222" s="6">
        <f t="shared" si="3"/>
        <v>81.180000000000007</v>
      </c>
      <c r="H222" s="4" t="s">
        <v>312</v>
      </c>
      <c r="I222" s="4" t="s">
        <v>246</v>
      </c>
      <c r="J222" s="7">
        <v>44701.563483067126</v>
      </c>
    </row>
    <row r="223" spans="1:10" s="18" customFormat="1" ht="39" customHeight="1" x14ac:dyDescent="0.2">
      <c r="A223" s="4" t="s">
        <v>81</v>
      </c>
      <c r="B223" s="5">
        <v>44700</v>
      </c>
      <c r="C223" s="4" t="s">
        <v>2</v>
      </c>
      <c r="D223" s="4" t="s">
        <v>3</v>
      </c>
      <c r="E223" s="6">
        <v>1250</v>
      </c>
      <c r="F223" s="6">
        <v>0</v>
      </c>
      <c r="G223" s="6">
        <f t="shared" si="3"/>
        <v>1250</v>
      </c>
      <c r="H223" s="4" t="s">
        <v>4</v>
      </c>
      <c r="I223" s="4" t="s">
        <v>82</v>
      </c>
      <c r="J223" s="7">
        <v>44701.624020474534</v>
      </c>
    </row>
    <row r="224" spans="1:10" s="18" customFormat="1" ht="39" customHeight="1" x14ac:dyDescent="0.2">
      <c r="A224" s="4" t="s">
        <v>79</v>
      </c>
      <c r="B224" s="5">
        <v>44698</v>
      </c>
      <c r="C224" s="4" t="s">
        <v>256</v>
      </c>
      <c r="D224" s="4" t="s">
        <v>311</v>
      </c>
      <c r="E224" s="6">
        <v>39.119999999999997</v>
      </c>
      <c r="F224" s="6">
        <v>0</v>
      </c>
      <c r="G224" s="6">
        <f t="shared" si="3"/>
        <v>39.119999999999997</v>
      </c>
      <c r="H224" s="4" t="s">
        <v>313</v>
      </c>
      <c r="I224" s="4" t="s">
        <v>246</v>
      </c>
      <c r="J224" s="7">
        <v>44701.70778650463</v>
      </c>
    </row>
    <row r="225" spans="1:10" s="18" customFormat="1" ht="39" customHeight="1" x14ac:dyDescent="0.2">
      <c r="A225" s="4" t="s">
        <v>81</v>
      </c>
      <c r="B225" s="5">
        <v>44700</v>
      </c>
      <c r="C225" s="4" t="s">
        <v>256</v>
      </c>
      <c r="D225" s="4" t="s">
        <v>311</v>
      </c>
      <c r="E225" s="6">
        <v>102.1</v>
      </c>
      <c r="F225" s="6">
        <v>0</v>
      </c>
      <c r="G225" s="6">
        <f t="shared" si="3"/>
        <v>102.1</v>
      </c>
      <c r="H225" s="4" t="s">
        <v>312</v>
      </c>
      <c r="I225" s="4" t="s">
        <v>246</v>
      </c>
      <c r="J225" s="7">
        <v>44701.71004017361</v>
      </c>
    </row>
    <row r="226" spans="1:10" s="18" customFormat="1" ht="39" customHeight="1" x14ac:dyDescent="0.2">
      <c r="A226" s="4" t="s">
        <v>81</v>
      </c>
      <c r="B226" s="5">
        <v>44700</v>
      </c>
      <c r="C226" s="4" t="s">
        <v>256</v>
      </c>
      <c r="D226" s="4" t="s">
        <v>311</v>
      </c>
      <c r="E226" s="6">
        <v>500</v>
      </c>
      <c r="F226" s="6">
        <v>0</v>
      </c>
      <c r="G226" s="6">
        <f t="shared" si="3"/>
        <v>500</v>
      </c>
      <c r="H226" s="4" t="s">
        <v>312</v>
      </c>
      <c r="I226" s="4" t="s">
        <v>246</v>
      </c>
      <c r="J226" s="7">
        <v>44701.71004017361</v>
      </c>
    </row>
    <row r="227" spans="1:10" s="18" customFormat="1" ht="39" customHeight="1" x14ac:dyDescent="0.2">
      <c r="A227" s="4" t="s">
        <v>81</v>
      </c>
      <c r="B227" s="5">
        <v>44700</v>
      </c>
      <c r="C227" s="4" t="s">
        <v>256</v>
      </c>
      <c r="D227" s="4" t="s">
        <v>311</v>
      </c>
      <c r="E227" s="6">
        <v>5060.05</v>
      </c>
      <c r="F227" s="6">
        <v>0</v>
      </c>
      <c r="G227" s="6">
        <f t="shared" si="3"/>
        <v>5060.05</v>
      </c>
      <c r="H227" s="4" t="s">
        <v>312</v>
      </c>
      <c r="I227" s="4" t="s">
        <v>246</v>
      </c>
      <c r="J227" s="7">
        <v>44701.71004017361</v>
      </c>
    </row>
    <row r="228" spans="1:10" s="18" customFormat="1" ht="39" customHeight="1" x14ac:dyDescent="0.2">
      <c r="A228" s="4" t="s">
        <v>81</v>
      </c>
      <c r="B228" s="5">
        <v>44700</v>
      </c>
      <c r="C228" s="4" t="s">
        <v>256</v>
      </c>
      <c r="D228" s="4" t="s">
        <v>3</v>
      </c>
      <c r="E228" s="6">
        <v>54.13</v>
      </c>
      <c r="F228" s="6">
        <v>0</v>
      </c>
      <c r="G228" s="6">
        <f t="shared" si="3"/>
        <v>54.13</v>
      </c>
      <c r="H228" s="4" t="s">
        <v>4</v>
      </c>
      <c r="I228" s="4" t="s">
        <v>246</v>
      </c>
      <c r="J228" s="7">
        <v>44701.71004017361</v>
      </c>
    </row>
    <row r="229" spans="1:10" s="18" customFormat="1" ht="39" customHeight="1" x14ac:dyDescent="0.2">
      <c r="A229" s="4" t="s">
        <v>81</v>
      </c>
      <c r="B229" s="5">
        <v>44700</v>
      </c>
      <c r="C229" s="4" t="s">
        <v>256</v>
      </c>
      <c r="D229" s="4" t="s">
        <v>3</v>
      </c>
      <c r="E229" s="6">
        <v>54.13</v>
      </c>
      <c r="F229" s="6">
        <v>0</v>
      </c>
      <c r="G229" s="6">
        <f t="shared" si="3"/>
        <v>54.13</v>
      </c>
      <c r="H229" s="4" t="s">
        <v>4</v>
      </c>
      <c r="I229" s="4" t="s">
        <v>246</v>
      </c>
      <c r="J229" s="7">
        <v>44701.71004017361</v>
      </c>
    </row>
    <row r="230" spans="1:10" s="18" customFormat="1" ht="39" customHeight="1" x14ac:dyDescent="0.2">
      <c r="A230" s="4" t="s">
        <v>83</v>
      </c>
      <c r="B230" s="5">
        <v>44701</v>
      </c>
      <c r="C230" s="4" t="s">
        <v>2</v>
      </c>
      <c r="D230" s="4" t="s">
        <v>3</v>
      </c>
      <c r="E230" s="6">
        <v>300</v>
      </c>
      <c r="F230" s="6">
        <v>0</v>
      </c>
      <c r="G230" s="6">
        <f t="shared" si="3"/>
        <v>300</v>
      </c>
      <c r="H230" s="4" t="s">
        <v>4</v>
      </c>
      <c r="I230" s="4" t="s">
        <v>85</v>
      </c>
      <c r="J230" s="7">
        <v>44704.620424375003</v>
      </c>
    </row>
    <row r="231" spans="1:10" s="18" customFormat="1" ht="39" customHeight="1" x14ac:dyDescent="0.2">
      <c r="A231" s="4" t="s">
        <v>84</v>
      </c>
      <c r="B231" s="5">
        <v>44704</v>
      </c>
      <c r="C231" s="4" t="s">
        <v>2</v>
      </c>
      <c r="D231" s="4" t="s">
        <v>3</v>
      </c>
      <c r="E231" s="6">
        <v>395</v>
      </c>
      <c r="F231" s="6">
        <v>0</v>
      </c>
      <c r="G231" s="6">
        <f t="shared" si="3"/>
        <v>395</v>
      </c>
      <c r="H231" s="4" t="s">
        <v>4</v>
      </c>
      <c r="I231" s="4" t="s">
        <v>44</v>
      </c>
      <c r="J231" s="7">
        <v>44704.620558796298</v>
      </c>
    </row>
    <row r="232" spans="1:10" s="18" customFormat="1" ht="39" customHeight="1" x14ac:dyDescent="0.2">
      <c r="A232" s="4" t="s">
        <v>84</v>
      </c>
      <c r="B232" s="5">
        <v>44704</v>
      </c>
      <c r="C232" s="4" t="s">
        <v>2</v>
      </c>
      <c r="D232" s="4" t="s">
        <v>3</v>
      </c>
      <c r="E232" s="6">
        <v>39</v>
      </c>
      <c r="F232" s="6">
        <v>0</v>
      </c>
      <c r="G232" s="6">
        <f t="shared" si="3"/>
        <v>39</v>
      </c>
      <c r="H232" s="4" t="s">
        <v>4</v>
      </c>
      <c r="I232" s="4" t="s">
        <v>5</v>
      </c>
      <c r="J232" s="7">
        <v>44704.620673784724</v>
      </c>
    </row>
    <row r="233" spans="1:10" s="18" customFormat="1" ht="39" customHeight="1" x14ac:dyDescent="0.2">
      <c r="A233" s="4" t="s">
        <v>86</v>
      </c>
      <c r="B233" s="5">
        <v>44692</v>
      </c>
      <c r="C233" s="4" t="s">
        <v>2</v>
      </c>
      <c r="D233" s="4" t="s">
        <v>3</v>
      </c>
      <c r="E233" s="6">
        <v>1100</v>
      </c>
      <c r="F233" s="6">
        <v>0</v>
      </c>
      <c r="G233" s="6">
        <f t="shared" si="3"/>
        <v>1100</v>
      </c>
      <c r="H233" s="4" t="s">
        <v>4</v>
      </c>
      <c r="I233" s="4" t="s">
        <v>87</v>
      </c>
      <c r="J233" s="7">
        <v>44705.497495439813</v>
      </c>
    </row>
    <row r="234" spans="1:10" s="18" customFormat="1" ht="39" customHeight="1" x14ac:dyDescent="0.2">
      <c r="A234" s="4" t="s">
        <v>366</v>
      </c>
      <c r="B234" s="5">
        <v>44712</v>
      </c>
      <c r="C234" s="4" t="s">
        <v>352</v>
      </c>
      <c r="D234" s="4" t="s">
        <v>3</v>
      </c>
      <c r="E234" s="6">
        <v>4664.9799999999996</v>
      </c>
      <c r="F234" s="6">
        <v>0</v>
      </c>
      <c r="G234" s="6">
        <f t="shared" si="3"/>
        <v>4664.9799999999996</v>
      </c>
      <c r="H234" s="4" t="s">
        <v>310</v>
      </c>
      <c r="I234" s="4" t="s">
        <v>337</v>
      </c>
      <c r="J234" s="7">
        <v>44705.653764826391</v>
      </c>
    </row>
    <row r="235" spans="1:10" s="18" customFormat="1" ht="39" customHeight="1" x14ac:dyDescent="0.2">
      <c r="A235" s="4" t="s">
        <v>88</v>
      </c>
      <c r="B235" s="5">
        <v>44706</v>
      </c>
      <c r="C235" s="4" t="s">
        <v>2</v>
      </c>
      <c r="D235" s="4" t="s">
        <v>3</v>
      </c>
      <c r="E235" s="6">
        <v>300</v>
      </c>
      <c r="F235" s="6">
        <v>0</v>
      </c>
      <c r="G235" s="6">
        <f t="shared" si="3"/>
        <v>300</v>
      </c>
      <c r="H235" s="4" t="s">
        <v>4</v>
      </c>
      <c r="I235" s="4" t="s">
        <v>89</v>
      </c>
      <c r="J235" s="7">
        <v>44706.415028553238</v>
      </c>
    </row>
    <row r="236" spans="1:10" s="18" customFormat="1" ht="39" customHeight="1" x14ac:dyDescent="0.2">
      <c r="A236" s="4" t="s">
        <v>90</v>
      </c>
      <c r="B236" s="5">
        <v>44705</v>
      </c>
      <c r="C236" s="4" t="s">
        <v>2</v>
      </c>
      <c r="D236" s="4" t="s">
        <v>3</v>
      </c>
      <c r="E236" s="6">
        <v>1300</v>
      </c>
      <c r="F236" s="6">
        <v>0</v>
      </c>
      <c r="G236" s="6">
        <f t="shared" si="3"/>
        <v>1300</v>
      </c>
      <c r="H236" s="4" t="s">
        <v>4</v>
      </c>
      <c r="I236" s="4" t="s">
        <v>91</v>
      </c>
      <c r="J236" s="7">
        <v>44706.552188831018</v>
      </c>
    </row>
    <row r="237" spans="1:10" s="18" customFormat="1" ht="39" customHeight="1" x14ac:dyDescent="0.2">
      <c r="A237" s="4" t="s">
        <v>88</v>
      </c>
      <c r="B237" s="5">
        <v>44706</v>
      </c>
      <c r="C237" s="4" t="s">
        <v>2</v>
      </c>
      <c r="D237" s="4" t="s">
        <v>3</v>
      </c>
      <c r="E237" s="6">
        <v>665</v>
      </c>
      <c r="F237" s="6">
        <v>0</v>
      </c>
      <c r="G237" s="6">
        <f t="shared" si="3"/>
        <v>665</v>
      </c>
      <c r="H237" s="4" t="s">
        <v>4</v>
      </c>
      <c r="I237" s="4" t="s">
        <v>22</v>
      </c>
      <c r="J237" s="7">
        <v>44707.468560983798</v>
      </c>
    </row>
    <row r="238" spans="1:10" s="18" customFormat="1" ht="39" customHeight="1" x14ac:dyDescent="0.2">
      <c r="A238" s="4" t="s">
        <v>90</v>
      </c>
      <c r="B238" s="5">
        <v>44705</v>
      </c>
      <c r="C238" s="4" t="s">
        <v>2</v>
      </c>
      <c r="D238" s="4" t="s">
        <v>3</v>
      </c>
      <c r="E238" s="6">
        <v>39</v>
      </c>
      <c r="F238" s="6">
        <v>0</v>
      </c>
      <c r="G238" s="6">
        <f t="shared" si="3"/>
        <v>39</v>
      </c>
      <c r="H238" s="4" t="s">
        <v>4</v>
      </c>
      <c r="I238" s="4" t="s">
        <v>5</v>
      </c>
      <c r="J238" s="7">
        <v>44707.647786493057</v>
      </c>
    </row>
    <row r="239" spans="1:10" s="18" customFormat="1" ht="39" customHeight="1" x14ac:dyDescent="0.2">
      <c r="A239" s="4" t="s">
        <v>84</v>
      </c>
      <c r="B239" s="5">
        <v>44704</v>
      </c>
      <c r="C239" s="4" t="s">
        <v>256</v>
      </c>
      <c r="D239" s="4" t="s">
        <v>311</v>
      </c>
      <c r="E239" s="6">
        <v>13.74</v>
      </c>
      <c r="F239" s="6">
        <v>0</v>
      </c>
      <c r="G239" s="6">
        <f t="shared" si="3"/>
        <v>13.74</v>
      </c>
      <c r="H239" s="4" t="s">
        <v>313</v>
      </c>
      <c r="I239" s="4" t="s">
        <v>12</v>
      </c>
      <c r="J239" s="7">
        <v>44708.593131782407</v>
      </c>
    </row>
    <row r="240" spans="1:10" s="18" customFormat="1" ht="39" customHeight="1" x14ac:dyDescent="0.2">
      <c r="A240" s="4" t="s">
        <v>270</v>
      </c>
      <c r="B240" s="5">
        <v>44711</v>
      </c>
      <c r="C240" s="4" t="s">
        <v>245</v>
      </c>
      <c r="D240" s="4" t="s">
        <v>240</v>
      </c>
      <c r="E240" s="6">
        <v>2500</v>
      </c>
      <c r="F240" s="6">
        <v>0</v>
      </c>
      <c r="G240" s="6">
        <f t="shared" si="3"/>
        <v>2500</v>
      </c>
      <c r="H240" s="4" t="s">
        <v>241</v>
      </c>
      <c r="I240" s="4" t="s">
        <v>246</v>
      </c>
      <c r="J240" s="7">
        <v>44712.596525046298</v>
      </c>
    </row>
    <row r="241" spans="1:10" s="18" customFormat="1" ht="39" customHeight="1" x14ac:dyDescent="0.2">
      <c r="A241" s="4" t="s">
        <v>271</v>
      </c>
      <c r="B241" s="5">
        <v>44708</v>
      </c>
      <c r="C241" s="4" t="s">
        <v>245</v>
      </c>
      <c r="D241" s="4" t="s">
        <v>240</v>
      </c>
      <c r="E241" s="6">
        <v>75</v>
      </c>
      <c r="F241" s="6">
        <v>0</v>
      </c>
      <c r="G241" s="6">
        <f t="shared" si="3"/>
        <v>75</v>
      </c>
      <c r="H241" s="4" t="s">
        <v>241</v>
      </c>
      <c r="I241" s="4" t="s">
        <v>31</v>
      </c>
      <c r="J241" s="7">
        <v>44712.608185763886</v>
      </c>
    </row>
    <row r="242" spans="1:10" s="18" customFormat="1" ht="39" customHeight="1" x14ac:dyDescent="0.2">
      <c r="A242" s="4" t="s">
        <v>84</v>
      </c>
      <c r="B242" s="5">
        <v>44704</v>
      </c>
      <c r="C242" s="4" t="s">
        <v>245</v>
      </c>
      <c r="D242" s="4" t="s">
        <v>240</v>
      </c>
      <c r="E242" s="6">
        <v>1200</v>
      </c>
      <c r="F242" s="6">
        <v>0</v>
      </c>
      <c r="G242" s="6">
        <f t="shared" si="3"/>
        <v>1200</v>
      </c>
      <c r="H242" s="4" t="s">
        <v>241</v>
      </c>
      <c r="I242" s="4" t="s">
        <v>246</v>
      </c>
      <c r="J242" s="7">
        <v>44713.318911342591</v>
      </c>
    </row>
    <row r="243" spans="1:10" s="18" customFormat="1" ht="39" customHeight="1" x14ac:dyDescent="0.2">
      <c r="A243" s="4" t="s">
        <v>84</v>
      </c>
      <c r="B243" s="5">
        <v>44704</v>
      </c>
      <c r="C243" s="4" t="s">
        <v>245</v>
      </c>
      <c r="D243" s="4" t="s">
        <v>240</v>
      </c>
      <c r="E243" s="6">
        <v>12000</v>
      </c>
      <c r="F243" s="6">
        <v>0</v>
      </c>
      <c r="G243" s="6">
        <f t="shared" si="3"/>
        <v>12000</v>
      </c>
      <c r="H243" s="4" t="s">
        <v>241</v>
      </c>
      <c r="I243" s="4" t="s">
        <v>272</v>
      </c>
      <c r="J243" s="7">
        <v>44713.318911342591</v>
      </c>
    </row>
    <row r="244" spans="1:10" s="18" customFormat="1" ht="39" customHeight="1" x14ac:dyDescent="0.2">
      <c r="A244" s="4" t="s">
        <v>273</v>
      </c>
      <c r="B244" s="5">
        <v>44712</v>
      </c>
      <c r="C244" s="4" t="s">
        <v>244</v>
      </c>
      <c r="D244" s="4" t="s">
        <v>240</v>
      </c>
      <c r="E244" s="6">
        <v>4000</v>
      </c>
      <c r="F244" s="6">
        <v>0</v>
      </c>
      <c r="G244" s="6">
        <f t="shared" si="3"/>
        <v>4000</v>
      </c>
      <c r="H244" s="4" t="s">
        <v>241</v>
      </c>
      <c r="I244" s="4" t="s">
        <v>246</v>
      </c>
      <c r="J244" s="7">
        <v>44713.358567372685</v>
      </c>
    </row>
    <row r="245" spans="1:10" s="18" customFormat="1" ht="39" customHeight="1" x14ac:dyDescent="0.2">
      <c r="A245" s="4" t="s">
        <v>92</v>
      </c>
      <c r="B245" s="5">
        <v>44712</v>
      </c>
      <c r="C245" s="4" t="s">
        <v>2</v>
      </c>
      <c r="D245" s="4" t="s">
        <v>3</v>
      </c>
      <c r="E245" s="6">
        <v>150</v>
      </c>
      <c r="F245" s="6">
        <v>0</v>
      </c>
      <c r="G245" s="6">
        <f t="shared" si="3"/>
        <v>150</v>
      </c>
      <c r="H245" s="4" t="s">
        <v>4</v>
      </c>
      <c r="I245" s="4" t="s">
        <v>10</v>
      </c>
      <c r="J245" s="7">
        <v>44713.425703113426</v>
      </c>
    </row>
    <row r="246" spans="1:10" s="18" customFormat="1" ht="39" customHeight="1" x14ac:dyDescent="0.2">
      <c r="A246" s="4" t="s">
        <v>70</v>
      </c>
      <c r="B246" s="5">
        <v>44684</v>
      </c>
      <c r="C246" s="4" t="s">
        <v>245</v>
      </c>
      <c r="D246" s="4" t="s">
        <v>240</v>
      </c>
      <c r="E246" s="6">
        <v>4000</v>
      </c>
      <c r="F246" s="6">
        <v>0</v>
      </c>
      <c r="G246" s="6">
        <f t="shared" si="3"/>
        <v>4000</v>
      </c>
      <c r="H246" s="4" t="s">
        <v>241</v>
      </c>
      <c r="I246" s="4" t="s">
        <v>246</v>
      </c>
      <c r="J246" s="7">
        <v>44713.434493449073</v>
      </c>
    </row>
    <row r="247" spans="1:10" s="18" customFormat="1" ht="39" customHeight="1" x14ac:dyDescent="0.2">
      <c r="A247" s="4" t="s">
        <v>92</v>
      </c>
      <c r="B247" s="5">
        <v>44712</v>
      </c>
      <c r="C247" s="4" t="s">
        <v>239</v>
      </c>
      <c r="D247" s="4" t="s">
        <v>3</v>
      </c>
      <c r="E247" s="6">
        <v>895</v>
      </c>
      <c r="F247" s="6">
        <v>0</v>
      </c>
      <c r="G247" s="6">
        <f t="shared" si="3"/>
        <v>895</v>
      </c>
      <c r="H247" s="4" t="s">
        <v>4</v>
      </c>
      <c r="I247" s="4" t="s">
        <v>181</v>
      </c>
      <c r="J247" s="7">
        <v>44713.48948491898</v>
      </c>
    </row>
    <row r="248" spans="1:10" s="18" customFormat="1" ht="39" customHeight="1" x14ac:dyDescent="0.2">
      <c r="A248" s="4" t="s">
        <v>92</v>
      </c>
      <c r="B248" s="5">
        <v>44712</v>
      </c>
      <c r="C248" s="4" t="s">
        <v>239</v>
      </c>
      <c r="D248" s="4" t="s">
        <v>3</v>
      </c>
      <c r="E248" s="6">
        <v>895</v>
      </c>
      <c r="F248" s="6">
        <v>0</v>
      </c>
      <c r="G248" s="6">
        <f t="shared" si="3"/>
        <v>895</v>
      </c>
      <c r="H248" s="4" t="s">
        <v>4</v>
      </c>
      <c r="I248" s="4" t="s">
        <v>323</v>
      </c>
      <c r="J248" s="7">
        <v>44713.48948491898</v>
      </c>
    </row>
    <row r="249" spans="1:10" s="18" customFormat="1" ht="39" customHeight="1" x14ac:dyDescent="0.2">
      <c r="A249" s="4" t="s">
        <v>92</v>
      </c>
      <c r="B249" s="5">
        <v>44712</v>
      </c>
      <c r="C249" s="4" t="s">
        <v>239</v>
      </c>
      <c r="D249" s="4" t="s">
        <v>3</v>
      </c>
      <c r="E249" s="6">
        <v>895</v>
      </c>
      <c r="F249" s="6">
        <v>0</v>
      </c>
      <c r="G249" s="6">
        <f t="shared" si="3"/>
        <v>895</v>
      </c>
      <c r="H249" s="4" t="s">
        <v>4</v>
      </c>
      <c r="I249" s="4" t="s">
        <v>324</v>
      </c>
      <c r="J249" s="7">
        <v>44713.48948491898</v>
      </c>
    </row>
    <row r="250" spans="1:10" s="18" customFormat="1" ht="39" customHeight="1" x14ac:dyDescent="0.2">
      <c r="A250" s="4" t="s">
        <v>92</v>
      </c>
      <c r="B250" s="5">
        <v>44712</v>
      </c>
      <c r="C250" s="4" t="s">
        <v>239</v>
      </c>
      <c r="D250" s="4" t="s">
        <v>3</v>
      </c>
      <c r="E250" s="6">
        <v>895</v>
      </c>
      <c r="F250" s="6">
        <v>0</v>
      </c>
      <c r="G250" s="6">
        <f t="shared" si="3"/>
        <v>895</v>
      </c>
      <c r="H250" s="4" t="s">
        <v>4</v>
      </c>
      <c r="I250" s="4" t="s">
        <v>111</v>
      </c>
      <c r="J250" s="7">
        <v>44713.48948491898</v>
      </c>
    </row>
    <row r="251" spans="1:10" s="18" customFormat="1" ht="39" customHeight="1" x14ac:dyDescent="0.2">
      <c r="A251" s="4" t="s">
        <v>94</v>
      </c>
      <c r="B251" s="5">
        <v>44713</v>
      </c>
      <c r="C251" s="4" t="s">
        <v>239</v>
      </c>
      <c r="D251" s="4" t="s">
        <v>3</v>
      </c>
      <c r="E251" s="6">
        <v>0</v>
      </c>
      <c r="F251" s="6">
        <v>895</v>
      </c>
      <c r="G251" s="6">
        <f t="shared" si="3"/>
        <v>-895</v>
      </c>
      <c r="H251" s="4" t="s">
        <v>4</v>
      </c>
      <c r="I251" s="4" t="s">
        <v>181</v>
      </c>
      <c r="J251" s="7">
        <v>44713.48948491898</v>
      </c>
    </row>
    <row r="252" spans="1:10" s="18" customFormat="1" ht="39" customHeight="1" x14ac:dyDescent="0.2">
      <c r="A252" s="4" t="s">
        <v>94</v>
      </c>
      <c r="B252" s="5">
        <v>44713</v>
      </c>
      <c r="C252" s="4" t="s">
        <v>239</v>
      </c>
      <c r="D252" s="4" t="s">
        <v>3</v>
      </c>
      <c r="E252" s="6">
        <v>0</v>
      </c>
      <c r="F252" s="6">
        <v>895</v>
      </c>
      <c r="G252" s="6">
        <f t="shared" si="3"/>
        <v>-895</v>
      </c>
      <c r="H252" s="4" t="s">
        <v>4</v>
      </c>
      <c r="I252" s="4" t="s">
        <v>323</v>
      </c>
      <c r="J252" s="7">
        <v>44713.48948491898</v>
      </c>
    </row>
    <row r="253" spans="1:10" s="18" customFormat="1" ht="39" customHeight="1" x14ac:dyDescent="0.2">
      <c r="A253" s="4" t="s">
        <v>94</v>
      </c>
      <c r="B253" s="5">
        <v>44713</v>
      </c>
      <c r="C253" s="4" t="s">
        <v>239</v>
      </c>
      <c r="D253" s="4" t="s">
        <v>3</v>
      </c>
      <c r="E253" s="6">
        <v>0</v>
      </c>
      <c r="F253" s="6">
        <v>895</v>
      </c>
      <c r="G253" s="6">
        <f t="shared" si="3"/>
        <v>-895</v>
      </c>
      <c r="H253" s="4" t="s">
        <v>4</v>
      </c>
      <c r="I253" s="4" t="s">
        <v>324</v>
      </c>
      <c r="J253" s="7">
        <v>44713.48948491898</v>
      </c>
    </row>
    <row r="254" spans="1:10" s="18" customFormat="1" ht="39" customHeight="1" x14ac:dyDescent="0.2">
      <c r="A254" s="4" t="s">
        <v>94</v>
      </c>
      <c r="B254" s="5">
        <v>44713</v>
      </c>
      <c r="C254" s="4" t="s">
        <v>239</v>
      </c>
      <c r="D254" s="4" t="s">
        <v>3</v>
      </c>
      <c r="E254" s="6">
        <v>0</v>
      </c>
      <c r="F254" s="6">
        <v>895</v>
      </c>
      <c r="G254" s="6">
        <f t="shared" si="3"/>
        <v>-895</v>
      </c>
      <c r="H254" s="4" t="s">
        <v>4</v>
      </c>
      <c r="I254" s="4" t="s">
        <v>111</v>
      </c>
      <c r="J254" s="7">
        <v>44713.48948491898</v>
      </c>
    </row>
    <row r="255" spans="1:10" s="18" customFormat="1" ht="39" customHeight="1" x14ac:dyDescent="0.2">
      <c r="A255" s="4" t="s">
        <v>92</v>
      </c>
      <c r="B255" s="5">
        <v>44712</v>
      </c>
      <c r="C255" s="4" t="s">
        <v>239</v>
      </c>
      <c r="D255" s="4" t="s">
        <v>240</v>
      </c>
      <c r="E255" s="6">
        <v>15764</v>
      </c>
      <c r="F255" s="6">
        <v>0</v>
      </c>
      <c r="G255" s="6">
        <f t="shared" si="3"/>
        <v>15764</v>
      </c>
      <c r="H255" s="4" t="s">
        <v>241</v>
      </c>
      <c r="I255" s="4" t="s">
        <v>242</v>
      </c>
      <c r="J255" s="7">
        <v>44713.48948491898</v>
      </c>
    </row>
    <row r="256" spans="1:10" s="18" customFormat="1" ht="39" customHeight="1" x14ac:dyDescent="0.2">
      <c r="A256" s="4" t="s">
        <v>94</v>
      </c>
      <c r="B256" s="5">
        <v>44713</v>
      </c>
      <c r="C256" s="4" t="s">
        <v>239</v>
      </c>
      <c r="D256" s="4" t="s">
        <v>240</v>
      </c>
      <c r="E256" s="6">
        <v>0</v>
      </c>
      <c r="F256" s="6">
        <v>15764</v>
      </c>
      <c r="G256" s="6">
        <f t="shared" si="3"/>
        <v>-15764</v>
      </c>
      <c r="H256" s="4" t="s">
        <v>241</v>
      </c>
      <c r="I256" s="4" t="s">
        <v>242</v>
      </c>
      <c r="J256" s="7">
        <v>44713.48948491898</v>
      </c>
    </row>
    <row r="257" spans="1:10" s="18" customFormat="1" ht="39" customHeight="1" x14ac:dyDescent="0.2">
      <c r="A257" s="4" t="s">
        <v>92</v>
      </c>
      <c r="B257" s="5">
        <v>44712</v>
      </c>
      <c r="C257" s="4" t="s">
        <v>239</v>
      </c>
      <c r="D257" s="4" t="s">
        <v>240</v>
      </c>
      <c r="E257" s="6">
        <v>2000</v>
      </c>
      <c r="F257" s="6">
        <v>0</v>
      </c>
      <c r="G257" s="6">
        <f t="shared" si="3"/>
        <v>2000</v>
      </c>
      <c r="H257" s="4" t="s">
        <v>241</v>
      </c>
      <c r="I257" s="4" t="s">
        <v>246</v>
      </c>
      <c r="J257" s="7">
        <v>44713.489538391201</v>
      </c>
    </row>
    <row r="258" spans="1:10" s="18" customFormat="1" ht="39" customHeight="1" x14ac:dyDescent="0.2">
      <c r="A258" s="4" t="s">
        <v>92</v>
      </c>
      <c r="B258" s="5">
        <v>44712</v>
      </c>
      <c r="C258" s="4" t="s">
        <v>239</v>
      </c>
      <c r="D258" s="4" t="s">
        <v>240</v>
      </c>
      <c r="E258" s="6">
        <v>8000</v>
      </c>
      <c r="F258" s="6">
        <v>0</v>
      </c>
      <c r="G258" s="6">
        <f t="shared" si="3"/>
        <v>8000</v>
      </c>
      <c r="H258" s="4" t="s">
        <v>241</v>
      </c>
      <c r="I258" s="4" t="s">
        <v>246</v>
      </c>
      <c r="J258" s="7">
        <v>44713.489538391201</v>
      </c>
    </row>
    <row r="259" spans="1:10" s="18" customFormat="1" ht="39" customHeight="1" x14ac:dyDescent="0.2">
      <c r="A259" s="4" t="s">
        <v>92</v>
      </c>
      <c r="B259" s="5">
        <v>44712</v>
      </c>
      <c r="C259" s="4" t="s">
        <v>239</v>
      </c>
      <c r="D259" s="4" t="s">
        <v>240</v>
      </c>
      <c r="E259" s="6">
        <v>1500</v>
      </c>
      <c r="F259" s="6">
        <v>0</v>
      </c>
      <c r="G259" s="6">
        <f t="shared" ref="G259:G322" si="4">E259-F259</f>
        <v>1500</v>
      </c>
      <c r="H259" s="4" t="s">
        <v>241</v>
      </c>
      <c r="I259" s="4" t="s">
        <v>246</v>
      </c>
      <c r="J259" s="7">
        <v>44713.489538391201</v>
      </c>
    </row>
    <row r="260" spans="1:10" s="18" customFormat="1" ht="39" customHeight="1" x14ac:dyDescent="0.2">
      <c r="A260" s="4" t="s">
        <v>94</v>
      </c>
      <c r="B260" s="5">
        <v>44713</v>
      </c>
      <c r="C260" s="4" t="s">
        <v>239</v>
      </c>
      <c r="D260" s="4" t="s">
        <v>240</v>
      </c>
      <c r="E260" s="6">
        <v>0</v>
      </c>
      <c r="F260" s="6">
        <v>2000</v>
      </c>
      <c r="G260" s="6">
        <f t="shared" si="4"/>
        <v>-2000</v>
      </c>
      <c r="H260" s="4" t="s">
        <v>241</v>
      </c>
      <c r="I260" s="4" t="s">
        <v>246</v>
      </c>
      <c r="J260" s="7">
        <v>44713.489538391201</v>
      </c>
    </row>
    <row r="261" spans="1:10" s="18" customFormat="1" ht="39" customHeight="1" x14ac:dyDescent="0.2">
      <c r="A261" s="4" t="s">
        <v>94</v>
      </c>
      <c r="B261" s="5">
        <v>44713</v>
      </c>
      <c r="C261" s="4" t="s">
        <v>239</v>
      </c>
      <c r="D261" s="4" t="s">
        <v>240</v>
      </c>
      <c r="E261" s="6">
        <v>0</v>
      </c>
      <c r="F261" s="6">
        <v>8000</v>
      </c>
      <c r="G261" s="6">
        <f t="shared" si="4"/>
        <v>-8000</v>
      </c>
      <c r="H261" s="4" t="s">
        <v>241</v>
      </c>
      <c r="I261" s="4" t="s">
        <v>246</v>
      </c>
      <c r="J261" s="7">
        <v>44713.489538391201</v>
      </c>
    </row>
    <row r="262" spans="1:10" s="18" customFormat="1" ht="39" customHeight="1" x14ac:dyDescent="0.2">
      <c r="A262" s="4" t="s">
        <v>94</v>
      </c>
      <c r="B262" s="5">
        <v>44713</v>
      </c>
      <c r="C262" s="4" t="s">
        <v>239</v>
      </c>
      <c r="D262" s="4" t="s">
        <v>240</v>
      </c>
      <c r="E262" s="6">
        <v>0</v>
      </c>
      <c r="F262" s="6">
        <v>1500</v>
      </c>
      <c r="G262" s="6">
        <f t="shared" si="4"/>
        <v>-1500</v>
      </c>
      <c r="H262" s="4" t="s">
        <v>241</v>
      </c>
      <c r="I262" s="4" t="s">
        <v>246</v>
      </c>
      <c r="J262" s="7">
        <v>44713.489538391201</v>
      </c>
    </row>
    <row r="263" spans="1:10" s="18" customFormat="1" ht="39" customHeight="1" x14ac:dyDescent="0.2">
      <c r="A263" s="4" t="s">
        <v>274</v>
      </c>
      <c r="B263" s="5">
        <v>44712</v>
      </c>
      <c r="C263" s="4" t="s">
        <v>244</v>
      </c>
      <c r="D263" s="4" t="s">
        <v>240</v>
      </c>
      <c r="E263" s="6">
        <v>0</v>
      </c>
      <c r="F263" s="6">
        <v>15764</v>
      </c>
      <c r="G263" s="6">
        <f t="shared" si="4"/>
        <v>-15764</v>
      </c>
      <c r="H263" s="4" t="s">
        <v>241</v>
      </c>
      <c r="I263" s="4" t="s">
        <v>242</v>
      </c>
      <c r="J263" s="7">
        <v>44713.664817164354</v>
      </c>
    </row>
    <row r="264" spans="1:10" s="18" customFormat="1" ht="39" customHeight="1" x14ac:dyDescent="0.2">
      <c r="A264" s="4" t="s">
        <v>93</v>
      </c>
      <c r="B264" s="5">
        <v>44714</v>
      </c>
      <c r="C264" s="4" t="s">
        <v>2</v>
      </c>
      <c r="D264" s="4" t="s">
        <v>3</v>
      </c>
      <c r="E264" s="6">
        <v>324.99</v>
      </c>
      <c r="F264" s="6">
        <v>0</v>
      </c>
      <c r="G264" s="6">
        <f t="shared" si="4"/>
        <v>324.99</v>
      </c>
      <c r="H264" s="4" t="s">
        <v>4</v>
      </c>
      <c r="I264" s="4" t="s">
        <v>42</v>
      </c>
      <c r="J264" s="7">
        <v>44714.500110995374</v>
      </c>
    </row>
    <row r="265" spans="1:10" s="18" customFormat="1" ht="39" customHeight="1" x14ac:dyDescent="0.2">
      <c r="A265" s="4" t="s">
        <v>275</v>
      </c>
      <c r="B265" s="5">
        <v>44713</v>
      </c>
      <c r="C265" s="4" t="s">
        <v>244</v>
      </c>
      <c r="D265" s="4" t="s">
        <v>240</v>
      </c>
      <c r="E265" s="6">
        <v>15764</v>
      </c>
      <c r="F265" s="6">
        <v>0</v>
      </c>
      <c r="G265" s="6">
        <f t="shared" si="4"/>
        <v>15764</v>
      </c>
      <c r="H265" s="4" t="s">
        <v>241</v>
      </c>
      <c r="I265" s="4" t="s">
        <v>242</v>
      </c>
      <c r="J265" s="7">
        <v>44714.582353067133</v>
      </c>
    </row>
    <row r="266" spans="1:10" s="18" customFormat="1" ht="39" customHeight="1" x14ac:dyDescent="0.2">
      <c r="A266" s="4" t="s">
        <v>94</v>
      </c>
      <c r="B266" s="5">
        <v>44713</v>
      </c>
      <c r="C266" s="4" t="s">
        <v>256</v>
      </c>
      <c r="D266" s="4" t="s">
        <v>3</v>
      </c>
      <c r="E266" s="6">
        <v>300</v>
      </c>
      <c r="F266" s="6">
        <v>0</v>
      </c>
      <c r="G266" s="6">
        <f t="shared" si="4"/>
        <v>300</v>
      </c>
      <c r="H266" s="4" t="s">
        <v>4</v>
      </c>
      <c r="I266" s="4" t="s">
        <v>323</v>
      </c>
      <c r="J266" s="7">
        <v>44714.558864016202</v>
      </c>
    </row>
    <row r="267" spans="1:10" s="18" customFormat="1" ht="39" customHeight="1" x14ac:dyDescent="0.2">
      <c r="A267" s="4" t="s">
        <v>93</v>
      </c>
      <c r="B267" s="5">
        <v>44714</v>
      </c>
      <c r="C267" s="4" t="s">
        <v>2</v>
      </c>
      <c r="D267" s="4" t="s">
        <v>3</v>
      </c>
      <c r="E267" s="6">
        <v>1274</v>
      </c>
      <c r="F267" s="6">
        <v>0</v>
      </c>
      <c r="G267" s="6">
        <f t="shared" si="4"/>
        <v>1274</v>
      </c>
      <c r="H267" s="4" t="s">
        <v>4</v>
      </c>
      <c r="I267" s="4" t="s">
        <v>42</v>
      </c>
      <c r="J267" s="7">
        <v>44714.604897604164</v>
      </c>
    </row>
    <row r="268" spans="1:10" s="18" customFormat="1" ht="39" customHeight="1" x14ac:dyDescent="0.2">
      <c r="A268" s="4" t="s">
        <v>276</v>
      </c>
      <c r="B268" s="5">
        <v>44713</v>
      </c>
      <c r="C268" s="4" t="s">
        <v>244</v>
      </c>
      <c r="D268" s="4" t="s">
        <v>240</v>
      </c>
      <c r="E268" s="6">
        <v>0</v>
      </c>
      <c r="F268" s="6">
        <v>4000</v>
      </c>
      <c r="G268" s="6">
        <f t="shared" si="4"/>
        <v>-4000</v>
      </c>
      <c r="H268" s="4" t="s">
        <v>241</v>
      </c>
      <c r="I268" s="4" t="s">
        <v>246</v>
      </c>
      <c r="J268" s="7">
        <v>44714.700724560185</v>
      </c>
    </row>
    <row r="269" spans="1:10" s="18" customFormat="1" ht="39" customHeight="1" x14ac:dyDescent="0.2">
      <c r="A269" s="4" t="s">
        <v>94</v>
      </c>
      <c r="B269" s="5">
        <v>44713</v>
      </c>
      <c r="C269" s="4" t="s">
        <v>2</v>
      </c>
      <c r="D269" s="4" t="s">
        <v>3</v>
      </c>
      <c r="E269" s="6">
        <v>665</v>
      </c>
      <c r="F269" s="6">
        <v>0</v>
      </c>
      <c r="G269" s="6">
        <f t="shared" si="4"/>
        <v>665</v>
      </c>
      <c r="H269" s="4" t="s">
        <v>4</v>
      </c>
      <c r="I269" s="4" t="s">
        <v>18</v>
      </c>
      <c r="J269" s="7">
        <v>44715.405847013892</v>
      </c>
    </row>
    <row r="270" spans="1:10" s="18" customFormat="1" ht="39" customHeight="1" x14ac:dyDescent="0.2">
      <c r="A270" s="4" t="s">
        <v>95</v>
      </c>
      <c r="B270" s="5">
        <v>44715</v>
      </c>
      <c r="C270" s="4" t="s">
        <v>2</v>
      </c>
      <c r="D270" s="4" t="s">
        <v>3</v>
      </c>
      <c r="E270" s="6">
        <v>3400</v>
      </c>
      <c r="F270" s="6">
        <v>0</v>
      </c>
      <c r="G270" s="6">
        <f t="shared" si="4"/>
        <v>3400</v>
      </c>
      <c r="H270" s="4" t="s">
        <v>4</v>
      </c>
      <c r="I270" s="4" t="s">
        <v>96</v>
      </c>
      <c r="J270" s="7">
        <v>44718.471692060186</v>
      </c>
    </row>
    <row r="271" spans="1:10" s="18" customFormat="1" ht="39" customHeight="1" x14ac:dyDescent="0.2">
      <c r="A271" s="4" t="s">
        <v>95</v>
      </c>
      <c r="B271" s="5">
        <v>44715</v>
      </c>
      <c r="C271" s="4" t="s">
        <v>2</v>
      </c>
      <c r="D271" s="4" t="s">
        <v>3</v>
      </c>
      <c r="E271" s="6">
        <v>2550</v>
      </c>
      <c r="F271" s="6">
        <v>0</v>
      </c>
      <c r="G271" s="6">
        <f t="shared" si="4"/>
        <v>2550</v>
      </c>
      <c r="H271" s="4" t="s">
        <v>4</v>
      </c>
      <c r="I271" s="4" t="s">
        <v>96</v>
      </c>
      <c r="J271" s="7">
        <v>44718.471734340281</v>
      </c>
    </row>
    <row r="272" spans="1:10" s="18" customFormat="1" ht="39" customHeight="1" x14ac:dyDescent="0.2">
      <c r="A272" s="4" t="s">
        <v>77</v>
      </c>
      <c r="B272" s="5">
        <v>44718</v>
      </c>
      <c r="C272" s="4" t="s">
        <v>2</v>
      </c>
      <c r="D272" s="4" t="s">
        <v>3</v>
      </c>
      <c r="E272" s="6">
        <v>581</v>
      </c>
      <c r="F272" s="6">
        <v>0</v>
      </c>
      <c r="G272" s="6">
        <f t="shared" si="4"/>
        <v>581</v>
      </c>
      <c r="H272" s="4" t="s">
        <v>4</v>
      </c>
      <c r="I272" s="4" t="s">
        <v>5</v>
      </c>
      <c r="J272" s="7">
        <v>44719.434184687503</v>
      </c>
    </row>
    <row r="273" spans="1:10" s="18" customFormat="1" ht="39" customHeight="1" x14ac:dyDescent="0.2">
      <c r="A273" s="4" t="s">
        <v>97</v>
      </c>
      <c r="B273" s="5">
        <v>44719</v>
      </c>
      <c r="C273" s="4" t="s">
        <v>2</v>
      </c>
      <c r="D273" s="4" t="s">
        <v>3</v>
      </c>
      <c r="E273" s="6">
        <v>1274</v>
      </c>
      <c r="F273" s="6">
        <v>0</v>
      </c>
      <c r="G273" s="6">
        <f t="shared" si="4"/>
        <v>1274</v>
      </c>
      <c r="H273" s="4" t="s">
        <v>4</v>
      </c>
      <c r="I273" s="4" t="s">
        <v>42</v>
      </c>
      <c r="J273" s="7">
        <v>44719.43457834491</v>
      </c>
    </row>
    <row r="274" spans="1:10" s="18" customFormat="1" ht="39" customHeight="1" x14ac:dyDescent="0.2">
      <c r="A274" s="4" t="s">
        <v>97</v>
      </c>
      <c r="B274" s="5">
        <v>44719</v>
      </c>
      <c r="C274" s="4" t="s">
        <v>2</v>
      </c>
      <c r="D274" s="4" t="s">
        <v>3</v>
      </c>
      <c r="E274" s="6">
        <v>119</v>
      </c>
      <c r="F274" s="6">
        <v>0</v>
      </c>
      <c r="G274" s="6">
        <f t="shared" si="4"/>
        <v>119</v>
      </c>
      <c r="H274" s="4" t="s">
        <v>4</v>
      </c>
      <c r="I274" s="4" t="s">
        <v>5</v>
      </c>
      <c r="J274" s="7">
        <v>44719.607051273146</v>
      </c>
    </row>
    <row r="275" spans="1:10" s="18" customFormat="1" ht="39" customHeight="1" x14ac:dyDescent="0.2">
      <c r="A275" s="4" t="s">
        <v>97</v>
      </c>
      <c r="B275" s="5">
        <v>44719</v>
      </c>
      <c r="C275" s="4" t="s">
        <v>2</v>
      </c>
      <c r="D275" s="4" t="s">
        <v>3</v>
      </c>
      <c r="E275" s="6">
        <v>20</v>
      </c>
      <c r="F275" s="6">
        <v>0</v>
      </c>
      <c r="G275" s="6">
        <f t="shared" si="4"/>
        <v>20</v>
      </c>
      <c r="H275" s="4" t="s">
        <v>4</v>
      </c>
      <c r="I275" s="4" t="s">
        <v>5</v>
      </c>
      <c r="J275" s="7">
        <v>44719.607051273146</v>
      </c>
    </row>
    <row r="276" spans="1:10" s="18" customFormat="1" ht="39" customHeight="1" x14ac:dyDescent="0.2">
      <c r="A276" s="4" t="s">
        <v>97</v>
      </c>
      <c r="B276" s="5">
        <v>44719</v>
      </c>
      <c r="C276" s="4" t="s">
        <v>2</v>
      </c>
      <c r="D276" s="4" t="s">
        <v>3</v>
      </c>
      <c r="E276" s="6">
        <v>119</v>
      </c>
      <c r="F276" s="6">
        <v>0</v>
      </c>
      <c r="G276" s="6">
        <f t="shared" si="4"/>
        <v>119</v>
      </c>
      <c r="H276" s="4" t="s">
        <v>4</v>
      </c>
      <c r="I276" s="4" t="s">
        <v>5</v>
      </c>
      <c r="J276" s="7">
        <v>44720.422018657409</v>
      </c>
    </row>
    <row r="277" spans="1:10" s="18" customFormat="1" ht="39" customHeight="1" x14ac:dyDescent="0.2">
      <c r="A277" s="4" t="s">
        <v>98</v>
      </c>
      <c r="B277" s="5">
        <v>44720</v>
      </c>
      <c r="C277" s="4" t="s">
        <v>2</v>
      </c>
      <c r="D277" s="4" t="s">
        <v>3</v>
      </c>
      <c r="E277" s="6">
        <v>119</v>
      </c>
      <c r="F277" s="6">
        <v>0</v>
      </c>
      <c r="G277" s="6">
        <f t="shared" si="4"/>
        <v>119</v>
      </c>
      <c r="H277" s="4" t="s">
        <v>4</v>
      </c>
      <c r="I277" s="4" t="s">
        <v>5</v>
      </c>
      <c r="J277" s="7">
        <v>44720.42269042824</v>
      </c>
    </row>
    <row r="278" spans="1:10" s="18" customFormat="1" ht="39" customHeight="1" x14ac:dyDescent="0.2">
      <c r="A278" s="4" t="s">
        <v>98</v>
      </c>
      <c r="B278" s="5">
        <v>44720</v>
      </c>
      <c r="C278" s="4" t="s">
        <v>2</v>
      </c>
      <c r="D278" s="4" t="s">
        <v>3</v>
      </c>
      <c r="E278" s="6">
        <v>119</v>
      </c>
      <c r="F278" s="6">
        <v>0</v>
      </c>
      <c r="G278" s="6">
        <f t="shared" si="4"/>
        <v>119</v>
      </c>
      <c r="H278" s="4" t="s">
        <v>4</v>
      </c>
      <c r="I278" s="4" t="s">
        <v>5</v>
      </c>
      <c r="J278" s="7">
        <v>44720.543076979164</v>
      </c>
    </row>
    <row r="279" spans="1:10" s="18" customFormat="1" ht="39" customHeight="1" x14ac:dyDescent="0.2">
      <c r="A279" s="4" t="s">
        <v>98</v>
      </c>
      <c r="B279" s="5">
        <v>44720</v>
      </c>
      <c r="C279" s="4" t="s">
        <v>2</v>
      </c>
      <c r="D279" s="4" t="s">
        <v>3</v>
      </c>
      <c r="E279" s="6">
        <v>275</v>
      </c>
      <c r="F279" s="6">
        <v>0</v>
      </c>
      <c r="G279" s="6">
        <f t="shared" si="4"/>
        <v>275</v>
      </c>
      <c r="H279" s="4" t="s">
        <v>4</v>
      </c>
      <c r="I279" s="4" t="s">
        <v>5</v>
      </c>
      <c r="J279" s="7">
        <v>44720.54386633102</v>
      </c>
    </row>
    <row r="280" spans="1:10" s="18" customFormat="1" ht="39" customHeight="1" x14ac:dyDescent="0.2">
      <c r="A280" s="4" t="s">
        <v>98</v>
      </c>
      <c r="B280" s="5">
        <v>44720</v>
      </c>
      <c r="C280" s="4" t="s">
        <v>2</v>
      </c>
      <c r="D280" s="4" t="s">
        <v>3</v>
      </c>
      <c r="E280" s="6">
        <v>275</v>
      </c>
      <c r="F280" s="6">
        <v>0</v>
      </c>
      <c r="G280" s="6">
        <f t="shared" si="4"/>
        <v>275</v>
      </c>
      <c r="H280" s="4" t="s">
        <v>4</v>
      </c>
      <c r="I280" s="4" t="s">
        <v>5</v>
      </c>
      <c r="J280" s="7">
        <v>44720.54386633102</v>
      </c>
    </row>
    <row r="281" spans="1:10" s="18" customFormat="1" ht="39" customHeight="1" x14ac:dyDescent="0.2">
      <c r="A281" s="4" t="s">
        <v>98</v>
      </c>
      <c r="B281" s="5">
        <v>44720</v>
      </c>
      <c r="C281" s="4" t="s">
        <v>2</v>
      </c>
      <c r="D281" s="4" t="s">
        <v>3</v>
      </c>
      <c r="E281" s="6">
        <v>275</v>
      </c>
      <c r="F281" s="6">
        <v>0</v>
      </c>
      <c r="G281" s="6">
        <f t="shared" si="4"/>
        <v>275</v>
      </c>
      <c r="H281" s="4" t="s">
        <v>4</v>
      </c>
      <c r="I281" s="4" t="s">
        <v>5</v>
      </c>
      <c r="J281" s="7">
        <v>44720.54386633102</v>
      </c>
    </row>
    <row r="282" spans="1:10" s="18" customFormat="1" ht="39" customHeight="1" x14ac:dyDescent="0.2">
      <c r="A282" s="4" t="s">
        <v>98</v>
      </c>
      <c r="B282" s="5">
        <v>44720</v>
      </c>
      <c r="C282" s="4" t="s">
        <v>2</v>
      </c>
      <c r="D282" s="4" t="s">
        <v>3</v>
      </c>
      <c r="E282" s="6">
        <v>275</v>
      </c>
      <c r="F282" s="6">
        <v>0</v>
      </c>
      <c r="G282" s="6">
        <f t="shared" si="4"/>
        <v>275</v>
      </c>
      <c r="H282" s="4" t="s">
        <v>4</v>
      </c>
      <c r="I282" s="4" t="s">
        <v>5</v>
      </c>
      <c r="J282" s="7">
        <v>44720.54386633102</v>
      </c>
    </row>
    <row r="283" spans="1:10" s="18" customFormat="1" ht="39" customHeight="1" x14ac:dyDescent="0.2">
      <c r="A283" s="4" t="s">
        <v>98</v>
      </c>
      <c r="B283" s="5">
        <v>44720</v>
      </c>
      <c r="C283" s="4" t="s">
        <v>2</v>
      </c>
      <c r="D283" s="4" t="s">
        <v>3</v>
      </c>
      <c r="E283" s="6">
        <v>275</v>
      </c>
      <c r="F283" s="6">
        <v>0</v>
      </c>
      <c r="G283" s="6">
        <f t="shared" si="4"/>
        <v>275</v>
      </c>
      <c r="H283" s="4" t="s">
        <v>4</v>
      </c>
      <c r="I283" s="4" t="s">
        <v>5</v>
      </c>
      <c r="J283" s="7">
        <v>44720.54386633102</v>
      </c>
    </row>
    <row r="284" spans="1:10" s="18" customFormat="1" ht="39" customHeight="1" x14ac:dyDescent="0.2">
      <c r="A284" s="4" t="s">
        <v>98</v>
      </c>
      <c r="B284" s="5">
        <v>44720</v>
      </c>
      <c r="C284" s="4" t="s">
        <v>2</v>
      </c>
      <c r="D284" s="4" t="s">
        <v>3</v>
      </c>
      <c r="E284" s="6">
        <v>275</v>
      </c>
      <c r="F284" s="6">
        <v>0</v>
      </c>
      <c r="G284" s="6">
        <f t="shared" si="4"/>
        <v>275</v>
      </c>
      <c r="H284" s="4" t="s">
        <v>4</v>
      </c>
      <c r="I284" s="4" t="s">
        <v>5</v>
      </c>
      <c r="J284" s="7">
        <v>44720.54386633102</v>
      </c>
    </row>
    <row r="285" spans="1:10" s="18" customFormat="1" ht="39" customHeight="1" x14ac:dyDescent="0.2">
      <c r="A285" s="4" t="s">
        <v>95</v>
      </c>
      <c r="B285" s="5">
        <v>44715</v>
      </c>
      <c r="C285" s="4" t="s">
        <v>245</v>
      </c>
      <c r="D285" s="4" t="s">
        <v>240</v>
      </c>
      <c r="E285" s="6">
        <v>125</v>
      </c>
      <c r="F285" s="6">
        <v>0</v>
      </c>
      <c r="G285" s="6">
        <f t="shared" si="4"/>
        <v>125</v>
      </c>
      <c r="H285" s="4" t="s">
        <v>241</v>
      </c>
      <c r="I285" s="4" t="s">
        <v>31</v>
      </c>
      <c r="J285" s="7">
        <v>44720.698401770831</v>
      </c>
    </row>
    <row r="286" spans="1:10" s="18" customFormat="1" ht="39" customHeight="1" x14ac:dyDescent="0.2">
      <c r="A286" s="4" t="s">
        <v>367</v>
      </c>
      <c r="B286" s="5">
        <v>44727</v>
      </c>
      <c r="C286" s="4" t="s">
        <v>352</v>
      </c>
      <c r="D286" s="4" t="s">
        <v>3</v>
      </c>
      <c r="E286" s="6">
        <v>11122.59</v>
      </c>
      <c r="F286" s="6">
        <v>0</v>
      </c>
      <c r="G286" s="6">
        <f t="shared" si="4"/>
        <v>11122.59</v>
      </c>
      <c r="H286" s="4" t="s">
        <v>310</v>
      </c>
      <c r="I286" s="4" t="s">
        <v>337</v>
      </c>
      <c r="J286" s="7">
        <v>44721.662672627317</v>
      </c>
    </row>
    <row r="287" spans="1:10" s="18" customFormat="1" ht="39" customHeight="1" x14ac:dyDescent="0.2">
      <c r="A287" s="4" t="s">
        <v>94</v>
      </c>
      <c r="B287" s="5">
        <v>44713</v>
      </c>
      <c r="C287" s="4" t="s">
        <v>245</v>
      </c>
      <c r="D287" s="4" t="s">
        <v>240</v>
      </c>
      <c r="E287" s="6">
        <v>7220</v>
      </c>
      <c r="F287" s="6">
        <v>0</v>
      </c>
      <c r="G287" s="6">
        <f t="shared" si="4"/>
        <v>7220</v>
      </c>
      <c r="H287" s="4" t="s">
        <v>241</v>
      </c>
      <c r="I287" s="4" t="s">
        <v>257</v>
      </c>
      <c r="J287" s="7">
        <v>44725.62225778935</v>
      </c>
    </row>
    <row r="288" spans="1:10" s="18" customFormat="1" ht="39" customHeight="1" x14ac:dyDescent="0.2">
      <c r="A288" s="4" t="s">
        <v>94</v>
      </c>
      <c r="B288" s="5">
        <v>44713</v>
      </c>
      <c r="C288" s="4" t="s">
        <v>245</v>
      </c>
      <c r="D288" s="4" t="s">
        <v>240</v>
      </c>
      <c r="E288" s="6">
        <v>14440</v>
      </c>
      <c r="F288" s="6">
        <v>0</v>
      </c>
      <c r="G288" s="6">
        <f t="shared" si="4"/>
        <v>14440</v>
      </c>
      <c r="H288" s="4" t="s">
        <v>241</v>
      </c>
      <c r="I288" s="4" t="s">
        <v>257</v>
      </c>
      <c r="J288" s="7">
        <v>44725.62225778935</v>
      </c>
    </row>
    <row r="289" spans="1:10" s="18" customFormat="1" ht="39" customHeight="1" x14ac:dyDescent="0.2">
      <c r="A289" s="4" t="s">
        <v>94</v>
      </c>
      <c r="B289" s="5">
        <v>44713</v>
      </c>
      <c r="C289" s="4" t="s">
        <v>245</v>
      </c>
      <c r="D289" s="4" t="s">
        <v>240</v>
      </c>
      <c r="E289" s="6">
        <v>9025</v>
      </c>
      <c r="F289" s="6">
        <v>0</v>
      </c>
      <c r="G289" s="6">
        <f t="shared" si="4"/>
        <v>9025</v>
      </c>
      <c r="H289" s="4" t="s">
        <v>241</v>
      </c>
      <c r="I289" s="4" t="s">
        <v>257</v>
      </c>
      <c r="J289" s="7">
        <v>44725.62225778935</v>
      </c>
    </row>
    <row r="290" spans="1:10" s="18" customFormat="1" ht="39" customHeight="1" x14ac:dyDescent="0.2">
      <c r="A290" s="4" t="s">
        <v>94</v>
      </c>
      <c r="B290" s="5">
        <v>44713</v>
      </c>
      <c r="C290" s="4" t="s">
        <v>245</v>
      </c>
      <c r="D290" s="4" t="s">
        <v>240</v>
      </c>
      <c r="E290" s="6">
        <v>3610</v>
      </c>
      <c r="F290" s="6">
        <v>0</v>
      </c>
      <c r="G290" s="6">
        <f t="shared" si="4"/>
        <v>3610</v>
      </c>
      <c r="H290" s="4" t="s">
        <v>241</v>
      </c>
      <c r="I290" s="4" t="s">
        <v>257</v>
      </c>
      <c r="J290" s="7">
        <v>44725.62225778935</v>
      </c>
    </row>
    <row r="291" spans="1:10" s="18" customFormat="1" ht="39" customHeight="1" x14ac:dyDescent="0.2">
      <c r="A291" s="4" t="s">
        <v>94</v>
      </c>
      <c r="B291" s="5">
        <v>44713</v>
      </c>
      <c r="C291" s="4" t="s">
        <v>245</v>
      </c>
      <c r="D291" s="4" t="s">
        <v>240</v>
      </c>
      <c r="E291" s="6">
        <v>7220</v>
      </c>
      <c r="F291" s="6">
        <v>0</v>
      </c>
      <c r="G291" s="6">
        <f t="shared" si="4"/>
        <v>7220</v>
      </c>
      <c r="H291" s="4" t="s">
        <v>241</v>
      </c>
      <c r="I291" s="4" t="s">
        <v>257</v>
      </c>
      <c r="J291" s="7">
        <v>44725.634185925926</v>
      </c>
    </row>
    <row r="292" spans="1:10" s="18" customFormat="1" ht="39" customHeight="1" x14ac:dyDescent="0.2">
      <c r="A292" s="4" t="s">
        <v>94</v>
      </c>
      <c r="B292" s="5">
        <v>44713</v>
      </c>
      <c r="C292" s="4" t="s">
        <v>245</v>
      </c>
      <c r="D292" s="4" t="s">
        <v>240</v>
      </c>
      <c r="E292" s="6">
        <v>14440</v>
      </c>
      <c r="F292" s="6">
        <v>0</v>
      </c>
      <c r="G292" s="6">
        <f t="shared" si="4"/>
        <v>14440</v>
      </c>
      <c r="H292" s="4" t="s">
        <v>241</v>
      </c>
      <c r="I292" s="4" t="s">
        <v>257</v>
      </c>
      <c r="J292" s="7">
        <v>44725.634185925926</v>
      </c>
    </row>
    <row r="293" spans="1:10" s="18" customFormat="1" ht="39" customHeight="1" x14ac:dyDescent="0.2">
      <c r="A293" s="4" t="s">
        <v>94</v>
      </c>
      <c r="B293" s="5">
        <v>44713</v>
      </c>
      <c r="C293" s="4" t="s">
        <v>245</v>
      </c>
      <c r="D293" s="4" t="s">
        <v>240</v>
      </c>
      <c r="E293" s="6">
        <v>9025</v>
      </c>
      <c r="F293" s="6">
        <v>0</v>
      </c>
      <c r="G293" s="6">
        <f t="shared" si="4"/>
        <v>9025</v>
      </c>
      <c r="H293" s="4" t="s">
        <v>241</v>
      </c>
      <c r="I293" s="4" t="s">
        <v>257</v>
      </c>
      <c r="J293" s="7">
        <v>44725.634185925926</v>
      </c>
    </row>
    <row r="294" spans="1:10" s="18" customFormat="1" ht="39" customHeight="1" x14ac:dyDescent="0.2">
      <c r="A294" s="4" t="s">
        <v>94</v>
      </c>
      <c r="B294" s="5">
        <v>44713</v>
      </c>
      <c r="C294" s="4" t="s">
        <v>245</v>
      </c>
      <c r="D294" s="4" t="s">
        <v>240</v>
      </c>
      <c r="E294" s="6">
        <v>3610</v>
      </c>
      <c r="F294" s="6">
        <v>0</v>
      </c>
      <c r="G294" s="6">
        <f t="shared" si="4"/>
        <v>3610</v>
      </c>
      <c r="H294" s="4" t="s">
        <v>241</v>
      </c>
      <c r="I294" s="4" t="s">
        <v>257</v>
      </c>
      <c r="J294" s="7">
        <v>44725.634185925926</v>
      </c>
    </row>
    <row r="295" spans="1:10" s="18" customFormat="1" ht="39" customHeight="1" x14ac:dyDescent="0.2">
      <c r="A295" s="4" t="s">
        <v>94</v>
      </c>
      <c r="B295" s="5">
        <v>44713</v>
      </c>
      <c r="C295" s="4" t="s">
        <v>245</v>
      </c>
      <c r="D295" s="4" t="s">
        <v>240</v>
      </c>
      <c r="E295" s="6">
        <v>0</v>
      </c>
      <c r="F295" s="6">
        <v>7220</v>
      </c>
      <c r="G295" s="6">
        <f t="shared" si="4"/>
        <v>-7220</v>
      </c>
      <c r="H295" s="4" t="s">
        <v>241</v>
      </c>
      <c r="I295" s="4" t="s">
        <v>257</v>
      </c>
      <c r="J295" s="7">
        <v>44725.634143981479</v>
      </c>
    </row>
    <row r="296" spans="1:10" s="18" customFormat="1" ht="39" customHeight="1" x14ac:dyDescent="0.2">
      <c r="A296" s="4" t="s">
        <v>94</v>
      </c>
      <c r="B296" s="5">
        <v>44713</v>
      </c>
      <c r="C296" s="4" t="s">
        <v>245</v>
      </c>
      <c r="D296" s="4" t="s">
        <v>240</v>
      </c>
      <c r="E296" s="6">
        <v>0</v>
      </c>
      <c r="F296" s="6">
        <v>14440</v>
      </c>
      <c r="G296" s="6">
        <f t="shared" si="4"/>
        <v>-14440</v>
      </c>
      <c r="H296" s="4" t="s">
        <v>241</v>
      </c>
      <c r="I296" s="4" t="s">
        <v>257</v>
      </c>
      <c r="J296" s="7">
        <v>44725.634143981479</v>
      </c>
    </row>
    <row r="297" spans="1:10" s="18" customFormat="1" ht="39" customHeight="1" x14ac:dyDescent="0.2">
      <c r="A297" s="4" t="s">
        <v>94</v>
      </c>
      <c r="B297" s="5">
        <v>44713</v>
      </c>
      <c r="C297" s="4" t="s">
        <v>245</v>
      </c>
      <c r="D297" s="4" t="s">
        <v>240</v>
      </c>
      <c r="E297" s="6">
        <v>0</v>
      </c>
      <c r="F297" s="6">
        <v>9025</v>
      </c>
      <c r="G297" s="6">
        <f t="shared" si="4"/>
        <v>-9025</v>
      </c>
      <c r="H297" s="4" t="s">
        <v>241</v>
      </c>
      <c r="I297" s="4" t="s">
        <v>257</v>
      </c>
      <c r="J297" s="7">
        <v>44725.634143981479</v>
      </c>
    </row>
    <row r="298" spans="1:10" s="18" customFormat="1" ht="39" customHeight="1" x14ac:dyDescent="0.2">
      <c r="A298" s="4" t="s">
        <v>94</v>
      </c>
      <c r="B298" s="5">
        <v>44713</v>
      </c>
      <c r="C298" s="4" t="s">
        <v>245</v>
      </c>
      <c r="D298" s="4" t="s">
        <v>240</v>
      </c>
      <c r="E298" s="6">
        <v>0</v>
      </c>
      <c r="F298" s="6">
        <v>3610</v>
      </c>
      <c r="G298" s="6">
        <f t="shared" si="4"/>
        <v>-3610</v>
      </c>
      <c r="H298" s="4" t="s">
        <v>241</v>
      </c>
      <c r="I298" s="4" t="s">
        <v>257</v>
      </c>
      <c r="J298" s="7">
        <v>44725.634143981479</v>
      </c>
    </row>
    <row r="299" spans="1:10" s="18" customFormat="1" ht="39" customHeight="1" x14ac:dyDescent="0.2">
      <c r="A299" s="4" t="s">
        <v>99</v>
      </c>
      <c r="B299" s="5">
        <v>44722</v>
      </c>
      <c r="C299" s="4" t="s">
        <v>2</v>
      </c>
      <c r="D299" s="4" t="s">
        <v>3</v>
      </c>
      <c r="E299" s="6">
        <v>795</v>
      </c>
      <c r="F299" s="6">
        <v>0</v>
      </c>
      <c r="G299" s="6">
        <f t="shared" si="4"/>
        <v>795</v>
      </c>
      <c r="H299" s="4" t="s">
        <v>4</v>
      </c>
      <c r="I299" s="4" t="s">
        <v>100</v>
      </c>
      <c r="J299" s="7">
        <v>44726.552115543978</v>
      </c>
    </row>
    <row r="300" spans="1:10" s="18" customFormat="1" ht="39" customHeight="1" x14ac:dyDescent="0.2">
      <c r="A300" s="4" t="s">
        <v>99</v>
      </c>
      <c r="B300" s="5">
        <v>44722</v>
      </c>
      <c r="C300" s="4" t="s">
        <v>2</v>
      </c>
      <c r="D300" s="4" t="s">
        <v>3</v>
      </c>
      <c r="E300" s="6">
        <v>119</v>
      </c>
      <c r="F300" s="6">
        <v>0</v>
      </c>
      <c r="G300" s="6">
        <f t="shared" si="4"/>
        <v>119</v>
      </c>
      <c r="H300" s="4" t="s">
        <v>4</v>
      </c>
      <c r="I300" s="4" t="s">
        <v>5</v>
      </c>
      <c r="J300" s="7">
        <v>44726.552425196758</v>
      </c>
    </row>
    <row r="301" spans="1:10" s="18" customFormat="1" ht="39" customHeight="1" x14ac:dyDescent="0.2">
      <c r="A301" s="4" t="s">
        <v>101</v>
      </c>
      <c r="B301" s="5">
        <v>44726</v>
      </c>
      <c r="C301" s="4" t="s">
        <v>2</v>
      </c>
      <c r="D301" s="4" t="s">
        <v>3</v>
      </c>
      <c r="E301" s="6">
        <v>875</v>
      </c>
      <c r="F301" s="6">
        <v>0</v>
      </c>
      <c r="G301" s="6">
        <f t="shared" si="4"/>
        <v>875</v>
      </c>
      <c r="H301" s="4" t="s">
        <v>4</v>
      </c>
      <c r="I301" s="4" t="s">
        <v>102</v>
      </c>
      <c r="J301" s="7">
        <v>44726.621749710648</v>
      </c>
    </row>
    <row r="302" spans="1:10" s="18" customFormat="1" ht="39" customHeight="1" x14ac:dyDescent="0.2">
      <c r="A302" s="4" t="s">
        <v>97</v>
      </c>
      <c r="B302" s="5">
        <v>44719</v>
      </c>
      <c r="C302" s="4" t="s">
        <v>256</v>
      </c>
      <c r="D302" s="4" t="s">
        <v>3</v>
      </c>
      <c r="E302" s="6">
        <v>275</v>
      </c>
      <c r="F302" s="6">
        <v>0</v>
      </c>
      <c r="G302" s="6">
        <f t="shared" si="4"/>
        <v>275</v>
      </c>
      <c r="H302" s="4" t="s">
        <v>4</v>
      </c>
      <c r="I302" s="4" t="s">
        <v>325</v>
      </c>
      <c r="J302" s="7">
        <v>44727.415826076387</v>
      </c>
    </row>
    <row r="303" spans="1:10" s="18" customFormat="1" ht="39" customHeight="1" x14ac:dyDescent="0.2">
      <c r="A303" s="4" t="s">
        <v>99</v>
      </c>
      <c r="B303" s="5">
        <v>44722</v>
      </c>
      <c r="C303" s="4" t="s">
        <v>2</v>
      </c>
      <c r="D303" s="4" t="s">
        <v>3</v>
      </c>
      <c r="E303" s="6">
        <v>265.20999999999998</v>
      </c>
      <c r="F303" s="6">
        <v>0</v>
      </c>
      <c r="G303" s="6">
        <f t="shared" si="4"/>
        <v>265.20999999999998</v>
      </c>
      <c r="H303" s="4" t="s">
        <v>4</v>
      </c>
      <c r="I303" s="4" t="s">
        <v>103</v>
      </c>
      <c r="J303" s="7">
        <v>44727.655660358796</v>
      </c>
    </row>
    <row r="304" spans="1:10" s="18" customFormat="1" ht="39" customHeight="1" x14ac:dyDescent="0.2">
      <c r="A304" s="4" t="s">
        <v>104</v>
      </c>
      <c r="B304" s="5">
        <v>44732</v>
      </c>
      <c r="C304" s="4" t="s">
        <v>2</v>
      </c>
      <c r="D304" s="4" t="s">
        <v>3</v>
      </c>
      <c r="E304" s="6">
        <v>720</v>
      </c>
      <c r="F304" s="6">
        <v>0</v>
      </c>
      <c r="G304" s="6">
        <f t="shared" si="4"/>
        <v>720</v>
      </c>
      <c r="H304" s="4" t="s">
        <v>4</v>
      </c>
      <c r="I304" s="4" t="s">
        <v>105</v>
      </c>
      <c r="J304" s="7">
        <v>44732.678257847219</v>
      </c>
    </row>
    <row r="305" spans="1:10" s="18" customFormat="1" ht="39" customHeight="1" x14ac:dyDescent="0.2">
      <c r="A305" s="4" t="s">
        <v>94</v>
      </c>
      <c r="B305" s="5">
        <v>44713</v>
      </c>
      <c r="C305" s="4" t="s">
        <v>245</v>
      </c>
      <c r="D305" s="4" t="s">
        <v>240</v>
      </c>
      <c r="E305" s="6">
        <v>6000</v>
      </c>
      <c r="F305" s="6">
        <v>0</v>
      </c>
      <c r="G305" s="6">
        <f t="shared" si="4"/>
        <v>6000</v>
      </c>
      <c r="H305" s="4" t="s">
        <v>241</v>
      </c>
      <c r="I305" s="4" t="s">
        <v>246</v>
      </c>
      <c r="J305" s="7">
        <v>44733.660388067132</v>
      </c>
    </row>
    <row r="306" spans="1:10" s="18" customFormat="1" ht="39" customHeight="1" x14ac:dyDescent="0.2">
      <c r="A306" s="4" t="s">
        <v>94</v>
      </c>
      <c r="B306" s="5">
        <v>44713</v>
      </c>
      <c r="C306" s="4" t="s">
        <v>245</v>
      </c>
      <c r="D306" s="4" t="s">
        <v>240</v>
      </c>
      <c r="E306" s="6">
        <v>2000</v>
      </c>
      <c r="F306" s="6">
        <v>0</v>
      </c>
      <c r="G306" s="6">
        <f t="shared" si="4"/>
        <v>2000</v>
      </c>
      <c r="H306" s="4" t="s">
        <v>241</v>
      </c>
      <c r="I306" s="4" t="s">
        <v>246</v>
      </c>
      <c r="J306" s="7">
        <v>44733.660388067132</v>
      </c>
    </row>
    <row r="307" spans="1:10" s="18" customFormat="1" ht="39" customHeight="1" x14ac:dyDescent="0.2">
      <c r="A307" s="4" t="s">
        <v>94</v>
      </c>
      <c r="B307" s="5">
        <v>44713</v>
      </c>
      <c r="C307" s="4" t="s">
        <v>245</v>
      </c>
      <c r="D307" s="4" t="s">
        <v>240</v>
      </c>
      <c r="E307" s="6">
        <v>8000</v>
      </c>
      <c r="F307" s="6">
        <v>0</v>
      </c>
      <c r="G307" s="6">
        <f t="shared" si="4"/>
        <v>8000</v>
      </c>
      <c r="H307" s="4" t="s">
        <v>241</v>
      </c>
      <c r="I307" s="4" t="s">
        <v>246</v>
      </c>
      <c r="J307" s="7">
        <v>44733.66039986111</v>
      </c>
    </row>
    <row r="308" spans="1:10" s="18" customFormat="1" ht="39" customHeight="1" x14ac:dyDescent="0.2">
      <c r="A308" s="4" t="s">
        <v>106</v>
      </c>
      <c r="B308" s="5">
        <v>44727</v>
      </c>
      <c r="C308" s="4" t="s">
        <v>2</v>
      </c>
      <c r="D308" s="4" t="s">
        <v>3</v>
      </c>
      <c r="E308" s="6">
        <v>1100</v>
      </c>
      <c r="F308" s="6">
        <v>0</v>
      </c>
      <c r="G308" s="6">
        <f t="shared" si="4"/>
        <v>1100</v>
      </c>
      <c r="H308" s="4" t="s">
        <v>4</v>
      </c>
      <c r="I308" s="4" t="s">
        <v>74</v>
      </c>
      <c r="J308" s="7">
        <v>44734.544247175923</v>
      </c>
    </row>
    <row r="309" spans="1:10" s="18" customFormat="1" ht="39" customHeight="1" x14ac:dyDescent="0.2">
      <c r="A309" s="4" t="s">
        <v>107</v>
      </c>
      <c r="B309" s="5">
        <v>44734</v>
      </c>
      <c r="C309" s="4" t="s">
        <v>2</v>
      </c>
      <c r="D309" s="4" t="s">
        <v>3</v>
      </c>
      <c r="E309" s="6">
        <v>375</v>
      </c>
      <c r="F309" s="6">
        <v>0</v>
      </c>
      <c r="G309" s="6">
        <f t="shared" si="4"/>
        <v>375</v>
      </c>
      <c r="H309" s="4" t="s">
        <v>4</v>
      </c>
      <c r="I309" s="4" t="s">
        <v>22</v>
      </c>
      <c r="J309" s="7">
        <v>44734.544461365738</v>
      </c>
    </row>
    <row r="310" spans="1:10" s="18" customFormat="1" ht="39" customHeight="1" x14ac:dyDescent="0.2">
      <c r="A310" s="4" t="s">
        <v>108</v>
      </c>
      <c r="B310" s="5">
        <v>44729</v>
      </c>
      <c r="C310" s="4" t="s">
        <v>2</v>
      </c>
      <c r="D310" s="4" t="s">
        <v>3</v>
      </c>
      <c r="E310" s="6">
        <v>665</v>
      </c>
      <c r="F310" s="6">
        <v>0</v>
      </c>
      <c r="G310" s="6">
        <f t="shared" si="4"/>
        <v>665</v>
      </c>
      <c r="H310" s="4" t="s">
        <v>4</v>
      </c>
      <c r="I310" s="4" t="s">
        <v>109</v>
      </c>
      <c r="J310" s="7">
        <v>44736.441543472225</v>
      </c>
    </row>
    <row r="311" spans="1:10" s="18" customFormat="1" ht="39" customHeight="1" x14ac:dyDescent="0.2">
      <c r="A311" s="4" t="s">
        <v>94</v>
      </c>
      <c r="B311" s="5">
        <v>44713</v>
      </c>
      <c r="C311" s="4" t="s">
        <v>2</v>
      </c>
      <c r="D311" s="4" t="s">
        <v>3</v>
      </c>
      <c r="E311" s="6">
        <v>2895</v>
      </c>
      <c r="F311" s="6">
        <v>0</v>
      </c>
      <c r="G311" s="6">
        <f t="shared" si="4"/>
        <v>2895</v>
      </c>
      <c r="H311" s="4" t="s">
        <v>4</v>
      </c>
      <c r="I311" s="4" t="s">
        <v>105</v>
      </c>
      <c r="J311" s="7">
        <v>44740.400464618055</v>
      </c>
    </row>
    <row r="312" spans="1:10" s="18" customFormat="1" ht="39" customHeight="1" x14ac:dyDescent="0.2">
      <c r="A312" s="4" t="s">
        <v>110</v>
      </c>
      <c r="B312" s="5">
        <v>44740</v>
      </c>
      <c r="C312" s="4" t="s">
        <v>2</v>
      </c>
      <c r="D312" s="4" t="s">
        <v>311</v>
      </c>
      <c r="E312" s="6">
        <v>3050</v>
      </c>
      <c r="F312" s="6">
        <v>0</v>
      </c>
      <c r="G312" s="6">
        <f t="shared" si="4"/>
        <v>3050</v>
      </c>
      <c r="H312" s="4" t="s">
        <v>312</v>
      </c>
      <c r="I312" s="4" t="s">
        <v>348</v>
      </c>
      <c r="J312" s="7">
        <v>44740.642067581015</v>
      </c>
    </row>
    <row r="313" spans="1:10" s="18" customFormat="1" ht="39" customHeight="1" x14ac:dyDescent="0.2">
      <c r="A313" s="4" t="s">
        <v>94</v>
      </c>
      <c r="B313" s="5">
        <v>44713</v>
      </c>
      <c r="C313" s="4" t="s">
        <v>245</v>
      </c>
      <c r="D313" s="4" t="s">
        <v>311</v>
      </c>
      <c r="E313" s="6">
        <v>290.36</v>
      </c>
      <c r="F313" s="6">
        <v>0</v>
      </c>
      <c r="G313" s="6">
        <f t="shared" si="4"/>
        <v>290.36</v>
      </c>
      <c r="H313" s="4" t="s">
        <v>312</v>
      </c>
      <c r="I313" s="4" t="s">
        <v>246</v>
      </c>
      <c r="J313" s="7">
        <v>44741.399632604167</v>
      </c>
    </row>
    <row r="314" spans="1:10" s="18" customFormat="1" ht="39" customHeight="1" x14ac:dyDescent="0.2">
      <c r="A314" s="4" t="s">
        <v>110</v>
      </c>
      <c r="B314" s="5">
        <v>44740</v>
      </c>
      <c r="C314" s="4" t="s">
        <v>2</v>
      </c>
      <c r="D314" s="4" t="s">
        <v>311</v>
      </c>
      <c r="E314" s="6">
        <v>3050</v>
      </c>
      <c r="F314" s="6">
        <v>0</v>
      </c>
      <c r="G314" s="6">
        <f t="shared" si="4"/>
        <v>3050</v>
      </c>
      <c r="H314" s="4" t="s">
        <v>312</v>
      </c>
      <c r="I314" s="4" t="s">
        <v>215</v>
      </c>
      <c r="J314" s="7">
        <v>44741.432561631947</v>
      </c>
    </row>
    <row r="315" spans="1:10" s="18" customFormat="1" ht="39" customHeight="1" x14ac:dyDescent="0.2">
      <c r="A315" s="4" t="s">
        <v>104</v>
      </c>
      <c r="B315" s="5">
        <v>44732</v>
      </c>
      <c r="C315" s="4" t="s">
        <v>256</v>
      </c>
      <c r="D315" s="4" t="s">
        <v>3</v>
      </c>
      <c r="E315" s="6">
        <v>300</v>
      </c>
      <c r="F315" s="6">
        <v>0</v>
      </c>
      <c r="G315" s="6">
        <f t="shared" si="4"/>
        <v>300</v>
      </c>
      <c r="H315" s="4" t="s">
        <v>4</v>
      </c>
      <c r="I315" s="4" t="s">
        <v>89</v>
      </c>
      <c r="J315" s="7">
        <v>44741.434441087964</v>
      </c>
    </row>
    <row r="316" spans="1:10" s="18" customFormat="1" ht="39" customHeight="1" x14ac:dyDescent="0.2">
      <c r="A316" s="4" t="s">
        <v>99</v>
      </c>
      <c r="B316" s="5">
        <v>44722</v>
      </c>
      <c r="C316" s="4" t="s">
        <v>256</v>
      </c>
      <c r="D316" s="4" t="s">
        <v>311</v>
      </c>
      <c r="E316" s="6">
        <v>574.37</v>
      </c>
      <c r="F316" s="6">
        <v>0</v>
      </c>
      <c r="G316" s="6">
        <f t="shared" si="4"/>
        <v>574.37</v>
      </c>
      <c r="H316" s="4" t="s">
        <v>313</v>
      </c>
      <c r="I316" s="4" t="s">
        <v>12</v>
      </c>
      <c r="J316" s="7">
        <v>44741.436110138886</v>
      </c>
    </row>
    <row r="317" spans="1:10" s="18" customFormat="1" ht="39" customHeight="1" x14ac:dyDescent="0.2">
      <c r="A317" s="4" t="s">
        <v>326</v>
      </c>
      <c r="B317" s="5">
        <v>44728</v>
      </c>
      <c r="C317" s="4" t="s">
        <v>256</v>
      </c>
      <c r="D317" s="4" t="s">
        <v>3</v>
      </c>
      <c r="E317" s="6">
        <v>275</v>
      </c>
      <c r="F317" s="6">
        <v>0</v>
      </c>
      <c r="G317" s="6">
        <f t="shared" si="4"/>
        <v>275</v>
      </c>
      <c r="H317" s="4" t="s">
        <v>4</v>
      </c>
      <c r="I317" s="4" t="s">
        <v>325</v>
      </c>
      <c r="J317" s="7">
        <v>44741.684335902777</v>
      </c>
    </row>
    <row r="318" spans="1:10" s="18" customFormat="1" ht="39" customHeight="1" x14ac:dyDescent="0.2">
      <c r="A318" s="4" t="s">
        <v>94</v>
      </c>
      <c r="B318" s="5">
        <v>44713</v>
      </c>
      <c r="C318" s="4" t="s">
        <v>245</v>
      </c>
      <c r="D318" s="4" t="s">
        <v>240</v>
      </c>
      <c r="E318" s="6">
        <v>1785</v>
      </c>
      <c r="F318" s="6">
        <v>0</v>
      </c>
      <c r="G318" s="6">
        <f t="shared" si="4"/>
        <v>1785</v>
      </c>
      <c r="H318" s="4" t="s">
        <v>241</v>
      </c>
      <c r="I318" s="4" t="s">
        <v>246</v>
      </c>
      <c r="J318" s="7">
        <v>44742.334115775462</v>
      </c>
    </row>
    <row r="319" spans="1:10" s="18" customFormat="1" ht="39" customHeight="1" x14ac:dyDescent="0.2">
      <c r="A319" s="4" t="s">
        <v>94</v>
      </c>
      <c r="B319" s="5">
        <v>44713</v>
      </c>
      <c r="C319" s="4" t="s">
        <v>245</v>
      </c>
      <c r="D319" s="4" t="s">
        <v>240</v>
      </c>
      <c r="E319" s="6">
        <v>8160</v>
      </c>
      <c r="F319" s="6">
        <v>0</v>
      </c>
      <c r="G319" s="6">
        <f t="shared" si="4"/>
        <v>8160</v>
      </c>
      <c r="H319" s="4" t="s">
        <v>241</v>
      </c>
      <c r="I319" s="4" t="s">
        <v>246</v>
      </c>
      <c r="J319" s="7">
        <v>44742.334115775462</v>
      </c>
    </row>
    <row r="320" spans="1:10" s="18" customFormat="1" ht="39" customHeight="1" x14ac:dyDescent="0.2">
      <c r="A320" s="4" t="s">
        <v>94</v>
      </c>
      <c r="B320" s="5">
        <v>44713</v>
      </c>
      <c r="C320" s="4" t="s">
        <v>245</v>
      </c>
      <c r="D320" s="4" t="s">
        <v>240</v>
      </c>
      <c r="E320" s="6">
        <v>12240</v>
      </c>
      <c r="F320" s="6">
        <v>0</v>
      </c>
      <c r="G320" s="6">
        <f t="shared" si="4"/>
        <v>12240</v>
      </c>
      <c r="H320" s="4" t="s">
        <v>241</v>
      </c>
      <c r="I320" s="4" t="s">
        <v>246</v>
      </c>
      <c r="J320" s="7">
        <v>44742.334115775462</v>
      </c>
    </row>
    <row r="321" spans="1:10" s="18" customFormat="1" ht="39" customHeight="1" x14ac:dyDescent="0.2">
      <c r="A321" s="4" t="s">
        <v>110</v>
      </c>
      <c r="B321" s="5">
        <v>44740</v>
      </c>
      <c r="C321" s="4" t="s">
        <v>2</v>
      </c>
      <c r="D321" s="4" t="s">
        <v>3</v>
      </c>
      <c r="E321" s="6">
        <v>1495</v>
      </c>
      <c r="F321" s="6">
        <v>0</v>
      </c>
      <c r="G321" s="6">
        <f t="shared" si="4"/>
        <v>1495</v>
      </c>
      <c r="H321" s="4" t="s">
        <v>4</v>
      </c>
      <c r="I321" s="4" t="s">
        <v>6</v>
      </c>
      <c r="J321" s="7">
        <v>44743.436458194446</v>
      </c>
    </row>
    <row r="322" spans="1:10" s="18" customFormat="1" ht="39" customHeight="1" x14ac:dyDescent="0.2">
      <c r="A322" s="4" t="s">
        <v>368</v>
      </c>
      <c r="B322" s="5">
        <v>44739</v>
      </c>
      <c r="C322" s="4" t="s">
        <v>256</v>
      </c>
      <c r="D322" s="4" t="s">
        <v>311</v>
      </c>
      <c r="E322" s="6">
        <v>533.4</v>
      </c>
      <c r="F322" s="6">
        <v>0</v>
      </c>
      <c r="G322" s="6">
        <f t="shared" si="4"/>
        <v>533.4</v>
      </c>
      <c r="H322" s="4" t="s">
        <v>313</v>
      </c>
      <c r="I322" s="4" t="s">
        <v>354</v>
      </c>
      <c r="J322" s="7">
        <v>44743.44749431713</v>
      </c>
    </row>
    <row r="323" spans="1:10" s="18" customFormat="1" ht="39" customHeight="1" x14ac:dyDescent="0.2">
      <c r="A323" s="4" t="s">
        <v>368</v>
      </c>
      <c r="B323" s="5">
        <v>44739</v>
      </c>
      <c r="C323" s="4" t="s">
        <v>256</v>
      </c>
      <c r="D323" s="4" t="s">
        <v>311</v>
      </c>
      <c r="E323" s="6">
        <v>511.4</v>
      </c>
      <c r="F323" s="6">
        <v>0</v>
      </c>
      <c r="G323" s="6">
        <f t="shared" ref="G323:G386" si="5">E323-F323</f>
        <v>511.4</v>
      </c>
      <c r="H323" s="4" t="s">
        <v>313</v>
      </c>
      <c r="I323" s="4" t="s">
        <v>354</v>
      </c>
      <c r="J323" s="7">
        <v>44743.447819652778</v>
      </c>
    </row>
    <row r="324" spans="1:10" s="18" customFormat="1" ht="39" customHeight="1" x14ac:dyDescent="0.2">
      <c r="A324" s="4" t="s">
        <v>368</v>
      </c>
      <c r="B324" s="5">
        <v>44739</v>
      </c>
      <c r="C324" s="4" t="s">
        <v>256</v>
      </c>
      <c r="D324" s="4" t="s">
        <v>311</v>
      </c>
      <c r="E324" s="6">
        <v>1206.4000000000001</v>
      </c>
      <c r="F324" s="6">
        <v>0</v>
      </c>
      <c r="G324" s="6">
        <f t="shared" si="5"/>
        <v>1206.4000000000001</v>
      </c>
      <c r="H324" s="4" t="s">
        <v>313</v>
      </c>
      <c r="I324" s="4" t="s">
        <v>354</v>
      </c>
      <c r="J324" s="7">
        <v>44743.44847142361</v>
      </c>
    </row>
    <row r="325" spans="1:10" s="18" customFormat="1" ht="39" customHeight="1" x14ac:dyDescent="0.2">
      <c r="A325" s="4" t="s">
        <v>368</v>
      </c>
      <c r="B325" s="5">
        <v>44739</v>
      </c>
      <c r="C325" s="4" t="s">
        <v>256</v>
      </c>
      <c r="D325" s="4" t="s">
        <v>311</v>
      </c>
      <c r="E325" s="6">
        <v>1196.4000000000001</v>
      </c>
      <c r="F325" s="6">
        <v>0</v>
      </c>
      <c r="G325" s="6">
        <f t="shared" si="5"/>
        <v>1196.4000000000001</v>
      </c>
      <c r="H325" s="4" t="s">
        <v>313</v>
      </c>
      <c r="I325" s="4" t="s">
        <v>354</v>
      </c>
      <c r="J325" s="7">
        <v>44743.448747685186</v>
      </c>
    </row>
    <row r="326" spans="1:10" s="18" customFormat="1" ht="39" customHeight="1" x14ac:dyDescent="0.2">
      <c r="A326" s="4" t="s">
        <v>327</v>
      </c>
      <c r="B326" s="5">
        <v>44735</v>
      </c>
      <c r="C326" s="4" t="s">
        <v>256</v>
      </c>
      <c r="D326" s="4" t="s">
        <v>3</v>
      </c>
      <c r="E326" s="6">
        <v>177</v>
      </c>
      <c r="F326" s="6">
        <v>0</v>
      </c>
      <c r="G326" s="6">
        <f t="shared" si="5"/>
        <v>177</v>
      </c>
      <c r="H326" s="4" t="s">
        <v>4</v>
      </c>
      <c r="I326" s="4" t="s">
        <v>65</v>
      </c>
      <c r="J326" s="7">
        <v>44743.454284629632</v>
      </c>
    </row>
    <row r="327" spans="1:10" s="18" customFormat="1" ht="39" customHeight="1" x14ac:dyDescent="0.2">
      <c r="A327" s="4" t="s">
        <v>108</v>
      </c>
      <c r="B327" s="5">
        <v>44729</v>
      </c>
      <c r="C327" s="4" t="s">
        <v>2</v>
      </c>
      <c r="D327" s="4" t="s">
        <v>3</v>
      </c>
      <c r="E327" s="6">
        <v>1495</v>
      </c>
      <c r="F327" s="6">
        <v>0</v>
      </c>
      <c r="G327" s="6">
        <f t="shared" si="5"/>
        <v>1495</v>
      </c>
      <c r="H327" s="4" t="s">
        <v>4</v>
      </c>
      <c r="I327" s="4" t="s">
        <v>111</v>
      </c>
      <c r="J327" s="7">
        <v>44743.584741435188</v>
      </c>
    </row>
    <row r="328" spans="1:10" s="18" customFormat="1" ht="39" customHeight="1" x14ac:dyDescent="0.2">
      <c r="A328" s="4" t="s">
        <v>277</v>
      </c>
      <c r="B328" s="5">
        <v>44742</v>
      </c>
      <c r="C328" s="4" t="s">
        <v>239</v>
      </c>
      <c r="D328" s="4" t="s">
        <v>240</v>
      </c>
      <c r="E328" s="6">
        <v>1500</v>
      </c>
      <c r="F328" s="6">
        <v>0</v>
      </c>
      <c r="G328" s="6">
        <f t="shared" si="5"/>
        <v>1500</v>
      </c>
      <c r="H328" s="4" t="s">
        <v>241</v>
      </c>
      <c r="I328" s="4" t="s">
        <v>246</v>
      </c>
      <c r="J328" s="7">
        <v>44743.593043310182</v>
      </c>
    </row>
    <row r="329" spans="1:10" s="18" customFormat="1" ht="39" customHeight="1" x14ac:dyDescent="0.2">
      <c r="A329" s="4" t="s">
        <v>114</v>
      </c>
      <c r="B329" s="5">
        <v>44743</v>
      </c>
      <c r="C329" s="4" t="s">
        <v>239</v>
      </c>
      <c r="D329" s="4" t="s">
        <v>240</v>
      </c>
      <c r="E329" s="6">
        <v>0</v>
      </c>
      <c r="F329" s="6">
        <v>1500</v>
      </c>
      <c r="G329" s="6">
        <f t="shared" si="5"/>
        <v>-1500</v>
      </c>
      <c r="H329" s="4" t="s">
        <v>241</v>
      </c>
      <c r="I329" s="4" t="s">
        <v>246</v>
      </c>
      <c r="J329" s="7">
        <v>44743.593043310182</v>
      </c>
    </row>
    <row r="330" spans="1:10" s="18" customFormat="1" ht="39" customHeight="1" x14ac:dyDescent="0.2">
      <c r="A330" s="4" t="s">
        <v>277</v>
      </c>
      <c r="B330" s="5">
        <v>44742</v>
      </c>
      <c r="C330" s="4" t="s">
        <v>239</v>
      </c>
      <c r="D330" s="4" t="s">
        <v>240</v>
      </c>
      <c r="E330" s="6">
        <v>9400</v>
      </c>
      <c r="F330" s="6">
        <v>0</v>
      </c>
      <c r="G330" s="6">
        <f t="shared" si="5"/>
        <v>9400</v>
      </c>
      <c r="H330" s="4" t="s">
        <v>241</v>
      </c>
      <c r="I330" s="4" t="s">
        <v>65</v>
      </c>
      <c r="J330" s="7">
        <v>44743.593070150462</v>
      </c>
    </row>
    <row r="331" spans="1:10" s="18" customFormat="1" ht="39" customHeight="1" x14ac:dyDescent="0.2">
      <c r="A331" s="4" t="s">
        <v>114</v>
      </c>
      <c r="B331" s="5">
        <v>44743</v>
      </c>
      <c r="C331" s="4" t="s">
        <v>239</v>
      </c>
      <c r="D331" s="4" t="s">
        <v>240</v>
      </c>
      <c r="E331" s="6">
        <v>0</v>
      </c>
      <c r="F331" s="6">
        <v>9400</v>
      </c>
      <c r="G331" s="6">
        <f t="shared" si="5"/>
        <v>-9400</v>
      </c>
      <c r="H331" s="4" t="s">
        <v>241</v>
      </c>
      <c r="I331" s="4" t="s">
        <v>65</v>
      </c>
      <c r="J331" s="7">
        <v>44743.593070150462</v>
      </c>
    </row>
    <row r="332" spans="1:10" s="18" customFormat="1" ht="39" customHeight="1" x14ac:dyDescent="0.2">
      <c r="A332" s="4" t="s">
        <v>277</v>
      </c>
      <c r="B332" s="5">
        <v>44742</v>
      </c>
      <c r="C332" s="4" t="s">
        <v>239</v>
      </c>
      <c r="D332" s="4" t="s">
        <v>240</v>
      </c>
      <c r="E332" s="6">
        <v>75</v>
      </c>
      <c r="F332" s="6">
        <v>0</v>
      </c>
      <c r="G332" s="6">
        <f t="shared" si="5"/>
        <v>75</v>
      </c>
      <c r="H332" s="4" t="s">
        <v>241</v>
      </c>
      <c r="I332" s="4" t="s">
        <v>31</v>
      </c>
      <c r="J332" s="7">
        <v>44743.593070150462</v>
      </c>
    </row>
    <row r="333" spans="1:10" s="18" customFormat="1" ht="39" customHeight="1" x14ac:dyDescent="0.2">
      <c r="A333" s="4" t="s">
        <v>114</v>
      </c>
      <c r="B333" s="5">
        <v>44743</v>
      </c>
      <c r="C333" s="4" t="s">
        <v>239</v>
      </c>
      <c r="D333" s="4" t="s">
        <v>240</v>
      </c>
      <c r="E333" s="6">
        <v>0</v>
      </c>
      <c r="F333" s="6">
        <v>75</v>
      </c>
      <c r="G333" s="6">
        <f t="shared" si="5"/>
        <v>-75</v>
      </c>
      <c r="H333" s="4" t="s">
        <v>241</v>
      </c>
      <c r="I333" s="4" t="s">
        <v>31</v>
      </c>
      <c r="J333" s="7">
        <v>44743.593070150462</v>
      </c>
    </row>
    <row r="334" spans="1:10" s="18" customFormat="1" ht="39" customHeight="1" x14ac:dyDescent="0.2">
      <c r="A334" s="4" t="s">
        <v>277</v>
      </c>
      <c r="B334" s="5">
        <v>44742</v>
      </c>
      <c r="C334" s="4" t="s">
        <v>239</v>
      </c>
      <c r="D334" s="4" t="s">
        <v>3</v>
      </c>
      <c r="E334" s="6">
        <v>895</v>
      </c>
      <c r="F334" s="6">
        <v>0</v>
      </c>
      <c r="G334" s="6">
        <f t="shared" si="5"/>
        <v>895</v>
      </c>
      <c r="H334" s="4" t="s">
        <v>4</v>
      </c>
      <c r="I334" s="4" t="s">
        <v>323</v>
      </c>
      <c r="J334" s="7">
        <v>44743.59312996528</v>
      </c>
    </row>
    <row r="335" spans="1:10" s="18" customFormat="1" ht="39" customHeight="1" x14ac:dyDescent="0.2">
      <c r="A335" s="4" t="s">
        <v>277</v>
      </c>
      <c r="B335" s="5">
        <v>44742</v>
      </c>
      <c r="C335" s="4" t="s">
        <v>239</v>
      </c>
      <c r="D335" s="4" t="s">
        <v>3</v>
      </c>
      <c r="E335" s="6">
        <v>895</v>
      </c>
      <c r="F335" s="6">
        <v>0</v>
      </c>
      <c r="G335" s="6">
        <f t="shared" si="5"/>
        <v>895</v>
      </c>
      <c r="H335" s="4" t="s">
        <v>4</v>
      </c>
      <c r="I335" s="4" t="s">
        <v>324</v>
      </c>
      <c r="J335" s="7">
        <v>44743.59312996528</v>
      </c>
    </row>
    <row r="336" spans="1:10" s="18" customFormat="1" ht="39" customHeight="1" x14ac:dyDescent="0.2">
      <c r="A336" s="4" t="s">
        <v>277</v>
      </c>
      <c r="B336" s="5">
        <v>44742</v>
      </c>
      <c r="C336" s="4" t="s">
        <v>239</v>
      </c>
      <c r="D336" s="4" t="s">
        <v>3</v>
      </c>
      <c r="E336" s="6">
        <v>895</v>
      </c>
      <c r="F336" s="6">
        <v>0</v>
      </c>
      <c r="G336" s="6">
        <f t="shared" si="5"/>
        <v>895</v>
      </c>
      <c r="H336" s="4" t="s">
        <v>4</v>
      </c>
      <c r="I336" s="4" t="s">
        <v>111</v>
      </c>
      <c r="J336" s="7">
        <v>44743.59312996528</v>
      </c>
    </row>
    <row r="337" spans="1:10" s="18" customFormat="1" ht="39" customHeight="1" x14ac:dyDescent="0.2">
      <c r="A337" s="4" t="s">
        <v>277</v>
      </c>
      <c r="B337" s="5">
        <v>44742</v>
      </c>
      <c r="C337" s="4" t="s">
        <v>239</v>
      </c>
      <c r="D337" s="4" t="s">
        <v>3</v>
      </c>
      <c r="E337" s="6">
        <v>895</v>
      </c>
      <c r="F337" s="6">
        <v>0</v>
      </c>
      <c r="G337" s="6">
        <f t="shared" si="5"/>
        <v>895</v>
      </c>
      <c r="H337" s="4" t="s">
        <v>4</v>
      </c>
      <c r="I337" s="4" t="s">
        <v>181</v>
      </c>
      <c r="J337" s="7">
        <v>44743.59312996528</v>
      </c>
    </row>
    <row r="338" spans="1:10" s="18" customFormat="1" ht="39" customHeight="1" x14ac:dyDescent="0.2">
      <c r="A338" s="4" t="s">
        <v>114</v>
      </c>
      <c r="B338" s="5">
        <v>44743</v>
      </c>
      <c r="C338" s="4" t="s">
        <v>239</v>
      </c>
      <c r="D338" s="4" t="s">
        <v>3</v>
      </c>
      <c r="E338" s="6">
        <v>0</v>
      </c>
      <c r="F338" s="6">
        <v>895</v>
      </c>
      <c r="G338" s="6">
        <f t="shared" si="5"/>
        <v>-895</v>
      </c>
      <c r="H338" s="4" t="s">
        <v>4</v>
      </c>
      <c r="I338" s="4" t="s">
        <v>323</v>
      </c>
      <c r="J338" s="7">
        <v>44743.59312996528</v>
      </c>
    </row>
    <row r="339" spans="1:10" s="18" customFormat="1" ht="39" customHeight="1" x14ac:dyDescent="0.2">
      <c r="A339" s="4" t="s">
        <v>114</v>
      </c>
      <c r="B339" s="5">
        <v>44743</v>
      </c>
      <c r="C339" s="4" t="s">
        <v>239</v>
      </c>
      <c r="D339" s="4" t="s">
        <v>3</v>
      </c>
      <c r="E339" s="6">
        <v>0</v>
      </c>
      <c r="F339" s="6">
        <v>895</v>
      </c>
      <c r="G339" s="6">
        <f t="shared" si="5"/>
        <v>-895</v>
      </c>
      <c r="H339" s="4" t="s">
        <v>4</v>
      </c>
      <c r="I339" s="4" t="s">
        <v>324</v>
      </c>
      <c r="J339" s="7">
        <v>44743.59312996528</v>
      </c>
    </row>
    <row r="340" spans="1:10" s="18" customFormat="1" ht="39" customHeight="1" x14ac:dyDescent="0.2">
      <c r="A340" s="4" t="s">
        <v>114</v>
      </c>
      <c r="B340" s="5">
        <v>44743</v>
      </c>
      <c r="C340" s="4" t="s">
        <v>239</v>
      </c>
      <c r="D340" s="4" t="s">
        <v>3</v>
      </c>
      <c r="E340" s="6">
        <v>0</v>
      </c>
      <c r="F340" s="6">
        <v>895</v>
      </c>
      <c r="G340" s="6">
        <f t="shared" si="5"/>
        <v>-895</v>
      </c>
      <c r="H340" s="4" t="s">
        <v>4</v>
      </c>
      <c r="I340" s="4" t="s">
        <v>111</v>
      </c>
      <c r="J340" s="7">
        <v>44743.59312996528</v>
      </c>
    </row>
    <row r="341" spans="1:10" s="18" customFormat="1" ht="39" customHeight="1" x14ac:dyDescent="0.2">
      <c r="A341" s="4" t="s">
        <v>114</v>
      </c>
      <c r="B341" s="5">
        <v>44743</v>
      </c>
      <c r="C341" s="4" t="s">
        <v>239</v>
      </c>
      <c r="D341" s="4" t="s">
        <v>3</v>
      </c>
      <c r="E341" s="6">
        <v>0</v>
      </c>
      <c r="F341" s="6">
        <v>895</v>
      </c>
      <c r="G341" s="6">
        <f t="shared" si="5"/>
        <v>-895</v>
      </c>
      <c r="H341" s="4" t="s">
        <v>4</v>
      </c>
      <c r="I341" s="4" t="s">
        <v>181</v>
      </c>
      <c r="J341" s="7">
        <v>44743.59312996528</v>
      </c>
    </row>
    <row r="342" spans="1:10" s="18" customFormat="1" ht="39" customHeight="1" x14ac:dyDescent="0.2">
      <c r="A342" s="4" t="s">
        <v>277</v>
      </c>
      <c r="B342" s="5">
        <v>44742</v>
      </c>
      <c r="C342" s="4" t="s">
        <v>239</v>
      </c>
      <c r="D342" s="4" t="s">
        <v>240</v>
      </c>
      <c r="E342" s="6">
        <v>15764</v>
      </c>
      <c r="F342" s="6">
        <v>0</v>
      </c>
      <c r="G342" s="6">
        <f t="shared" si="5"/>
        <v>15764</v>
      </c>
      <c r="H342" s="4" t="s">
        <v>241</v>
      </c>
      <c r="I342" s="4" t="s">
        <v>242</v>
      </c>
      <c r="J342" s="7">
        <v>44743.593154965274</v>
      </c>
    </row>
    <row r="343" spans="1:10" s="18" customFormat="1" ht="39" customHeight="1" x14ac:dyDescent="0.2">
      <c r="A343" s="4" t="s">
        <v>114</v>
      </c>
      <c r="B343" s="5">
        <v>44743</v>
      </c>
      <c r="C343" s="4" t="s">
        <v>239</v>
      </c>
      <c r="D343" s="4" t="s">
        <v>240</v>
      </c>
      <c r="E343" s="6">
        <v>0</v>
      </c>
      <c r="F343" s="6">
        <v>15764</v>
      </c>
      <c r="G343" s="6">
        <f t="shared" si="5"/>
        <v>-15764</v>
      </c>
      <c r="H343" s="4" t="s">
        <v>241</v>
      </c>
      <c r="I343" s="4" t="s">
        <v>242</v>
      </c>
      <c r="J343" s="7">
        <v>44743.593154965274</v>
      </c>
    </row>
    <row r="344" spans="1:10" s="18" customFormat="1" ht="39" customHeight="1" x14ac:dyDescent="0.2">
      <c r="A344" s="4" t="s">
        <v>278</v>
      </c>
      <c r="B344" s="5">
        <v>44742</v>
      </c>
      <c r="C344" s="4" t="s">
        <v>244</v>
      </c>
      <c r="D344" s="4" t="s">
        <v>240</v>
      </c>
      <c r="E344" s="6">
        <v>0</v>
      </c>
      <c r="F344" s="6">
        <v>9400</v>
      </c>
      <c r="G344" s="6">
        <f t="shared" si="5"/>
        <v>-9400</v>
      </c>
      <c r="H344" s="4" t="s">
        <v>241</v>
      </c>
      <c r="I344" s="4" t="s">
        <v>65</v>
      </c>
      <c r="J344" s="7">
        <v>44743.645225243054</v>
      </c>
    </row>
    <row r="345" spans="1:10" s="18" customFormat="1" ht="39" customHeight="1" x14ac:dyDescent="0.2">
      <c r="A345" s="4" t="s">
        <v>278</v>
      </c>
      <c r="B345" s="5">
        <v>44742</v>
      </c>
      <c r="C345" s="4" t="s">
        <v>244</v>
      </c>
      <c r="D345" s="4" t="s">
        <v>240</v>
      </c>
      <c r="E345" s="6">
        <v>0</v>
      </c>
      <c r="F345" s="6">
        <v>15764</v>
      </c>
      <c r="G345" s="6">
        <f t="shared" si="5"/>
        <v>-15764</v>
      </c>
      <c r="H345" s="4" t="s">
        <v>241</v>
      </c>
      <c r="I345" s="4" t="s">
        <v>242</v>
      </c>
      <c r="J345" s="7">
        <v>44743.645225243054</v>
      </c>
    </row>
    <row r="346" spans="1:10" s="18" customFormat="1" ht="39" customHeight="1" x14ac:dyDescent="0.2">
      <c r="A346" s="4" t="s">
        <v>112</v>
      </c>
      <c r="B346" s="5">
        <v>44746</v>
      </c>
      <c r="C346" s="4" t="s">
        <v>2</v>
      </c>
      <c r="D346" s="4" t="s">
        <v>3</v>
      </c>
      <c r="E346" s="6">
        <v>795</v>
      </c>
      <c r="F346" s="6">
        <v>0</v>
      </c>
      <c r="G346" s="6">
        <f t="shared" si="5"/>
        <v>795</v>
      </c>
      <c r="H346" s="4" t="s">
        <v>4</v>
      </c>
      <c r="I346" s="4" t="s">
        <v>113</v>
      </c>
      <c r="J346" s="7">
        <v>44747.403048668981</v>
      </c>
    </row>
    <row r="347" spans="1:10" s="18" customFormat="1" ht="39" customHeight="1" x14ac:dyDescent="0.2">
      <c r="A347" s="4" t="s">
        <v>114</v>
      </c>
      <c r="B347" s="5">
        <v>44743</v>
      </c>
      <c r="C347" s="4" t="s">
        <v>2</v>
      </c>
      <c r="D347" s="4" t="s">
        <v>3</v>
      </c>
      <c r="E347" s="6">
        <v>175</v>
      </c>
      <c r="F347" s="6">
        <v>0</v>
      </c>
      <c r="G347" s="6">
        <f t="shared" si="5"/>
        <v>175</v>
      </c>
      <c r="H347" s="4" t="s">
        <v>4</v>
      </c>
      <c r="I347" s="4" t="s">
        <v>22</v>
      </c>
      <c r="J347" s="7">
        <v>44747.472886527779</v>
      </c>
    </row>
    <row r="348" spans="1:10" s="18" customFormat="1" ht="39" customHeight="1" x14ac:dyDescent="0.2">
      <c r="A348" s="4" t="s">
        <v>279</v>
      </c>
      <c r="B348" s="5">
        <v>44743</v>
      </c>
      <c r="C348" s="4" t="s">
        <v>244</v>
      </c>
      <c r="D348" s="4" t="s">
        <v>240</v>
      </c>
      <c r="E348" s="6">
        <v>9400</v>
      </c>
      <c r="F348" s="6">
        <v>0</v>
      </c>
      <c r="G348" s="6">
        <f t="shared" si="5"/>
        <v>9400</v>
      </c>
      <c r="H348" s="4" t="s">
        <v>241</v>
      </c>
      <c r="I348" s="4" t="s">
        <v>65</v>
      </c>
      <c r="J348" s="7">
        <v>44748.551150185187</v>
      </c>
    </row>
    <row r="349" spans="1:10" s="18" customFormat="1" ht="39" customHeight="1" x14ac:dyDescent="0.2">
      <c r="A349" s="4" t="s">
        <v>279</v>
      </c>
      <c r="B349" s="5">
        <v>44743</v>
      </c>
      <c r="C349" s="4" t="s">
        <v>244</v>
      </c>
      <c r="D349" s="4" t="s">
        <v>240</v>
      </c>
      <c r="E349" s="6">
        <v>15764</v>
      </c>
      <c r="F349" s="6">
        <v>0</v>
      </c>
      <c r="G349" s="6">
        <f t="shared" si="5"/>
        <v>15764</v>
      </c>
      <c r="H349" s="4" t="s">
        <v>241</v>
      </c>
      <c r="I349" s="4" t="s">
        <v>242</v>
      </c>
      <c r="J349" s="7">
        <v>44748.551150185187</v>
      </c>
    </row>
    <row r="350" spans="1:10" s="18" customFormat="1" ht="39" customHeight="1" x14ac:dyDescent="0.2">
      <c r="A350" s="4" t="s">
        <v>114</v>
      </c>
      <c r="B350" s="5">
        <v>44743</v>
      </c>
      <c r="C350" s="4" t="s">
        <v>256</v>
      </c>
      <c r="D350" s="4" t="s">
        <v>311</v>
      </c>
      <c r="E350" s="6">
        <v>1530</v>
      </c>
      <c r="F350" s="6">
        <v>0</v>
      </c>
      <c r="G350" s="6">
        <f t="shared" si="5"/>
        <v>1530</v>
      </c>
      <c r="H350" s="4" t="s">
        <v>313</v>
      </c>
      <c r="I350" s="4" t="s">
        <v>354</v>
      </c>
      <c r="J350" s="7">
        <v>44748.640180509261</v>
      </c>
    </row>
    <row r="351" spans="1:10" s="18" customFormat="1" ht="39" customHeight="1" x14ac:dyDescent="0.2">
      <c r="A351" s="4" t="s">
        <v>115</v>
      </c>
      <c r="B351" s="5">
        <v>44748</v>
      </c>
      <c r="C351" s="4" t="s">
        <v>2</v>
      </c>
      <c r="D351" s="4" t="s">
        <v>3</v>
      </c>
      <c r="E351" s="6">
        <v>350</v>
      </c>
      <c r="F351" s="6">
        <v>0</v>
      </c>
      <c r="G351" s="6">
        <f t="shared" si="5"/>
        <v>350</v>
      </c>
      <c r="H351" s="4" t="s">
        <v>4</v>
      </c>
      <c r="I351" s="4" t="s">
        <v>44</v>
      </c>
      <c r="J351" s="7">
        <v>44749.481587152775</v>
      </c>
    </row>
    <row r="352" spans="1:10" s="18" customFormat="1" ht="39" customHeight="1" x14ac:dyDescent="0.2">
      <c r="A352" s="4" t="s">
        <v>115</v>
      </c>
      <c r="B352" s="5">
        <v>44748</v>
      </c>
      <c r="C352" s="4" t="s">
        <v>2</v>
      </c>
      <c r="D352" s="4" t="s">
        <v>3</v>
      </c>
      <c r="E352" s="6">
        <v>149</v>
      </c>
      <c r="F352" s="6">
        <v>0</v>
      </c>
      <c r="G352" s="6">
        <f t="shared" si="5"/>
        <v>149</v>
      </c>
      <c r="H352" s="4" t="s">
        <v>4</v>
      </c>
      <c r="I352" s="4" t="s">
        <v>44</v>
      </c>
      <c r="J352" s="7">
        <v>44749.537618101851</v>
      </c>
    </row>
    <row r="353" spans="1:10" s="18" customFormat="1" ht="39" customHeight="1" x14ac:dyDescent="0.2">
      <c r="A353" s="4" t="s">
        <v>114</v>
      </c>
      <c r="B353" s="5">
        <v>44743</v>
      </c>
      <c r="C353" s="4" t="s">
        <v>256</v>
      </c>
      <c r="D353" s="4" t="s">
        <v>3</v>
      </c>
      <c r="E353" s="6">
        <v>811.88</v>
      </c>
      <c r="F353" s="6">
        <v>0</v>
      </c>
      <c r="G353" s="6">
        <f t="shared" si="5"/>
        <v>811.88</v>
      </c>
      <c r="H353" s="4" t="s">
        <v>4</v>
      </c>
      <c r="I353" s="4" t="s">
        <v>328</v>
      </c>
      <c r="J353" s="7">
        <v>44749.64049810185</v>
      </c>
    </row>
    <row r="354" spans="1:10" s="18" customFormat="1" ht="39" customHeight="1" x14ac:dyDescent="0.2">
      <c r="A354" s="4" t="s">
        <v>116</v>
      </c>
      <c r="B354" s="5">
        <v>44749</v>
      </c>
      <c r="C354" s="4" t="s">
        <v>2</v>
      </c>
      <c r="D354" s="4" t="s">
        <v>3</v>
      </c>
      <c r="E354" s="6">
        <v>1948</v>
      </c>
      <c r="F354" s="6">
        <v>0</v>
      </c>
      <c r="G354" s="6">
        <f t="shared" si="5"/>
        <v>1948</v>
      </c>
      <c r="H354" s="4" t="s">
        <v>4</v>
      </c>
      <c r="I354" s="4" t="s">
        <v>10</v>
      </c>
      <c r="J354" s="7">
        <v>44750.457082928238</v>
      </c>
    </row>
    <row r="355" spans="1:10" s="18" customFormat="1" ht="39" customHeight="1" x14ac:dyDescent="0.2">
      <c r="A355" s="4" t="s">
        <v>117</v>
      </c>
      <c r="B355" s="5">
        <v>44750</v>
      </c>
      <c r="C355" s="4" t="s">
        <v>2</v>
      </c>
      <c r="D355" s="4" t="s">
        <v>3</v>
      </c>
      <c r="E355" s="6">
        <v>1399</v>
      </c>
      <c r="F355" s="6">
        <v>0</v>
      </c>
      <c r="G355" s="6">
        <f t="shared" si="5"/>
        <v>1399</v>
      </c>
      <c r="H355" s="4" t="s">
        <v>4</v>
      </c>
      <c r="I355" s="4" t="s">
        <v>10</v>
      </c>
      <c r="J355" s="7">
        <v>44753.510409965274</v>
      </c>
    </row>
    <row r="356" spans="1:10" s="18" customFormat="1" ht="39" customHeight="1" x14ac:dyDescent="0.2">
      <c r="A356" s="4" t="s">
        <v>118</v>
      </c>
      <c r="B356" s="5">
        <v>44753</v>
      </c>
      <c r="C356" s="4" t="s">
        <v>2</v>
      </c>
      <c r="D356" s="4" t="s">
        <v>3</v>
      </c>
      <c r="E356" s="6">
        <v>175</v>
      </c>
      <c r="F356" s="6">
        <v>0</v>
      </c>
      <c r="G356" s="6">
        <f t="shared" si="5"/>
        <v>175</v>
      </c>
      <c r="H356" s="4" t="s">
        <v>4</v>
      </c>
      <c r="I356" s="4" t="s">
        <v>20</v>
      </c>
      <c r="J356" s="7">
        <v>44754.56500652778</v>
      </c>
    </row>
    <row r="357" spans="1:10" s="18" customFormat="1" ht="39" customHeight="1" x14ac:dyDescent="0.2">
      <c r="A357" s="4" t="s">
        <v>115</v>
      </c>
      <c r="B357" s="5">
        <v>44748</v>
      </c>
      <c r="C357" s="4" t="s">
        <v>245</v>
      </c>
      <c r="D357" s="4" t="s">
        <v>240</v>
      </c>
      <c r="E357" s="6">
        <v>60</v>
      </c>
      <c r="F357" s="6">
        <v>0</v>
      </c>
      <c r="G357" s="6">
        <f t="shared" si="5"/>
        <v>60</v>
      </c>
      <c r="H357" s="4" t="s">
        <v>241</v>
      </c>
      <c r="I357" s="4" t="s">
        <v>31</v>
      </c>
      <c r="J357" s="7">
        <v>44754.573720034721</v>
      </c>
    </row>
    <row r="358" spans="1:10" s="18" customFormat="1" ht="39" customHeight="1" x14ac:dyDescent="0.2">
      <c r="A358" s="4" t="s">
        <v>119</v>
      </c>
      <c r="B358" s="5">
        <v>44754</v>
      </c>
      <c r="C358" s="4" t="s">
        <v>2</v>
      </c>
      <c r="D358" s="4" t="s">
        <v>3</v>
      </c>
      <c r="E358" s="6">
        <v>1195</v>
      </c>
      <c r="F358" s="6">
        <v>0</v>
      </c>
      <c r="G358" s="6">
        <f t="shared" si="5"/>
        <v>1195</v>
      </c>
      <c r="H358" s="4" t="s">
        <v>4</v>
      </c>
      <c r="I358" s="4" t="s">
        <v>5</v>
      </c>
      <c r="J358" s="7">
        <v>44754.565721446757</v>
      </c>
    </row>
    <row r="359" spans="1:10" s="18" customFormat="1" ht="39" customHeight="1" x14ac:dyDescent="0.2">
      <c r="A359" s="4" t="s">
        <v>329</v>
      </c>
      <c r="B359" s="5">
        <v>44747</v>
      </c>
      <c r="C359" s="4" t="s">
        <v>256</v>
      </c>
      <c r="D359" s="4" t="s">
        <v>3</v>
      </c>
      <c r="E359" s="6">
        <v>90</v>
      </c>
      <c r="F359" s="6">
        <v>0</v>
      </c>
      <c r="G359" s="6">
        <f t="shared" si="5"/>
        <v>90</v>
      </c>
      <c r="H359" s="4" t="s">
        <v>4</v>
      </c>
      <c r="I359" s="4" t="s">
        <v>317</v>
      </c>
      <c r="J359" s="7">
        <v>44754.604478946756</v>
      </c>
    </row>
    <row r="360" spans="1:10" s="18" customFormat="1" ht="39" customHeight="1" x14ac:dyDescent="0.2">
      <c r="A360" s="4" t="s">
        <v>329</v>
      </c>
      <c r="B360" s="5">
        <v>44747</v>
      </c>
      <c r="C360" s="4" t="s">
        <v>256</v>
      </c>
      <c r="D360" s="4" t="s">
        <v>3</v>
      </c>
      <c r="E360" s="6">
        <v>405</v>
      </c>
      <c r="F360" s="6">
        <v>0</v>
      </c>
      <c r="G360" s="6">
        <f t="shared" si="5"/>
        <v>405</v>
      </c>
      <c r="H360" s="4" t="s">
        <v>4</v>
      </c>
      <c r="I360" s="4" t="s">
        <v>317</v>
      </c>
      <c r="J360" s="7">
        <v>44754.604844594905</v>
      </c>
    </row>
    <row r="361" spans="1:10" s="18" customFormat="1" ht="39" customHeight="1" x14ac:dyDescent="0.2">
      <c r="A361" s="4" t="s">
        <v>114</v>
      </c>
      <c r="B361" s="5">
        <v>44743</v>
      </c>
      <c r="C361" s="4" t="s">
        <v>245</v>
      </c>
      <c r="D361" s="4" t="s">
        <v>240</v>
      </c>
      <c r="E361" s="6">
        <v>75</v>
      </c>
      <c r="F361" s="6">
        <v>0</v>
      </c>
      <c r="G361" s="6">
        <f t="shared" si="5"/>
        <v>75</v>
      </c>
      <c r="H361" s="4" t="s">
        <v>241</v>
      </c>
      <c r="I361" s="4" t="s">
        <v>31</v>
      </c>
      <c r="J361" s="7">
        <v>44755.354154108798</v>
      </c>
    </row>
    <row r="362" spans="1:10" s="18" customFormat="1" ht="39" customHeight="1" x14ac:dyDescent="0.2">
      <c r="A362" s="4" t="s">
        <v>120</v>
      </c>
      <c r="B362" s="5">
        <v>44755</v>
      </c>
      <c r="C362" s="4" t="s">
        <v>2</v>
      </c>
      <c r="D362" s="4" t="s">
        <v>3</v>
      </c>
      <c r="E362" s="6">
        <v>99</v>
      </c>
      <c r="F362" s="6">
        <v>0</v>
      </c>
      <c r="G362" s="6">
        <f t="shared" si="5"/>
        <v>99</v>
      </c>
      <c r="H362" s="4" t="s">
        <v>4</v>
      </c>
      <c r="I362" s="4" t="s">
        <v>6</v>
      </c>
      <c r="J362" s="7">
        <v>44755.449324317131</v>
      </c>
    </row>
    <row r="363" spans="1:10" s="18" customFormat="1" ht="39" customHeight="1" x14ac:dyDescent="0.2">
      <c r="A363" s="4" t="s">
        <v>121</v>
      </c>
      <c r="B363" s="5">
        <v>44760</v>
      </c>
      <c r="C363" s="4" t="s">
        <v>2</v>
      </c>
      <c r="D363" s="4" t="s">
        <v>3</v>
      </c>
      <c r="E363" s="6">
        <v>395</v>
      </c>
      <c r="F363" s="6">
        <v>0</v>
      </c>
      <c r="G363" s="6">
        <f t="shared" si="5"/>
        <v>395</v>
      </c>
      <c r="H363" s="4" t="s">
        <v>4</v>
      </c>
      <c r="I363" s="4" t="s">
        <v>105</v>
      </c>
      <c r="J363" s="7">
        <v>44760.620340925925</v>
      </c>
    </row>
    <row r="364" spans="1:10" s="18" customFormat="1" ht="39" customHeight="1" x14ac:dyDescent="0.2">
      <c r="A364" s="4" t="s">
        <v>120</v>
      </c>
      <c r="B364" s="5">
        <v>44755</v>
      </c>
      <c r="C364" s="4" t="s">
        <v>245</v>
      </c>
      <c r="D364" s="4" t="s">
        <v>240</v>
      </c>
      <c r="E364" s="6">
        <v>90</v>
      </c>
      <c r="F364" s="6">
        <v>0</v>
      </c>
      <c r="G364" s="6">
        <f t="shared" si="5"/>
        <v>90</v>
      </c>
      <c r="H364" s="4" t="s">
        <v>241</v>
      </c>
      <c r="I364" s="4" t="s">
        <v>31</v>
      </c>
      <c r="J364" s="7">
        <v>44761.545441898146</v>
      </c>
    </row>
    <row r="365" spans="1:10" s="18" customFormat="1" ht="39" customHeight="1" x14ac:dyDescent="0.2">
      <c r="A365" s="4" t="s">
        <v>120</v>
      </c>
      <c r="B365" s="5">
        <v>44755</v>
      </c>
      <c r="C365" s="4" t="s">
        <v>2</v>
      </c>
      <c r="D365" s="4" t="s">
        <v>311</v>
      </c>
      <c r="E365" s="6">
        <v>4.0999999999999996</v>
      </c>
      <c r="F365" s="6">
        <v>0</v>
      </c>
      <c r="G365" s="6">
        <f t="shared" si="5"/>
        <v>4.0999999999999996</v>
      </c>
      <c r="H365" s="4" t="s">
        <v>312</v>
      </c>
      <c r="I365" s="4" t="s">
        <v>46</v>
      </c>
      <c r="J365" s="7">
        <v>44761.581332210648</v>
      </c>
    </row>
    <row r="366" spans="1:10" s="18" customFormat="1" ht="39" customHeight="1" x14ac:dyDescent="0.2">
      <c r="A366" s="4" t="s">
        <v>122</v>
      </c>
      <c r="B366" s="5">
        <v>44761</v>
      </c>
      <c r="C366" s="4" t="s">
        <v>2</v>
      </c>
      <c r="D366" s="4" t="s">
        <v>3</v>
      </c>
      <c r="E366" s="6">
        <v>439</v>
      </c>
      <c r="F366" s="6">
        <v>0</v>
      </c>
      <c r="G366" s="6">
        <f t="shared" si="5"/>
        <v>439</v>
      </c>
      <c r="H366" s="4" t="s">
        <v>4</v>
      </c>
      <c r="I366" s="4" t="s">
        <v>10</v>
      </c>
      <c r="J366" s="7">
        <v>44761.58307724537</v>
      </c>
    </row>
    <row r="367" spans="1:10" s="18" customFormat="1" ht="39" customHeight="1" x14ac:dyDescent="0.2">
      <c r="A367" s="4" t="s">
        <v>123</v>
      </c>
      <c r="B367" s="5">
        <v>44762</v>
      </c>
      <c r="C367" s="4" t="s">
        <v>2</v>
      </c>
      <c r="D367" s="4" t="s">
        <v>3</v>
      </c>
      <c r="E367" s="6">
        <v>3050</v>
      </c>
      <c r="F367" s="6">
        <v>0</v>
      </c>
      <c r="G367" s="6">
        <f t="shared" si="5"/>
        <v>3050</v>
      </c>
      <c r="H367" s="4" t="s">
        <v>4</v>
      </c>
      <c r="I367" s="4" t="s">
        <v>124</v>
      </c>
      <c r="J367" s="7">
        <v>44763.561350416669</v>
      </c>
    </row>
    <row r="368" spans="1:10" s="18" customFormat="1" ht="39" customHeight="1" x14ac:dyDescent="0.2">
      <c r="A368" s="4" t="s">
        <v>125</v>
      </c>
      <c r="B368" s="5">
        <v>44763</v>
      </c>
      <c r="C368" s="4" t="s">
        <v>2</v>
      </c>
      <c r="D368" s="4" t="s">
        <v>3</v>
      </c>
      <c r="E368" s="6">
        <v>1295</v>
      </c>
      <c r="F368" s="6">
        <v>0</v>
      </c>
      <c r="G368" s="6">
        <f t="shared" si="5"/>
        <v>1295</v>
      </c>
      <c r="H368" s="4" t="s">
        <v>4</v>
      </c>
      <c r="I368" s="4" t="s">
        <v>78</v>
      </c>
      <c r="J368" s="7">
        <v>44764.47058601852</v>
      </c>
    </row>
    <row r="369" spans="1:10" s="18" customFormat="1" ht="39" customHeight="1" x14ac:dyDescent="0.2">
      <c r="A369" s="4" t="s">
        <v>369</v>
      </c>
      <c r="B369" s="5">
        <v>44764</v>
      </c>
      <c r="C369" s="4" t="s">
        <v>2</v>
      </c>
      <c r="D369" s="4" t="s">
        <v>311</v>
      </c>
      <c r="E369" s="6">
        <v>330</v>
      </c>
      <c r="F369" s="6">
        <v>0</v>
      </c>
      <c r="G369" s="6">
        <f t="shared" si="5"/>
        <v>330</v>
      </c>
      <c r="H369" s="4" t="s">
        <v>312</v>
      </c>
      <c r="I369" s="4" t="s">
        <v>246</v>
      </c>
      <c r="J369" s="7">
        <v>44767.425787129629</v>
      </c>
    </row>
    <row r="370" spans="1:10" s="18" customFormat="1" ht="39" customHeight="1" x14ac:dyDescent="0.2">
      <c r="A370" s="4" t="s">
        <v>370</v>
      </c>
      <c r="B370" s="5">
        <v>44773</v>
      </c>
      <c r="C370" s="4" t="s">
        <v>352</v>
      </c>
      <c r="D370" s="4" t="s">
        <v>3</v>
      </c>
      <c r="E370" s="6">
        <v>-1193.5</v>
      </c>
      <c r="F370" s="6">
        <v>0</v>
      </c>
      <c r="G370" s="6">
        <f t="shared" si="5"/>
        <v>-1193.5</v>
      </c>
      <c r="H370" s="4" t="s">
        <v>310</v>
      </c>
      <c r="I370" s="4" t="s">
        <v>337</v>
      </c>
      <c r="J370" s="7">
        <v>44767.467732488425</v>
      </c>
    </row>
    <row r="371" spans="1:10" s="18" customFormat="1" ht="39" customHeight="1" x14ac:dyDescent="0.2">
      <c r="A371" s="4" t="s">
        <v>126</v>
      </c>
      <c r="B371" s="5">
        <v>44768</v>
      </c>
      <c r="C371" s="4" t="s">
        <v>2</v>
      </c>
      <c r="D371" s="4" t="s">
        <v>3</v>
      </c>
      <c r="E371" s="6">
        <v>295</v>
      </c>
      <c r="F371" s="6">
        <v>0</v>
      </c>
      <c r="G371" s="6">
        <f t="shared" si="5"/>
        <v>295</v>
      </c>
      <c r="H371" s="4" t="s">
        <v>4</v>
      </c>
      <c r="I371" s="4" t="s">
        <v>67</v>
      </c>
      <c r="J371" s="7">
        <v>44768.590844224535</v>
      </c>
    </row>
    <row r="372" spans="1:10" s="18" customFormat="1" ht="39" customHeight="1" x14ac:dyDescent="0.2">
      <c r="A372" s="4" t="s">
        <v>123</v>
      </c>
      <c r="B372" s="5">
        <v>44762</v>
      </c>
      <c r="C372" s="4" t="s">
        <v>245</v>
      </c>
      <c r="D372" s="4" t="s">
        <v>240</v>
      </c>
      <c r="E372" s="6">
        <v>75</v>
      </c>
      <c r="F372" s="6">
        <v>0</v>
      </c>
      <c r="G372" s="6">
        <f t="shared" si="5"/>
        <v>75</v>
      </c>
      <c r="H372" s="4" t="s">
        <v>241</v>
      </c>
      <c r="I372" s="4" t="s">
        <v>31</v>
      </c>
      <c r="J372" s="7">
        <v>44768.586092430553</v>
      </c>
    </row>
    <row r="373" spans="1:10" s="18" customFormat="1" ht="39" customHeight="1" x14ac:dyDescent="0.2">
      <c r="A373" s="4" t="s">
        <v>114</v>
      </c>
      <c r="B373" s="5">
        <v>44743</v>
      </c>
      <c r="C373" s="4" t="s">
        <v>2</v>
      </c>
      <c r="D373" s="4" t="s">
        <v>3</v>
      </c>
      <c r="E373" s="6">
        <v>665</v>
      </c>
      <c r="F373" s="6">
        <v>0</v>
      </c>
      <c r="G373" s="6">
        <f t="shared" si="5"/>
        <v>665</v>
      </c>
      <c r="H373" s="4" t="s">
        <v>4</v>
      </c>
      <c r="I373" s="4" t="s">
        <v>127</v>
      </c>
      <c r="J373" s="7">
        <v>44769.664789907409</v>
      </c>
    </row>
    <row r="374" spans="1:10" s="18" customFormat="1" ht="39" customHeight="1" x14ac:dyDescent="0.2">
      <c r="A374" s="4" t="s">
        <v>125</v>
      </c>
      <c r="B374" s="5">
        <v>44763</v>
      </c>
      <c r="C374" s="4" t="s">
        <v>256</v>
      </c>
      <c r="D374" s="4" t="s">
        <v>3</v>
      </c>
      <c r="E374" s="6">
        <v>1495</v>
      </c>
      <c r="F374" s="6">
        <v>0</v>
      </c>
      <c r="G374" s="6">
        <f t="shared" si="5"/>
        <v>1495</v>
      </c>
      <c r="H374" s="4" t="s">
        <v>4</v>
      </c>
      <c r="I374" s="4" t="s">
        <v>330</v>
      </c>
      <c r="J374" s="7">
        <v>44769.670813460645</v>
      </c>
    </row>
    <row r="375" spans="1:10" s="18" customFormat="1" ht="39" customHeight="1" x14ac:dyDescent="0.2">
      <c r="A375" s="4" t="s">
        <v>128</v>
      </c>
      <c r="B375" s="5">
        <v>44770</v>
      </c>
      <c r="C375" s="4" t="s">
        <v>2</v>
      </c>
      <c r="D375" s="4" t="s">
        <v>3</v>
      </c>
      <c r="E375" s="6">
        <v>59</v>
      </c>
      <c r="F375" s="6">
        <v>0</v>
      </c>
      <c r="G375" s="6">
        <f t="shared" si="5"/>
        <v>59</v>
      </c>
      <c r="H375" s="4" t="s">
        <v>4</v>
      </c>
      <c r="I375" s="4" t="s">
        <v>129</v>
      </c>
      <c r="J375" s="7">
        <v>44770.671451712966</v>
      </c>
    </row>
    <row r="376" spans="1:10" s="18" customFormat="1" ht="39" customHeight="1" x14ac:dyDescent="0.2">
      <c r="A376" s="4" t="s">
        <v>130</v>
      </c>
      <c r="B376" s="5">
        <v>44767</v>
      </c>
      <c r="C376" s="4" t="s">
        <v>2</v>
      </c>
      <c r="D376" s="4" t="s">
        <v>3</v>
      </c>
      <c r="E376" s="6">
        <v>1495</v>
      </c>
      <c r="F376" s="6">
        <v>0</v>
      </c>
      <c r="G376" s="6">
        <f t="shared" si="5"/>
        <v>1495</v>
      </c>
      <c r="H376" s="4" t="s">
        <v>4</v>
      </c>
      <c r="I376" s="4" t="s">
        <v>29</v>
      </c>
      <c r="J376" s="7">
        <v>44774.36737699074</v>
      </c>
    </row>
    <row r="377" spans="1:10" s="18" customFormat="1" ht="39" customHeight="1" x14ac:dyDescent="0.2">
      <c r="A377" s="4" t="s">
        <v>131</v>
      </c>
      <c r="B377" s="5">
        <v>44773</v>
      </c>
      <c r="C377" s="4" t="s">
        <v>2</v>
      </c>
      <c r="D377" s="4" t="s">
        <v>3</v>
      </c>
      <c r="E377" s="6">
        <v>1495</v>
      </c>
      <c r="F377" s="6">
        <v>0</v>
      </c>
      <c r="G377" s="6">
        <f t="shared" si="5"/>
        <v>1495</v>
      </c>
      <c r="H377" s="4" t="s">
        <v>4</v>
      </c>
      <c r="I377" s="4" t="s">
        <v>29</v>
      </c>
      <c r="J377" s="7">
        <v>44774.367788807867</v>
      </c>
    </row>
    <row r="378" spans="1:10" s="18" customFormat="1" ht="39" customHeight="1" x14ac:dyDescent="0.2">
      <c r="A378" s="4" t="s">
        <v>114</v>
      </c>
      <c r="B378" s="5">
        <v>44743</v>
      </c>
      <c r="C378" s="4" t="s">
        <v>245</v>
      </c>
      <c r="D378" s="4" t="s">
        <v>3</v>
      </c>
      <c r="E378" s="6">
        <v>3800</v>
      </c>
      <c r="F378" s="6">
        <v>0</v>
      </c>
      <c r="G378" s="6">
        <f t="shared" si="5"/>
        <v>3800</v>
      </c>
      <c r="H378" s="4" t="s">
        <v>4</v>
      </c>
      <c r="I378" s="4" t="s">
        <v>24</v>
      </c>
      <c r="J378" s="7">
        <v>44774.408245231483</v>
      </c>
    </row>
    <row r="379" spans="1:10" s="18" customFormat="1" ht="39" customHeight="1" x14ac:dyDescent="0.2">
      <c r="A379" s="4" t="s">
        <v>131</v>
      </c>
      <c r="B379" s="5">
        <v>44773</v>
      </c>
      <c r="C379" s="4" t="s">
        <v>239</v>
      </c>
      <c r="D379" s="4" t="s">
        <v>240</v>
      </c>
      <c r="E379" s="6">
        <v>1500</v>
      </c>
      <c r="F379" s="6">
        <v>0</v>
      </c>
      <c r="G379" s="6">
        <f t="shared" si="5"/>
        <v>1500</v>
      </c>
      <c r="H379" s="4" t="s">
        <v>241</v>
      </c>
      <c r="I379" s="4" t="s">
        <v>246</v>
      </c>
      <c r="J379" s="7">
        <v>44774.592309178239</v>
      </c>
    </row>
    <row r="380" spans="1:10" s="18" customFormat="1" ht="39" customHeight="1" x14ac:dyDescent="0.2">
      <c r="A380" s="4" t="s">
        <v>132</v>
      </c>
      <c r="B380" s="5">
        <v>44774</v>
      </c>
      <c r="C380" s="4" t="s">
        <v>239</v>
      </c>
      <c r="D380" s="4" t="s">
        <v>240</v>
      </c>
      <c r="E380" s="6">
        <v>0</v>
      </c>
      <c r="F380" s="6">
        <v>1500</v>
      </c>
      <c r="G380" s="6">
        <f t="shared" si="5"/>
        <v>-1500</v>
      </c>
      <c r="H380" s="4" t="s">
        <v>241</v>
      </c>
      <c r="I380" s="4" t="s">
        <v>246</v>
      </c>
      <c r="J380" s="7">
        <v>44774.592309178239</v>
      </c>
    </row>
    <row r="381" spans="1:10" s="18" customFormat="1" ht="39" customHeight="1" x14ac:dyDescent="0.2">
      <c r="A381" s="4" t="s">
        <v>131</v>
      </c>
      <c r="B381" s="5">
        <v>44773</v>
      </c>
      <c r="C381" s="4" t="s">
        <v>239</v>
      </c>
      <c r="D381" s="4" t="s">
        <v>3</v>
      </c>
      <c r="E381" s="6">
        <v>895</v>
      </c>
      <c r="F381" s="6">
        <v>0</v>
      </c>
      <c r="G381" s="6">
        <f t="shared" si="5"/>
        <v>895</v>
      </c>
      <c r="H381" s="4" t="s">
        <v>4</v>
      </c>
      <c r="I381" s="4" t="s">
        <v>181</v>
      </c>
      <c r="J381" s="7">
        <v>44774.592320949072</v>
      </c>
    </row>
    <row r="382" spans="1:10" s="18" customFormat="1" ht="39" customHeight="1" x14ac:dyDescent="0.2">
      <c r="A382" s="4" t="s">
        <v>131</v>
      </c>
      <c r="B382" s="5">
        <v>44773</v>
      </c>
      <c r="C382" s="4" t="s">
        <v>239</v>
      </c>
      <c r="D382" s="4" t="s">
        <v>3</v>
      </c>
      <c r="E382" s="6">
        <v>895</v>
      </c>
      <c r="F382" s="6">
        <v>0</v>
      </c>
      <c r="G382" s="6">
        <f t="shared" si="5"/>
        <v>895</v>
      </c>
      <c r="H382" s="4" t="s">
        <v>4</v>
      </c>
      <c r="I382" s="4" t="s">
        <v>323</v>
      </c>
      <c r="J382" s="7">
        <v>44774.592320949072</v>
      </c>
    </row>
    <row r="383" spans="1:10" s="18" customFormat="1" ht="39" customHeight="1" x14ac:dyDescent="0.2">
      <c r="A383" s="4" t="s">
        <v>131</v>
      </c>
      <c r="B383" s="5">
        <v>44773</v>
      </c>
      <c r="C383" s="4" t="s">
        <v>239</v>
      </c>
      <c r="D383" s="4" t="s">
        <v>3</v>
      </c>
      <c r="E383" s="6">
        <v>895</v>
      </c>
      <c r="F383" s="6">
        <v>0</v>
      </c>
      <c r="G383" s="6">
        <f t="shared" si="5"/>
        <v>895</v>
      </c>
      <c r="H383" s="4" t="s">
        <v>4</v>
      </c>
      <c r="I383" s="4" t="s">
        <v>324</v>
      </c>
      <c r="J383" s="7">
        <v>44774.592320949072</v>
      </c>
    </row>
    <row r="384" spans="1:10" s="18" customFormat="1" ht="39" customHeight="1" x14ac:dyDescent="0.2">
      <c r="A384" s="4" t="s">
        <v>131</v>
      </c>
      <c r="B384" s="5">
        <v>44773</v>
      </c>
      <c r="C384" s="4" t="s">
        <v>239</v>
      </c>
      <c r="D384" s="4" t="s">
        <v>3</v>
      </c>
      <c r="E384" s="6">
        <v>895</v>
      </c>
      <c r="F384" s="6">
        <v>0</v>
      </c>
      <c r="G384" s="6">
        <f t="shared" si="5"/>
        <v>895</v>
      </c>
      <c r="H384" s="4" t="s">
        <v>4</v>
      </c>
      <c r="I384" s="4" t="s">
        <v>111</v>
      </c>
      <c r="J384" s="7">
        <v>44774.592320949072</v>
      </c>
    </row>
    <row r="385" spans="1:10" s="18" customFormat="1" ht="39" customHeight="1" x14ac:dyDescent="0.2">
      <c r="A385" s="4" t="s">
        <v>132</v>
      </c>
      <c r="B385" s="5">
        <v>44774</v>
      </c>
      <c r="C385" s="4" t="s">
        <v>239</v>
      </c>
      <c r="D385" s="4" t="s">
        <v>3</v>
      </c>
      <c r="E385" s="6">
        <v>0</v>
      </c>
      <c r="F385" s="6">
        <v>895</v>
      </c>
      <c r="G385" s="6">
        <f t="shared" si="5"/>
        <v>-895</v>
      </c>
      <c r="H385" s="4" t="s">
        <v>4</v>
      </c>
      <c r="I385" s="4" t="s">
        <v>181</v>
      </c>
      <c r="J385" s="7">
        <v>44774.592320949072</v>
      </c>
    </row>
    <row r="386" spans="1:10" s="18" customFormat="1" ht="39" customHeight="1" x14ac:dyDescent="0.2">
      <c r="A386" s="4" t="s">
        <v>132</v>
      </c>
      <c r="B386" s="5">
        <v>44774</v>
      </c>
      <c r="C386" s="4" t="s">
        <v>239</v>
      </c>
      <c r="D386" s="4" t="s">
        <v>3</v>
      </c>
      <c r="E386" s="6">
        <v>0</v>
      </c>
      <c r="F386" s="6">
        <v>895</v>
      </c>
      <c r="G386" s="6">
        <f t="shared" si="5"/>
        <v>-895</v>
      </c>
      <c r="H386" s="4" t="s">
        <v>4</v>
      </c>
      <c r="I386" s="4" t="s">
        <v>323</v>
      </c>
      <c r="J386" s="7">
        <v>44774.592320949072</v>
      </c>
    </row>
    <row r="387" spans="1:10" s="18" customFormat="1" ht="39" customHeight="1" x14ac:dyDescent="0.2">
      <c r="A387" s="4" t="s">
        <v>132</v>
      </c>
      <c r="B387" s="5">
        <v>44774</v>
      </c>
      <c r="C387" s="4" t="s">
        <v>239</v>
      </c>
      <c r="D387" s="4" t="s">
        <v>3</v>
      </c>
      <c r="E387" s="6">
        <v>0</v>
      </c>
      <c r="F387" s="6">
        <v>895</v>
      </c>
      <c r="G387" s="6">
        <f t="shared" ref="G387:G450" si="6">E387-F387</f>
        <v>-895</v>
      </c>
      <c r="H387" s="4" t="s">
        <v>4</v>
      </c>
      <c r="I387" s="4" t="s">
        <v>324</v>
      </c>
      <c r="J387" s="7">
        <v>44774.592320949072</v>
      </c>
    </row>
    <row r="388" spans="1:10" s="18" customFormat="1" ht="39" customHeight="1" x14ac:dyDescent="0.2">
      <c r="A388" s="4" t="s">
        <v>132</v>
      </c>
      <c r="B388" s="5">
        <v>44774</v>
      </c>
      <c r="C388" s="4" t="s">
        <v>239</v>
      </c>
      <c r="D388" s="4" t="s">
        <v>3</v>
      </c>
      <c r="E388" s="6">
        <v>0</v>
      </c>
      <c r="F388" s="6">
        <v>895</v>
      </c>
      <c r="G388" s="6">
        <f t="shared" si="6"/>
        <v>-895</v>
      </c>
      <c r="H388" s="4" t="s">
        <v>4</v>
      </c>
      <c r="I388" s="4" t="s">
        <v>111</v>
      </c>
      <c r="J388" s="7">
        <v>44774.592320949072</v>
      </c>
    </row>
    <row r="389" spans="1:10" s="18" customFormat="1" ht="39" customHeight="1" x14ac:dyDescent="0.2">
      <c r="A389" s="4" t="s">
        <v>131</v>
      </c>
      <c r="B389" s="5">
        <v>44773</v>
      </c>
      <c r="C389" s="4" t="s">
        <v>239</v>
      </c>
      <c r="D389" s="4" t="s">
        <v>240</v>
      </c>
      <c r="E389" s="6">
        <v>15764</v>
      </c>
      <c r="F389" s="6">
        <v>0</v>
      </c>
      <c r="G389" s="6">
        <f t="shared" si="6"/>
        <v>15764</v>
      </c>
      <c r="H389" s="4" t="s">
        <v>241</v>
      </c>
      <c r="I389" s="4" t="s">
        <v>242</v>
      </c>
      <c r="J389" s="7">
        <v>44774.592338495371</v>
      </c>
    </row>
    <row r="390" spans="1:10" s="18" customFormat="1" ht="39" customHeight="1" x14ac:dyDescent="0.2">
      <c r="A390" s="4" t="s">
        <v>132</v>
      </c>
      <c r="B390" s="5">
        <v>44774</v>
      </c>
      <c r="C390" s="4" t="s">
        <v>239</v>
      </c>
      <c r="D390" s="4" t="s">
        <v>240</v>
      </c>
      <c r="E390" s="6">
        <v>0</v>
      </c>
      <c r="F390" s="6">
        <v>15764</v>
      </c>
      <c r="G390" s="6">
        <f t="shared" si="6"/>
        <v>-15764</v>
      </c>
      <c r="H390" s="4" t="s">
        <v>241</v>
      </c>
      <c r="I390" s="4" t="s">
        <v>242</v>
      </c>
      <c r="J390" s="7">
        <v>44774.592338495371</v>
      </c>
    </row>
    <row r="391" spans="1:10" s="18" customFormat="1" ht="39" customHeight="1" x14ac:dyDescent="0.2">
      <c r="A391" s="4" t="s">
        <v>131</v>
      </c>
      <c r="B391" s="5">
        <v>44773</v>
      </c>
      <c r="C391" s="4" t="s">
        <v>239</v>
      </c>
      <c r="D391" s="4" t="s">
        <v>240</v>
      </c>
      <c r="E391" s="6">
        <v>9400</v>
      </c>
      <c r="F391" s="6">
        <v>0</v>
      </c>
      <c r="G391" s="6">
        <f t="shared" si="6"/>
        <v>9400</v>
      </c>
      <c r="H391" s="4" t="s">
        <v>241</v>
      </c>
      <c r="I391" s="4" t="s">
        <v>65</v>
      </c>
      <c r="J391" s="7">
        <v>44774.592338495371</v>
      </c>
    </row>
    <row r="392" spans="1:10" s="18" customFormat="1" ht="39" customHeight="1" x14ac:dyDescent="0.2">
      <c r="A392" s="4" t="s">
        <v>132</v>
      </c>
      <c r="B392" s="5">
        <v>44774</v>
      </c>
      <c r="C392" s="4" t="s">
        <v>239</v>
      </c>
      <c r="D392" s="4" t="s">
        <v>240</v>
      </c>
      <c r="E392" s="6">
        <v>0</v>
      </c>
      <c r="F392" s="6">
        <v>9400</v>
      </c>
      <c r="G392" s="6">
        <f t="shared" si="6"/>
        <v>-9400</v>
      </c>
      <c r="H392" s="4" t="s">
        <v>241</v>
      </c>
      <c r="I392" s="4" t="s">
        <v>65</v>
      </c>
      <c r="J392" s="7">
        <v>44774.592338495371</v>
      </c>
    </row>
    <row r="393" spans="1:10" s="18" customFormat="1" ht="39" customHeight="1" x14ac:dyDescent="0.2">
      <c r="A393" s="4" t="s">
        <v>280</v>
      </c>
      <c r="B393" s="5">
        <v>44773</v>
      </c>
      <c r="C393" s="4" t="s">
        <v>244</v>
      </c>
      <c r="D393" s="4" t="s">
        <v>240</v>
      </c>
      <c r="E393" s="6">
        <v>0</v>
      </c>
      <c r="F393" s="6">
        <v>15764</v>
      </c>
      <c r="G393" s="6">
        <f t="shared" si="6"/>
        <v>-15764</v>
      </c>
      <c r="H393" s="4" t="s">
        <v>241</v>
      </c>
      <c r="I393" s="4" t="s">
        <v>242</v>
      </c>
      <c r="J393" s="7">
        <v>44774.686100763887</v>
      </c>
    </row>
    <row r="394" spans="1:10" s="18" customFormat="1" ht="39" customHeight="1" x14ac:dyDescent="0.2">
      <c r="A394" s="4" t="s">
        <v>280</v>
      </c>
      <c r="B394" s="5">
        <v>44773</v>
      </c>
      <c r="C394" s="4" t="s">
        <v>244</v>
      </c>
      <c r="D394" s="4" t="s">
        <v>240</v>
      </c>
      <c r="E394" s="6">
        <v>0</v>
      </c>
      <c r="F394" s="6">
        <v>9400</v>
      </c>
      <c r="G394" s="6">
        <f t="shared" si="6"/>
        <v>-9400</v>
      </c>
      <c r="H394" s="4" t="s">
        <v>241</v>
      </c>
      <c r="I394" s="4" t="s">
        <v>65</v>
      </c>
      <c r="J394" s="7">
        <v>44774.686100763887</v>
      </c>
    </row>
    <row r="395" spans="1:10" s="18" customFormat="1" ht="39" customHeight="1" x14ac:dyDescent="0.2">
      <c r="A395" s="4" t="s">
        <v>281</v>
      </c>
      <c r="B395" s="5">
        <v>44774</v>
      </c>
      <c r="C395" s="4" t="s">
        <v>244</v>
      </c>
      <c r="D395" s="4" t="s">
        <v>240</v>
      </c>
      <c r="E395" s="6">
        <v>15764</v>
      </c>
      <c r="F395" s="6">
        <v>0</v>
      </c>
      <c r="G395" s="6">
        <f t="shared" si="6"/>
        <v>15764</v>
      </c>
      <c r="H395" s="4" t="s">
        <v>241</v>
      </c>
      <c r="I395" s="4" t="s">
        <v>242</v>
      </c>
      <c r="J395" s="7">
        <v>44775.477831087963</v>
      </c>
    </row>
    <row r="396" spans="1:10" s="18" customFormat="1" ht="39" customHeight="1" x14ac:dyDescent="0.2">
      <c r="A396" s="4" t="s">
        <v>281</v>
      </c>
      <c r="B396" s="5">
        <v>44774</v>
      </c>
      <c r="C396" s="4" t="s">
        <v>244</v>
      </c>
      <c r="D396" s="4" t="s">
        <v>240</v>
      </c>
      <c r="E396" s="6">
        <v>9400</v>
      </c>
      <c r="F396" s="6">
        <v>0</v>
      </c>
      <c r="G396" s="6">
        <f t="shared" si="6"/>
        <v>9400</v>
      </c>
      <c r="H396" s="4" t="s">
        <v>241</v>
      </c>
      <c r="I396" s="4" t="s">
        <v>65</v>
      </c>
      <c r="J396" s="7">
        <v>44775.477831087963</v>
      </c>
    </row>
    <row r="397" spans="1:10" s="18" customFormat="1" ht="39" customHeight="1" x14ac:dyDescent="0.2">
      <c r="A397" s="4" t="s">
        <v>132</v>
      </c>
      <c r="B397" s="5">
        <v>44774</v>
      </c>
      <c r="C397" s="4" t="s">
        <v>2</v>
      </c>
      <c r="D397" s="4" t="s">
        <v>3</v>
      </c>
      <c r="E397" s="6">
        <v>340</v>
      </c>
      <c r="F397" s="6">
        <v>0</v>
      </c>
      <c r="G397" s="6">
        <f t="shared" si="6"/>
        <v>340</v>
      </c>
      <c r="H397" s="4" t="s">
        <v>4</v>
      </c>
      <c r="I397" s="4" t="s">
        <v>6</v>
      </c>
      <c r="J397" s="7">
        <v>44777.416814814816</v>
      </c>
    </row>
    <row r="398" spans="1:10" s="18" customFormat="1" ht="39" customHeight="1" x14ac:dyDescent="0.2">
      <c r="A398" s="4" t="s">
        <v>133</v>
      </c>
      <c r="B398" s="5">
        <v>44776</v>
      </c>
      <c r="C398" s="4" t="s">
        <v>2</v>
      </c>
      <c r="D398" s="4" t="s">
        <v>3</v>
      </c>
      <c r="E398" s="6">
        <v>795</v>
      </c>
      <c r="F398" s="6">
        <v>0</v>
      </c>
      <c r="G398" s="6">
        <f t="shared" si="6"/>
        <v>795</v>
      </c>
      <c r="H398" s="4" t="s">
        <v>4</v>
      </c>
      <c r="I398" s="4" t="s">
        <v>100</v>
      </c>
      <c r="J398" s="7">
        <v>44777.417669386574</v>
      </c>
    </row>
    <row r="399" spans="1:10" s="18" customFormat="1" ht="39" customHeight="1" x14ac:dyDescent="0.2">
      <c r="A399" s="4" t="s">
        <v>133</v>
      </c>
      <c r="B399" s="5">
        <v>44776</v>
      </c>
      <c r="C399" s="4" t="s">
        <v>256</v>
      </c>
      <c r="D399" s="4" t="s">
        <v>3</v>
      </c>
      <c r="E399" s="6">
        <v>89</v>
      </c>
      <c r="F399" s="6">
        <v>0</v>
      </c>
      <c r="G399" s="6">
        <f t="shared" si="6"/>
        <v>89</v>
      </c>
      <c r="H399" s="4" t="s">
        <v>4</v>
      </c>
      <c r="I399" s="4" t="s">
        <v>129</v>
      </c>
      <c r="J399" s="7">
        <v>44778.438487384257</v>
      </c>
    </row>
    <row r="400" spans="1:10" s="18" customFormat="1" ht="39" customHeight="1" x14ac:dyDescent="0.2">
      <c r="A400" s="4" t="s">
        <v>371</v>
      </c>
      <c r="B400" s="5">
        <v>44788</v>
      </c>
      <c r="C400" s="4" t="s">
        <v>352</v>
      </c>
      <c r="D400" s="4" t="s">
        <v>3</v>
      </c>
      <c r="E400" s="6">
        <v>-3872.5</v>
      </c>
      <c r="F400" s="6">
        <v>0</v>
      </c>
      <c r="G400" s="6">
        <f t="shared" si="6"/>
        <v>-3872.5</v>
      </c>
      <c r="H400" s="4" t="s">
        <v>310</v>
      </c>
      <c r="I400" s="4" t="s">
        <v>337</v>
      </c>
      <c r="J400" s="7">
        <v>44782.62378001157</v>
      </c>
    </row>
    <row r="401" spans="1:10" s="18" customFormat="1" ht="39" customHeight="1" x14ac:dyDescent="0.2">
      <c r="A401" s="4" t="s">
        <v>134</v>
      </c>
      <c r="B401" s="5">
        <v>44783</v>
      </c>
      <c r="C401" s="4" t="s">
        <v>2</v>
      </c>
      <c r="D401" s="4" t="s">
        <v>3</v>
      </c>
      <c r="E401" s="6">
        <v>239</v>
      </c>
      <c r="F401" s="6">
        <v>0</v>
      </c>
      <c r="G401" s="6">
        <f t="shared" si="6"/>
        <v>239</v>
      </c>
      <c r="H401" s="4" t="s">
        <v>4</v>
      </c>
      <c r="I401" s="4" t="s">
        <v>51</v>
      </c>
      <c r="J401" s="7">
        <v>44790.435271574075</v>
      </c>
    </row>
    <row r="402" spans="1:10" s="18" customFormat="1" ht="39" customHeight="1" x14ac:dyDescent="0.2">
      <c r="A402" s="4" t="s">
        <v>331</v>
      </c>
      <c r="B402" s="5">
        <v>44788</v>
      </c>
      <c r="C402" s="4" t="s">
        <v>256</v>
      </c>
      <c r="D402" s="4" t="s">
        <v>3</v>
      </c>
      <c r="E402" s="6">
        <v>140</v>
      </c>
      <c r="F402" s="6">
        <v>0</v>
      </c>
      <c r="G402" s="6">
        <f t="shared" si="6"/>
        <v>140</v>
      </c>
      <c r="H402" s="4" t="s">
        <v>4</v>
      </c>
      <c r="I402" s="4" t="s">
        <v>26</v>
      </c>
      <c r="J402" s="7">
        <v>44790.595493171299</v>
      </c>
    </row>
    <row r="403" spans="1:10" s="18" customFormat="1" ht="39" customHeight="1" x14ac:dyDescent="0.2">
      <c r="A403" s="4" t="s">
        <v>132</v>
      </c>
      <c r="B403" s="5">
        <v>44774</v>
      </c>
      <c r="C403" s="4" t="s">
        <v>2</v>
      </c>
      <c r="D403" s="4" t="s">
        <v>3</v>
      </c>
      <c r="E403" s="6">
        <v>1274</v>
      </c>
      <c r="F403" s="6">
        <v>0</v>
      </c>
      <c r="G403" s="6">
        <f t="shared" si="6"/>
        <v>1274</v>
      </c>
      <c r="H403" s="4" t="s">
        <v>4</v>
      </c>
      <c r="I403" s="4" t="s">
        <v>42</v>
      </c>
      <c r="J403" s="7">
        <v>44791.549279178238</v>
      </c>
    </row>
    <row r="404" spans="1:10" s="18" customFormat="1" ht="39" customHeight="1" x14ac:dyDescent="0.2">
      <c r="A404" s="4" t="s">
        <v>132</v>
      </c>
      <c r="B404" s="5">
        <v>44774</v>
      </c>
      <c r="C404" s="4" t="s">
        <v>2</v>
      </c>
      <c r="D404" s="4" t="s">
        <v>3</v>
      </c>
      <c r="E404" s="6">
        <v>324.99</v>
      </c>
      <c r="F404" s="6">
        <v>0</v>
      </c>
      <c r="G404" s="6">
        <f t="shared" si="6"/>
        <v>324.99</v>
      </c>
      <c r="H404" s="4" t="s">
        <v>4</v>
      </c>
      <c r="I404" s="4" t="s">
        <v>42</v>
      </c>
      <c r="J404" s="7">
        <v>44791.549279178238</v>
      </c>
    </row>
    <row r="405" spans="1:10" s="18" customFormat="1" ht="39" customHeight="1" x14ac:dyDescent="0.2">
      <c r="A405" s="4" t="s">
        <v>135</v>
      </c>
      <c r="B405" s="5">
        <v>44785</v>
      </c>
      <c r="C405" s="4" t="s">
        <v>2</v>
      </c>
      <c r="D405" s="4" t="s">
        <v>3</v>
      </c>
      <c r="E405" s="6">
        <v>1295</v>
      </c>
      <c r="F405" s="6">
        <v>0</v>
      </c>
      <c r="G405" s="6">
        <f t="shared" si="6"/>
        <v>1295</v>
      </c>
      <c r="H405" s="4" t="s">
        <v>4</v>
      </c>
      <c r="I405" s="4" t="s">
        <v>136</v>
      </c>
      <c r="J405" s="7">
        <v>44791.550364467592</v>
      </c>
    </row>
    <row r="406" spans="1:10" s="18" customFormat="1" ht="39" customHeight="1" x14ac:dyDescent="0.2">
      <c r="A406" s="4" t="s">
        <v>137</v>
      </c>
      <c r="B406" s="5">
        <v>44792</v>
      </c>
      <c r="C406" s="4" t="s">
        <v>2</v>
      </c>
      <c r="D406" s="4" t="s">
        <v>3</v>
      </c>
      <c r="E406" s="6">
        <v>665</v>
      </c>
      <c r="F406" s="6">
        <v>0</v>
      </c>
      <c r="G406" s="6">
        <f t="shared" si="6"/>
        <v>665</v>
      </c>
      <c r="H406" s="4" t="s">
        <v>4</v>
      </c>
      <c r="I406" s="4" t="s">
        <v>109</v>
      </c>
      <c r="J406" s="7">
        <v>44792.54814431713</v>
      </c>
    </row>
    <row r="407" spans="1:10" s="18" customFormat="1" ht="39" customHeight="1" x14ac:dyDescent="0.2">
      <c r="A407" s="4" t="s">
        <v>331</v>
      </c>
      <c r="B407" s="5">
        <v>44788</v>
      </c>
      <c r="C407" s="4" t="s">
        <v>256</v>
      </c>
      <c r="D407" s="4" t="s">
        <v>3</v>
      </c>
      <c r="E407" s="6">
        <v>35</v>
      </c>
      <c r="F407" s="6">
        <v>0</v>
      </c>
      <c r="G407" s="6">
        <f t="shared" si="6"/>
        <v>35</v>
      </c>
      <c r="H407" s="4" t="s">
        <v>4</v>
      </c>
      <c r="I407" s="4" t="s">
        <v>26</v>
      </c>
      <c r="J407" s="7">
        <v>44792.704269606482</v>
      </c>
    </row>
    <row r="408" spans="1:10" s="18" customFormat="1" ht="39" customHeight="1" x14ac:dyDescent="0.2">
      <c r="A408" s="4" t="s">
        <v>331</v>
      </c>
      <c r="B408" s="5">
        <v>44788</v>
      </c>
      <c r="C408" s="4" t="s">
        <v>256</v>
      </c>
      <c r="D408" s="4" t="s">
        <v>3</v>
      </c>
      <c r="E408" s="6">
        <v>150</v>
      </c>
      <c r="F408" s="6">
        <v>0</v>
      </c>
      <c r="G408" s="6">
        <f t="shared" si="6"/>
        <v>150</v>
      </c>
      <c r="H408" s="4" t="s">
        <v>4</v>
      </c>
      <c r="I408" s="4" t="s">
        <v>26</v>
      </c>
      <c r="J408" s="7">
        <v>44792.704660185183</v>
      </c>
    </row>
    <row r="409" spans="1:10" s="18" customFormat="1" ht="39" customHeight="1" x14ac:dyDescent="0.2">
      <c r="A409" s="4" t="s">
        <v>331</v>
      </c>
      <c r="B409" s="5">
        <v>44788</v>
      </c>
      <c r="C409" s="4" t="s">
        <v>256</v>
      </c>
      <c r="D409" s="4" t="s">
        <v>3</v>
      </c>
      <c r="E409" s="6">
        <v>7</v>
      </c>
      <c r="F409" s="6">
        <v>0</v>
      </c>
      <c r="G409" s="6">
        <f t="shared" si="6"/>
        <v>7</v>
      </c>
      <c r="H409" s="4" t="s">
        <v>4</v>
      </c>
      <c r="I409" s="4" t="s">
        <v>31</v>
      </c>
      <c r="J409" s="7">
        <v>44792.7082065625</v>
      </c>
    </row>
    <row r="410" spans="1:10" s="18" customFormat="1" ht="39" customHeight="1" x14ac:dyDescent="0.2">
      <c r="A410" s="4" t="s">
        <v>138</v>
      </c>
      <c r="B410" s="5">
        <v>44795</v>
      </c>
      <c r="C410" s="4" t="s">
        <v>2</v>
      </c>
      <c r="D410" s="4" t="s">
        <v>3</v>
      </c>
      <c r="E410" s="6">
        <v>295</v>
      </c>
      <c r="F410" s="6">
        <v>0</v>
      </c>
      <c r="G410" s="6">
        <f t="shared" si="6"/>
        <v>295</v>
      </c>
      <c r="H410" s="4" t="s">
        <v>4</v>
      </c>
      <c r="I410" s="4" t="s">
        <v>53</v>
      </c>
      <c r="J410" s="7">
        <v>44795.530259606479</v>
      </c>
    </row>
    <row r="411" spans="1:10" s="18" customFormat="1" ht="39" customHeight="1" x14ac:dyDescent="0.2">
      <c r="A411" s="4" t="s">
        <v>372</v>
      </c>
      <c r="B411" s="5">
        <v>44804</v>
      </c>
      <c r="C411" s="4" t="s">
        <v>352</v>
      </c>
      <c r="D411" s="4" t="s">
        <v>3</v>
      </c>
      <c r="E411" s="6">
        <v>1951</v>
      </c>
      <c r="F411" s="6">
        <v>0</v>
      </c>
      <c r="G411" s="6">
        <f t="shared" si="6"/>
        <v>1951</v>
      </c>
      <c r="H411" s="4" t="s">
        <v>310</v>
      </c>
      <c r="I411" s="4" t="s">
        <v>337</v>
      </c>
      <c r="J411" s="7">
        <v>44798.451308321761</v>
      </c>
    </row>
    <row r="412" spans="1:10" s="18" customFormat="1" ht="39" customHeight="1" x14ac:dyDescent="0.2">
      <c r="A412" s="4" t="s">
        <v>142</v>
      </c>
      <c r="B412" s="5">
        <v>44797</v>
      </c>
      <c r="C412" s="4" t="s">
        <v>245</v>
      </c>
      <c r="D412" s="4" t="s">
        <v>240</v>
      </c>
      <c r="E412" s="6">
        <v>60</v>
      </c>
      <c r="F412" s="6">
        <v>0</v>
      </c>
      <c r="G412" s="6">
        <f t="shared" si="6"/>
        <v>60</v>
      </c>
      <c r="H412" s="4" t="s">
        <v>241</v>
      </c>
      <c r="I412" s="4" t="s">
        <v>46</v>
      </c>
      <c r="J412" s="7">
        <v>44798.478479456018</v>
      </c>
    </row>
    <row r="413" spans="1:10" s="18" customFormat="1" ht="39" customHeight="1" x14ac:dyDescent="0.2">
      <c r="A413" s="4" t="s">
        <v>139</v>
      </c>
      <c r="B413" s="5">
        <v>44799</v>
      </c>
      <c r="C413" s="4" t="s">
        <v>2</v>
      </c>
      <c r="D413" s="4" t="s">
        <v>3</v>
      </c>
      <c r="E413" s="6">
        <v>150</v>
      </c>
      <c r="F413" s="6">
        <v>0</v>
      </c>
      <c r="G413" s="6">
        <f t="shared" si="6"/>
        <v>150</v>
      </c>
      <c r="H413" s="4" t="s">
        <v>4</v>
      </c>
      <c r="I413" s="4" t="s">
        <v>78</v>
      </c>
      <c r="J413" s="7">
        <v>44803.461314340275</v>
      </c>
    </row>
    <row r="414" spans="1:10" s="18" customFormat="1" ht="39" customHeight="1" x14ac:dyDescent="0.2">
      <c r="A414" s="4" t="s">
        <v>331</v>
      </c>
      <c r="B414" s="5">
        <v>44788</v>
      </c>
      <c r="C414" s="4" t="s">
        <v>256</v>
      </c>
      <c r="D414" s="4" t="s">
        <v>3</v>
      </c>
      <c r="E414" s="6">
        <v>50</v>
      </c>
      <c r="F414" s="6">
        <v>0</v>
      </c>
      <c r="G414" s="6">
        <f t="shared" si="6"/>
        <v>50</v>
      </c>
      <c r="H414" s="4" t="s">
        <v>4</v>
      </c>
      <c r="I414" s="4" t="s">
        <v>26</v>
      </c>
      <c r="J414" s="7">
        <v>44804.398117094905</v>
      </c>
    </row>
    <row r="415" spans="1:10" s="18" customFormat="1" ht="39" customHeight="1" x14ac:dyDescent="0.2">
      <c r="A415" s="4" t="s">
        <v>331</v>
      </c>
      <c r="B415" s="5">
        <v>44788</v>
      </c>
      <c r="C415" s="4" t="s">
        <v>256</v>
      </c>
      <c r="D415" s="4" t="s">
        <v>3</v>
      </c>
      <c r="E415" s="6">
        <v>35</v>
      </c>
      <c r="F415" s="6">
        <v>0</v>
      </c>
      <c r="G415" s="6">
        <f t="shared" si="6"/>
        <v>35</v>
      </c>
      <c r="H415" s="4" t="s">
        <v>4</v>
      </c>
      <c r="I415" s="4" t="s">
        <v>26</v>
      </c>
      <c r="J415" s="7">
        <v>44804.398751099536</v>
      </c>
    </row>
    <row r="416" spans="1:10" s="18" customFormat="1" ht="39" customHeight="1" x14ac:dyDescent="0.2">
      <c r="A416" s="4" t="s">
        <v>331</v>
      </c>
      <c r="B416" s="5">
        <v>44788</v>
      </c>
      <c r="C416" s="4" t="s">
        <v>256</v>
      </c>
      <c r="D416" s="4" t="s">
        <v>3</v>
      </c>
      <c r="E416" s="6">
        <v>50</v>
      </c>
      <c r="F416" s="6">
        <v>0</v>
      </c>
      <c r="G416" s="6">
        <f t="shared" si="6"/>
        <v>50</v>
      </c>
      <c r="H416" s="4" t="s">
        <v>4</v>
      </c>
      <c r="I416" s="4" t="s">
        <v>165</v>
      </c>
      <c r="J416" s="7">
        <v>44804.462322615742</v>
      </c>
    </row>
    <row r="417" spans="1:10" s="18" customFormat="1" ht="39" customHeight="1" x14ac:dyDescent="0.2">
      <c r="A417" s="4" t="s">
        <v>331</v>
      </c>
      <c r="B417" s="5">
        <v>44788</v>
      </c>
      <c r="C417" s="4" t="s">
        <v>256</v>
      </c>
      <c r="D417" s="4" t="s">
        <v>3</v>
      </c>
      <c r="E417" s="6">
        <v>100</v>
      </c>
      <c r="F417" s="6">
        <v>0</v>
      </c>
      <c r="G417" s="6">
        <f t="shared" si="6"/>
        <v>100</v>
      </c>
      <c r="H417" s="4" t="s">
        <v>4</v>
      </c>
      <c r="I417" s="4" t="s">
        <v>31</v>
      </c>
      <c r="J417" s="7">
        <v>44804.462533425925</v>
      </c>
    </row>
    <row r="418" spans="1:10" s="18" customFormat="1" ht="39" customHeight="1" x14ac:dyDescent="0.2">
      <c r="A418" s="4" t="s">
        <v>137</v>
      </c>
      <c r="B418" s="5">
        <v>44792</v>
      </c>
      <c r="C418" s="4" t="s">
        <v>256</v>
      </c>
      <c r="D418" s="4" t="s">
        <v>3</v>
      </c>
      <c r="E418" s="6">
        <v>2845</v>
      </c>
      <c r="F418" s="6">
        <v>0</v>
      </c>
      <c r="G418" s="6">
        <f t="shared" si="6"/>
        <v>2845</v>
      </c>
      <c r="H418" s="4" t="s">
        <v>4</v>
      </c>
      <c r="I418" s="4" t="s">
        <v>89</v>
      </c>
      <c r="J418" s="7">
        <v>44804.464214074076</v>
      </c>
    </row>
    <row r="419" spans="1:10" s="18" customFormat="1" ht="39" customHeight="1" x14ac:dyDescent="0.2">
      <c r="A419" s="4" t="s">
        <v>331</v>
      </c>
      <c r="B419" s="5">
        <v>44788</v>
      </c>
      <c r="C419" s="4" t="s">
        <v>256</v>
      </c>
      <c r="D419" s="4" t="s">
        <v>3</v>
      </c>
      <c r="E419" s="6">
        <v>75</v>
      </c>
      <c r="F419" s="6">
        <v>0</v>
      </c>
      <c r="G419" s="6">
        <f t="shared" si="6"/>
        <v>75</v>
      </c>
      <c r="H419" s="4" t="s">
        <v>4</v>
      </c>
      <c r="I419" s="4" t="s">
        <v>46</v>
      </c>
      <c r="J419" s="7">
        <v>44804.468677407407</v>
      </c>
    </row>
    <row r="420" spans="1:10" s="18" customFormat="1" ht="39" customHeight="1" x14ac:dyDescent="0.2">
      <c r="A420" s="4" t="s">
        <v>331</v>
      </c>
      <c r="B420" s="5">
        <v>44788</v>
      </c>
      <c r="C420" s="4" t="s">
        <v>256</v>
      </c>
      <c r="D420" s="4" t="s">
        <v>3</v>
      </c>
      <c r="E420" s="6">
        <v>50</v>
      </c>
      <c r="F420" s="6">
        <v>0</v>
      </c>
      <c r="G420" s="6">
        <f t="shared" si="6"/>
        <v>50</v>
      </c>
      <c r="H420" s="4" t="s">
        <v>4</v>
      </c>
      <c r="I420" s="4" t="s">
        <v>26</v>
      </c>
      <c r="J420" s="7">
        <v>44804.483059930557</v>
      </c>
    </row>
    <row r="421" spans="1:10" s="18" customFormat="1" ht="39" customHeight="1" x14ac:dyDescent="0.2">
      <c r="A421" s="4" t="s">
        <v>373</v>
      </c>
      <c r="B421" s="5">
        <v>44796</v>
      </c>
      <c r="C421" s="4" t="s">
        <v>256</v>
      </c>
      <c r="D421" s="4" t="s">
        <v>311</v>
      </c>
      <c r="E421" s="6">
        <v>1236.4000000000001</v>
      </c>
      <c r="F421" s="6">
        <v>0</v>
      </c>
      <c r="G421" s="6">
        <f t="shared" si="6"/>
        <v>1236.4000000000001</v>
      </c>
      <c r="H421" s="4" t="s">
        <v>313</v>
      </c>
      <c r="I421" s="4" t="s">
        <v>354</v>
      </c>
      <c r="J421" s="7">
        <v>44804.484933645836</v>
      </c>
    </row>
    <row r="422" spans="1:10" s="18" customFormat="1" ht="39" customHeight="1" x14ac:dyDescent="0.2">
      <c r="A422" s="4" t="s">
        <v>373</v>
      </c>
      <c r="B422" s="5">
        <v>44796</v>
      </c>
      <c r="C422" s="4" t="s">
        <v>256</v>
      </c>
      <c r="D422" s="4" t="s">
        <v>311</v>
      </c>
      <c r="E422" s="6">
        <v>531.4</v>
      </c>
      <c r="F422" s="6">
        <v>0</v>
      </c>
      <c r="G422" s="6">
        <f t="shared" si="6"/>
        <v>531.4</v>
      </c>
      <c r="H422" s="4" t="s">
        <v>313</v>
      </c>
      <c r="I422" s="4" t="s">
        <v>354</v>
      </c>
      <c r="J422" s="7">
        <v>44804.484933645836</v>
      </c>
    </row>
    <row r="423" spans="1:10" s="18" customFormat="1" ht="39" customHeight="1" x14ac:dyDescent="0.2">
      <c r="A423" s="4" t="s">
        <v>373</v>
      </c>
      <c r="B423" s="5">
        <v>44796</v>
      </c>
      <c r="C423" s="4" t="s">
        <v>256</v>
      </c>
      <c r="D423" s="4" t="s">
        <v>311</v>
      </c>
      <c r="E423" s="6">
        <v>211.6</v>
      </c>
      <c r="F423" s="6">
        <v>0</v>
      </c>
      <c r="G423" s="6">
        <f t="shared" si="6"/>
        <v>211.6</v>
      </c>
      <c r="H423" s="4" t="s">
        <v>313</v>
      </c>
      <c r="I423" s="4" t="s">
        <v>354</v>
      </c>
      <c r="J423" s="7">
        <v>44804.485306689814</v>
      </c>
    </row>
    <row r="424" spans="1:10" s="18" customFormat="1" ht="39" customHeight="1" x14ac:dyDescent="0.2">
      <c r="A424" s="4" t="s">
        <v>140</v>
      </c>
      <c r="B424" s="5">
        <v>44803</v>
      </c>
      <c r="C424" s="4" t="s">
        <v>2</v>
      </c>
      <c r="D424" s="4" t="s">
        <v>3</v>
      </c>
      <c r="E424" s="6">
        <v>150</v>
      </c>
      <c r="F424" s="6">
        <v>0</v>
      </c>
      <c r="G424" s="6">
        <f t="shared" si="6"/>
        <v>150</v>
      </c>
      <c r="H424" s="4" t="s">
        <v>4</v>
      </c>
      <c r="I424" s="4" t="s">
        <v>78</v>
      </c>
      <c r="J424" s="7">
        <v>44804.577105671298</v>
      </c>
    </row>
    <row r="425" spans="1:10" s="18" customFormat="1" ht="39" customHeight="1" x14ac:dyDescent="0.2">
      <c r="A425" s="4" t="s">
        <v>140</v>
      </c>
      <c r="B425" s="5">
        <v>44803</v>
      </c>
      <c r="C425" s="4" t="s">
        <v>2</v>
      </c>
      <c r="D425" s="4" t="s">
        <v>3</v>
      </c>
      <c r="E425" s="6">
        <v>350</v>
      </c>
      <c r="F425" s="6">
        <v>0</v>
      </c>
      <c r="G425" s="6">
        <f t="shared" si="6"/>
        <v>350</v>
      </c>
      <c r="H425" s="4" t="s">
        <v>4</v>
      </c>
      <c r="I425" s="4" t="s">
        <v>78</v>
      </c>
      <c r="J425" s="7">
        <v>44804.577105671298</v>
      </c>
    </row>
    <row r="426" spans="1:10" s="18" customFormat="1" ht="39" customHeight="1" x14ac:dyDescent="0.2">
      <c r="A426" s="4" t="s">
        <v>141</v>
      </c>
      <c r="B426" s="5">
        <v>44787</v>
      </c>
      <c r="C426" s="4" t="s">
        <v>2</v>
      </c>
      <c r="D426" s="4" t="s">
        <v>3</v>
      </c>
      <c r="E426" s="6">
        <v>250.5</v>
      </c>
      <c r="F426" s="6">
        <v>0</v>
      </c>
      <c r="G426" s="6">
        <f t="shared" si="6"/>
        <v>250.5</v>
      </c>
      <c r="H426" s="4" t="s">
        <v>4</v>
      </c>
      <c r="I426" s="4" t="s">
        <v>54</v>
      </c>
      <c r="J426" s="7">
        <v>44804.580315659725</v>
      </c>
    </row>
    <row r="427" spans="1:10" s="18" customFormat="1" ht="39" customHeight="1" x14ac:dyDescent="0.2">
      <c r="A427" s="4" t="s">
        <v>142</v>
      </c>
      <c r="B427" s="5">
        <v>44797</v>
      </c>
      <c r="C427" s="4" t="s">
        <v>2</v>
      </c>
      <c r="D427" s="4" t="s">
        <v>3</v>
      </c>
      <c r="E427" s="6">
        <v>29</v>
      </c>
      <c r="F427" s="6">
        <v>0</v>
      </c>
      <c r="G427" s="6">
        <f t="shared" si="6"/>
        <v>29</v>
      </c>
      <c r="H427" s="4" t="s">
        <v>4</v>
      </c>
      <c r="I427" s="4" t="s">
        <v>5</v>
      </c>
      <c r="J427" s="7">
        <v>44804.584298055554</v>
      </c>
    </row>
    <row r="428" spans="1:10" s="18" customFormat="1" ht="39" customHeight="1" x14ac:dyDescent="0.2">
      <c r="A428" s="4" t="s">
        <v>138</v>
      </c>
      <c r="B428" s="5">
        <v>44795</v>
      </c>
      <c r="C428" s="4" t="s">
        <v>2</v>
      </c>
      <c r="D428" s="4" t="s">
        <v>3</v>
      </c>
      <c r="E428" s="6">
        <v>1475</v>
      </c>
      <c r="F428" s="6">
        <v>0</v>
      </c>
      <c r="G428" s="6">
        <f t="shared" si="6"/>
        <v>1475</v>
      </c>
      <c r="H428" s="4" t="s">
        <v>4</v>
      </c>
      <c r="I428" s="4" t="s">
        <v>143</v>
      </c>
      <c r="J428" s="7">
        <v>44804.584857638889</v>
      </c>
    </row>
    <row r="429" spans="1:10" s="18" customFormat="1" ht="39" customHeight="1" x14ac:dyDescent="0.2">
      <c r="A429" s="4" t="s">
        <v>144</v>
      </c>
      <c r="B429" s="5">
        <v>44804</v>
      </c>
      <c r="C429" s="4" t="s">
        <v>2</v>
      </c>
      <c r="D429" s="4" t="s">
        <v>3</v>
      </c>
      <c r="E429" s="6">
        <v>895</v>
      </c>
      <c r="F429" s="6">
        <v>0</v>
      </c>
      <c r="G429" s="6">
        <f t="shared" si="6"/>
        <v>895</v>
      </c>
      <c r="H429" s="4" t="s">
        <v>4</v>
      </c>
      <c r="I429" s="4" t="s">
        <v>39</v>
      </c>
      <c r="J429" s="7">
        <v>44804.585994687499</v>
      </c>
    </row>
    <row r="430" spans="1:10" s="18" customFormat="1" ht="39" customHeight="1" x14ac:dyDescent="0.2">
      <c r="A430" s="4" t="s">
        <v>145</v>
      </c>
      <c r="B430" s="5">
        <v>44805</v>
      </c>
      <c r="C430" s="4" t="s">
        <v>2</v>
      </c>
      <c r="D430" s="4" t="s">
        <v>3</v>
      </c>
      <c r="E430" s="6">
        <v>1195</v>
      </c>
      <c r="F430" s="6">
        <v>0</v>
      </c>
      <c r="G430" s="6">
        <f t="shared" si="6"/>
        <v>1195</v>
      </c>
      <c r="H430" s="4" t="s">
        <v>4</v>
      </c>
      <c r="I430" s="4" t="s">
        <v>39</v>
      </c>
      <c r="J430" s="7">
        <v>44805.437680000003</v>
      </c>
    </row>
    <row r="431" spans="1:10" s="18" customFormat="1" ht="39" customHeight="1" x14ac:dyDescent="0.2">
      <c r="A431" s="4" t="s">
        <v>144</v>
      </c>
      <c r="B431" s="5">
        <v>44804</v>
      </c>
      <c r="C431" s="4" t="s">
        <v>239</v>
      </c>
      <c r="D431" s="4" t="s">
        <v>3</v>
      </c>
      <c r="E431" s="6">
        <v>895</v>
      </c>
      <c r="F431" s="6">
        <v>0</v>
      </c>
      <c r="G431" s="6">
        <f t="shared" si="6"/>
        <v>895</v>
      </c>
      <c r="H431" s="4" t="s">
        <v>4</v>
      </c>
      <c r="I431" s="4" t="s">
        <v>181</v>
      </c>
      <c r="J431" s="7">
        <v>44805.600736250002</v>
      </c>
    </row>
    <row r="432" spans="1:10" s="18" customFormat="1" ht="39" customHeight="1" x14ac:dyDescent="0.2">
      <c r="A432" s="4" t="s">
        <v>144</v>
      </c>
      <c r="B432" s="5">
        <v>44804</v>
      </c>
      <c r="C432" s="4" t="s">
        <v>239</v>
      </c>
      <c r="D432" s="4" t="s">
        <v>3</v>
      </c>
      <c r="E432" s="6">
        <v>895</v>
      </c>
      <c r="F432" s="6">
        <v>0</v>
      </c>
      <c r="G432" s="6">
        <f t="shared" si="6"/>
        <v>895</v>
      </c>
      <c r="H432" s="4" t="s">
        <v>4</v>
      </c>
      <c r="I432" s="4" t="s">
        <v>323</v>
      </c>
      <c r="J432" s="7">
        <v>44805.600736250002</v>
      </c>
    </row>
    <row r="433" spans="1:10" s="18" customFormat="1" ht="39" customHeight="1" x14ac:dyDescent="0.2">
      <c r="A433" s="4" t="s">
        <v>144</v>
      </c>
      <c r="B433" s="5">
        <v>44804</v>
      </c>
      <c r="C433" s="4" t="s">
        <v>239</v>
      </c>
      <c r="D433" s="4" t="s">
        <v>3</v>
      </c>
      <c r="E433" s="6">
        <v>895</v>
      </c>
      <c r="F433" s="6">
        <v>0</v>
      </c>
      <c r="G433" s="6">
        <f t="shared" si="6"/>
        <v>895</v>
      </c>
      <c r="H433" s="4" t="s">
        <v>4</v>
      </c>
      <c r="I433" s="4" t="s">
        <v>324</v>
      </c>
      <c r="J433" s="7">
        <v>44805.600736250002</v>
      </c>
    </row>
    <row r="434" spans="1:10" s="18" customFormat="1" ht="39" customHeight="1" x14ac:dyDescent="0.2">
      <c r="A434" s="4" t="s">
        <v>144</v>
      </c>
      <c r="B434" s="5">
        <v>44804</v>
      </c>
      <c r="C434" s="4" t="s">
        <v>239</v>
      </c>
      <c r="D434" s="4" t="s">
        <v>3</v>
      </c>
      <c r="E434" s="6">
        <v>895</v>
      </c>
      <c r="F434" s="6">
        <v>0</v>
      </c>
      <c r="G434" s="6">
        <f t="shared" si="6"/>
        <v>895</v>
      </c>
      <c r="H434" s="4" t="s">
        <v>4</v>
      </c>
      <c r="I434" s="4" t="s">
        <v>111</v>
      </c>
      <c r="J434" s="7">
        <v>44805.600736250002</v>
      </c>
    </row>
    <row r="435" spans="1:10" s="18" customFormat="1" ht="39" customHeight="1" x14ac:dyDescent="0.2">
      <c r="A435" s="4" t="s">
        <v>145</v>
      </c>
      <c r="B435" s="5">
        <v>44805</v>
      </c>
      <c r="C435" s="4" t="s">
        <v>239</v>
      </c>
      <c r="D435" s="4" t="s">
        <v>3</v>
      </c>
      <c r="E435" s="6">
        <v>0</v>
      </c>
      <c r="F435" s="6">
        <v>895</v>
      </c>
      <c r="G435" s="6">
        <f t="shared" si="6"/>
        <v>-895</v>
      </c>
      <c r="H435" s="4" t="s">
        <v>4</v>
      </c>
      <c r="I435" s="4" t="s">
        <v>181</v>
      </c>
      <c r="J435" s="7">
        <v>44805.600736250002</v>
      </c>
    </row>
    <row r="436" spans="1:10" s="18" customFormat="1" ht="39" customHeight="1" x14ac:dyDescent="0.2">
      <c r="A436" s="4" t="s">
        <v>145</v>
      </c>
      <c r="B436" s="5">
        <v>44805</v>
      </c>
      <c r="C436" s="4" t="s">
        <v>239</v>
      </c>
      <c r="D436" s="4" t="s">
        <v>3</v>
      </c>
      <c r="E436" s="6">
        <v>0</v>
      </c>
      <c r="F436" s="6">
        <v>895</v>
      </c>
      <c r="G436" s="6">
        <f t="shared" si="6"/>
        <v>-895</v>
      </c>
      <c r="H436" s="4" t="s">
        <v>4</v>
      </c>
      <c r="I436" s="4" t="s">
        <v>323</v>
      </c>
      <c r="J436" s="7">
        <v>44805.600736250002</v>
      </c>
    </row>
    <row r="437" spans="1:10" s="18" customFormat="1" ht="39" customHeight="1" x14ac:dyDescent="0.2">
      <c r="A437" s="4" t="s">
        <v>145</v>
      </c>
      <c r="B437" s="5">
        <v>44805</v>
      </c>
      <c r="C437" s="4" t="s">
        <v>239</v>
      </c>
      <c r="D437" s="4" t="s">
        <v>3</v>
      </c>
      <c r="E437" s="6">
        <v>0</v>
      </c>
      <c r="F437" s="6">
        <v>895</v>
      </c>
      <c r="G437" s="6">
        <f t="shared" si="6"/>
        <v>-895</v>
      </c>
      <c r="H437" s="4" t="s">
        <v>4</v>
      </c>
      <c r="I437" s="4" t="s">
        <v>324</v>
      </c>
      <c r="J437" s="7">
        <v>44805.600736250002</v>
      </c>
    </row>
    <row r="438" spans="1:10" s="18" customFormat="1" ht="39" customHeight="1" x14ac:dyDescent="0.2">
      <c r="A438" s="4" t="s">
        <v>145</v>
      </c>
      <c r="B438" s="5">
        <v>44805</v>
      </c>
      <c r="C438" s="4" t="s">
        <v>239</v>
      </c>
      <c r="D438" s="4" t="s">
        <v>3</v>
      </c>
      <c r="E438" s="6">
        <v>0</v>
      </c>
      <c r="F438" s="6">
        <v>895</v>
      </c>
      <c r="G438" s="6">
        <f t="shared" si="6"/>
        <v>-895</v>
      </c>
      <c r="H438" s="4" t="s">
        <v>4</v>
      </c>
      <c r="I438" s="4" t="s">
        <v>111</v>
      </c>
      <c r="J438" s="7">
        <v>44805.600736250002</v>
      </c>
    </row>
    <row r="439" spans="1:10" s="18" customFormat="1" ht="39" customHeight="1" x14ac:dyDescent="0.2">
      <c r="A439" s="4" t="s">
        <v>144</v>
      </c>
      <c r="B439" s="5">
        <v>44804</v>
      </c>
      <c r="C439" s="4" t="s">
        <v>239</v>
      </c>
      <c r="D439" s="4" t="s">
        <v>240</v>
      </c>
      <c r="E439" s="6">
        <v>9400</v>
      </c>
      <c r="F439" s="6">
        <v>0</v>
      </c>
      <c r="G439" s="6">
        <f t="shared" si="6"/>
        <v>9400</v>
      </c>
      <c r="H439" s="4" t="s">
        <v>241</v>
      </c>
      <c r="I439" s="4" t="s">
        <v>65</v>
      </c>
      <c r="J439" s="7">
        <v>44805.600788506941</v>
      </c>
    </row>
    <row r="440" spans="1:10" s="18" customFormat="1" ht="39" customHeight="1" x14ac:dyDescent="0.2">
      <c r="A440" s="4" t="s">
        <v>145</v>
      </c>
      <c r="B440" s="5">
        <v>44805</v>
      </c>
      <c r="C440" s="4" t="s">
        <v>239</v>
      </c>
      <c r="D440" s="4" t="s">
        <v>240</v>
      </c>
      <c r="E440" s="6">
        <v>0</v>
      </c>
      <c r="F440" s="6">
        <v>9400</v>
      </c>
      <c r="G440" s="6">
        <f t="shared" si="6"/>
        <v>-9400</v>
      </c>
      <c r="H440" s="4" t="s">
        <v>241</v>
      </c>
      <c r="I440" s="4" t="s">
        <v>65</v>
      </c>
      <c r="J440" s="7">
        <v>44805.600788506941</v>
      </c>
    </row>
    <row r="441" spans="1:10" s="18" customFormat="1" ht="39" customHeight="1" x14ac:dyDescent="0.2">
      <c r="A441" s="4" t="s">
        <v>144</v>
      </c>
      <c r="B441" s="5">
        <v>44804</v>
      </c>
      <c r="C441" s="4" t="s">
        <v>239</v>
      </c>
      <c r="D441" s="4" t="s">
        <v>240</v>
      </c>
      <c r="E441" s="6">
        <v>1500</v>
      </c>
      <c r="F441" s="6">
        <v>0</v>
      </c>
      <c r="G441" s="6">
        <f t="shared" si="6"/>
        <v>1500</v>
      </c>
      <c r="H441" s="4" t="s">
        <v>241</v>
      </c>
      <c r="I441" s="4" t="s">
        <v>246</v>
      </c>
      <c r="J441" s="7">
        <v>44805.600819687497</v>
      </c>
    </row>
    <row r="442" spans="1:10" s="18" customFormat="1" ht="39" customHeight="1" x14ac:dyDescent="0.2">
      <c r="A442" s="4" t="s">
        <v>145</v>
      </c>
      <c r="B442" s="5">
        <v>44805</v>
      </c>
      <c r="C442" s="4" t="s">
        <v>239</v>
      </c>
      <c r="D442" s="4" t="s">
        <v>240</v>
      </c>
      <c r="E442" s="6">
        <v>0</v>
      </c>
      <c r="F442" s="6">
        <v>1500</v>
      </c>
      <c r="G442" s="6">
        <f t="shared" si="6"/>
        <v>-1500</v>
      </c>
      <c r="H442" s="4" t="s">
        <v>241</v>
      </c>
      <c r="I442" s="4" t="s">
        <v>246</v>
      </c>
      <c r="J442" s="7">
        <v>44805.600819687497</v>
      </c>
    </row>
    <row r="443" spans="1:10" s="18" customFormat="1" ht="39" customHeight="1" x14ac:dyDescent="0.2">
      <c r="A443" s="4" t="s">
        <v>144</v>
      </c>
      <c r="B443" s="5">
        <v>44804</v>
      </c>
      <c r="C443" s="4" t="s">
        <v>239</v>
      </c>
      <c r="D443" s="4" t="s">
        <v>311</v>
      </c>
      <c r="E443" s="6">
        <v>119.99</v>
      </c>
      <c r="F443" s="6">
        <v>0</v>
      </c>
      <c r="G443" s="6">
        <f t="shared" si="6"/>
        <v>119.99</v>
      </c>
      <c r="H443" s="4" t="s">
        <v>312</v>
      </c>
      <c r="I443" s="4" t="s">
        <v>246</v>
      </c>
      <c r="J443" s="7">
        <v>44805.600819687497</v>
      </c>
    </row>
    <row r="444" spans="1:10" s="18" customFormat="1" ht="39" customHeight="1" x14ac:dyDescent="0.2">
      <c r="A444" s="4" t="s">
        <v>145</v>
      </c>
      <c r="B444" s="5">
        <v>44805</v>
      </c>
      <c r="C444" s="4" t="s">
        <v>239</v>
      </c>
      <c r="D444" s="4" t="s">
        <v>311</v>
      </c>
      <c r="E444" s="6">
        <v>0</v>
      </c>
      <c r="F444" s="6">
        <v>119.99</v>
      </c>
      <c r="G444" s="6">
        <f t="shared" si="6"/>
        <v>-119.99</v>
      </c>
      <c r="H444" s="4" t="s">
        <v>312</v>
      </c>
      <c r="I444" s="4" t="s">
        <v>246</v>
      </c>
      <c r="J444" s="7">
        <v>44805.600819687497</v>
      </c>
    </row>
    <row r="445" spans="1:10" s="18" customFormat="1" ht="39" customHeight="1" x14ac:dyDescent="0.2">
      <c r="A445" s="4" t="s">
        <v>145</v>
      </c>
      <c r="B445" s="5">
        <v>44805</v>
      </c>
      <c r="C445" s="4" t="s">
        <v>245</v>
      </c>
      <c r="D445" s="4" t="s">
        <v>311</v>
      </c>
      <c r="E445" s="6">
        <v>13.99</v>
      </c>
      <c r="F445" s="6">
        <v>0</v>
      </c>
      <c r="G445" s="6">
        <f t="shared" si="6"/>
        <v>13.99</v>
      </c>
      <c r="H445" s="4" t="s">
        <v>312</v>
      </c>
      <c r="I445" s="4" t="s">
        <v>246</v>
      </c>
      <c r="J445" s="7">
        <v>44805.613405474534</v>
      </c>
    </row>
    <row r="446" spans="1:10" s="18" customFormat="1" ht="39" customHeight="1" x14ac:dyDescent="0.2">
      <c r="A446" s="4" t="s">
        <v>145</v>
      </c>
      <c r="B446" s="5">
        <v>44805</v>
      </c>
      <c r="C446" s="4" t="s">
        <v>245</v>
      </c>
      <c r="D446" s="4" t="s">
        <v>311</v>
      </c>
      <c r="E446" s="6">
        <v>119.99</v>
      </c>
      <c r="F446" s="6">
        <v>0</v>
      </c>
      <c r="G446" s="6">
        <f t="shared" si="6"/>
        <v>119.99</v>
      </c>
      <c r="H446" s="4" t="s">
        <v>312</v>
      </c>
      <c r="I446" s="4" t="s">
        <v>246</v>
      </c>
      <c r="J446" s="7">
        <v>44805.613405474534</v>
      </c>
    </row>
    <row r="447" spans="1:10" s="18" customFormat="1" ht="39" customHeight="1" x14ac:dyDescent="0.2">
      <c r="A447" s="4" t="s">
        <v>145</v>
      </c>
      <c r="B447" s="5">
        <v>44805</v>
      </c>
      <c r="C447" s="4" t="s">
        <v>245</v>
      </c>
      <c r="D447" s="4" t="s">
        <v>311</v>
      </c>
      <c r="E447" s="6">
        <v>19.98</v>
      </c>
      <c r="F447" s="6">
        <v>0</v>
      </c>
      <c r="G447" s="6">
        <f t="shared" si="6"/>
        <v>19.98</v>
      </c>
      <c r="H447" s="4" t="s">
        <v>312</v>
      </c>
      <c r="I447" s="4" t="s">
        <v>246</v>
      </c>
      <c r="J447" s="7">
        <v>44805.613405474534</v>
      </c>
    </row>
    <row r="448" spans="1:10" s="18" customFormat="1" ht="39" customHeight="1" x14ac:dyDescent="0.2">
      <c r="A448" s="4" t="s">
        <v>145</v>
      </c>
      <c r="B448" s="5">
        <v>44805</v>
      </c>
      <c r="C448" s="4" t="s">
        <v>245</v>
      </c>
      <c r="D448" s="4" t="s">
        <v>311</v>
      </c>
      <c r="E448" s="6">
        <v>16.97</v>
      </c>
      <c r="F448" s="6">
        <v>0</v>
      </c>
      <c r="G448" s="6">
        <f t="shared" si="6"/>
        <v>16.97</v>
      </c>
      <c r="H448" s="4" t="s">
        <v>312</v>
      </c>
      <c r="I448" s="4" t="s">
        <v>246</v>
      </c>
      <c r="J448" s="7">
        <v>44805.613405474534</v>
      </c>
    </row>
    <row r="449" spans="1:10" s="18" customFormat="1" ht="39" customHeight="1" x14ac:dyDescent="0.2">
      <c r="A449" s="4" t="s">
        <v>145</v>
      </c>
      <c r="B449" s="5">
        <v>44805</v>
      </c>
      <c r="C449" s="4" t="s">
        <v>245</v>
      </c>
      <c r="D449" s="4" t="s">
        <v>311</v>
      </c>
      <c r="E449" s="6">
        <v>14.29</v>
      </c>
      <c r="F449" s="6">
        <v>0</v>
      </c>
      <c r="G449" s="6">
        <f t="shared" si="6"/>
        <v>14.29</v>
      </c>
      <c r="H449" s="4" t="s">
        <v>312</v>
      </c>
      <c r="I449" s="4" t="s">
        <v>246</v>
      </c>
      <c r="J449" s="7">
        <v>44805.613405474534</v>
      </c>
    </row>
    <row r="450" spans="1:10" s="18" customFormat="1" ht="39" customHeight="1" x14ac:dyDescent="0.2">
      <c r="A450" s="4" t="s">
        <v>145</v>
      </c>
      <c r="B450" s="5">
        <v>44805</v>
      </c>
      <c r="C450" s="4" t="s">
        <v>245</v>
      </c>
      <c r="D450" s="4" t="s">
        <v>311</v>
      </c>
      <c r="E450" s="6">
        <v>11.99</v>
      </c>
      <c r="F450" s="6">
        <v>0</v>
      </c>
      <c r="G450" s="6">
        <f t="shared" si="6"/>
        <v>11.99</v>
      </c>
      <c r="H450" s="4" t="s">
        <v>312</v>
      </c>
      <c r="I450" s="4" t="s">
        <v>246</v>
      </c>
      <c r="J450" s="7">
        <v>44805.613405474534</v>
      </c>
    </row>
    <row r="451" spans="1:10" s="18" customFormat="1" ht="39" customHeight="1" x14ac:dyDescent="0.2">
      <c r="A451" s="4" t="s">
        <v>145</v>
      </c>
      <c r="B451" s="5">
        <v>44805</v>
      </c>
      <c r="C451" s="4" t="s">
        <v>245</v>
      </c>
      <c r="D451" s="4" t="s">
        <v>311</v>
      </c>
      <c r="E451" s="6">
        <v>17.989999999999998</v>
      </c>
      <c r="F451" s="6">
        <v>0</v>
      </c>
      <c r="G451" s="6">
        <f t="shared" ref="G451:G514" si="7">E451-F451</f>
        <v>17.989999999999998</v>
      </c>
      <c r="H451" s="4" t="s">
        <v>312</v>
      </c>
      <c r="I451" s="4" t="s">
        <v>246</v>
      </c>
      <c r="J451" s="7">
        <v>44805.613405474534</v>
      </c>
    </row>
    <row r="452" spans="1:10" s="18" customFormat="1" ht="39" customHeight="1" x14ac:dyDescent="0.2">
      <c r="A452" s="4" t="s">
        <v>145</v>
      </c>
      <c r="B452" s="5">
        <v>44805</v>
      </c>
      <c r="C452" s="4" t="s">
        <v>245</v>
      </c>
      <c r="D452" s="4" t="s">
        <v>311</v>
      </c>
      <c r="E452" s="6">
        <v>34.71</v>
      </c>
      <c r="F452" s="6">
        <v>0</v>
      </c>
      <c r="G452" s="6">
        <f t="shared" si="7"/>
        <v>34.71</v>
      </c>
      <c r="H452" s="4" t="s">
        <v>312</v>
      </c>
      <c r="I452" s="4" t="s">
        <v>246</v>
      </c>
      <c r="J452" s="7">
        <v>44805.613405474534</v>
      </c>
    </row>
    <row r="453" spans="1:10" s="18" customFormat="1" ht="39" customHeight="1" x14ac:dyDescent="0.2">
      <c r="A453" s="4" t="s">
        <v>145</v>
      </c>
      <c r="B453" s="5">
        <v>44805</v>
      </c>
      <c r="C453" s="4" t="s">
        <v>245</v>
      </c>
      <c r="D453" s="4" t="s">
        <v>311</v>
      </c>
      <c r="E453" s="6">
        <v>2.66</v>
      </c>
      <c r="F453" s="6">
        <v>0</v>
      </c>
      <c r="G453" s="6">
        <f t="shared" si="7"/>
        <v>2.66</v>
      </c>
      <c r="H453" s="4" t="s">
        <v>312</v>
      </c>
      <c r="I453" s="4" t="s">
        <v>246</v>
      </c>
      <c r="J453" s="7">
        <v>44805.613405474534</v>
      </c>
    </row>
    <row r="454" spans="1:10" s="18" customFormat="1" ht="39" customHeight="1" x14ac:dyDescent="0.2">
      <c r="A454" s="4" t="s">
        <v>145</v>
      </c>
      <c r="B454" s="5">
        <v>44805</v>
      </c>
      <c r="C454" s="4" t="s">
        <v>245</v>
      </c>
      <c r="D454" s="4" t="s">
        <v>311</v>
      </c>
      <c r="E454" s="6">
        <v>55.93</v>
      </c>
      <c r="F454" s="6">
        <v>0</v>
      </c>
      <c r="G454" s="6">
        <f t="shared" si="7"/>
        <v>55.93</v>
      </c>
      <c r="H454" s="4" t="s">
        <v>312</v>
      </c>
      <c r="I454" s="4" t="s">
        <v>246</v>
      </c>
      <c r="J454" s="7">
        <v>44805.613405474534</v>
      </c>
    </row>
    <row r="455" spans="1:10" s="18" customFormat="1" ht="39" customHeight="1" x14ac:dyDescent="0.2">
      <c r="A455" s="4" t="s">
        <v>145</v>
      </c>
      <c r="B455" s="5">
        <v>44805</v>
      </c>
      <c r="C455" s="4" t="s">
        <v>245</v>
      </c>
      <c r="D455" s="4" t="s">
        <v>311</v>
      </c>
      <c r="E455" s="6">
        <v>27.96</v>
      </c>
      <c r="F455" s="6">
        <v>0</v>
      </c>
      <c r="G455" s="6">
        <f t="shared" si="7"/>
        <v>27.96</v>
      </c>
      <c r="H455" s="4" t="s">
        <v>312</v>
      </c>
      <c r="I455" s="4" t="s">
        <v>246</v>
      </c>
      <c r="J455" s="7">
        <v>44805.613405474534</v>
      </c>
    </row>
    <row r="456" spans="1:10" s="18" customFormat="1" ht="39" customHeight="1" x14ac:dyDescent="0.2">
      <c r="A456" s="4" t="s">
        <v>145</v>
      </c>
      <c r="B456" s="5">
        <v>44805</v>
      </c>
      <c r="C456" s="4" t="s">
        <v>245</v>
      </c>
      <c r="D456" s="4" t="s">
        <v>311</v>
      </c>
      <c r="E456" s="6">
        <v>15.98</v>
      </c>
      <c r="F456" s="6">
        <v>0</v>
      </c>
      <c r="G456" s="6">
        <f t="shared" si="7"/>
        <v>15.98</v>
      </c>
      <c r="H456" s="4" t="s">
        <v>312</v>
      </c>
      <c r="I456" s="4" t="s">
        <v>246</v>
      </c>
      <c r="J456" s="7">
        <v>44805.613405474534</v>
      </c>
    </row>
    <row r="457" spans="1:10" s="18" customFormat="1" ht="39" customHeight="1" x14ac:dyDescent="0.2">
      <c r="A457" s="4" t="s">
        <v>145</v>
      </c>
      <c r="B457" s="5">
        <v>44805</v>
      </c>
      <c r="C457" s="4" t="s">
        <v>245</v>
      </c>
      <c r="D457" s="4" t="s">
        <v>311</v>
      </c>
      <c r="E457" s="6">
        <v>27.98</v>
      </c>
      <c r="F457" s="6">
        <v>0</v>
      </c>
      <c r="G457" s="6">
        <f t="shared" si="7"/>
        <v>27.98</v>
      </c>
      <c r="H457" s="4" t="s">
        <v>312</v>
      </c>
      <c r="I457" s="4" t="s">
        <v>246</v>
      </c>
      <c r="J457" s="7">
        <v>44805.613405474534</v>
      </c>
    </row>
    <row r="458" spans="1:10" s="18" customFormat="1" ht="39" customHeight="1" x14ac:dyDescent="0.2">
      <c r="A458" s="4" t="s">
        <v>145</v>
      </c>
      <c r="B458" s="5">
        <v>44805</v>
      </c>
      <c r="C458" s="4" t="s">
        <v>2</v>
      </c>
      <c r="D458" s="4" t="s">
        <v>3</v>
      </c>
      <c r="E458" s="6">
        <v>299</v>
      </c>
      <c r="F458" s="6">
        <v>0</v>
      </c>
      <c r="G458" s="6">
        <f t="shared" si="7"/>
        <v>299</v>
      </c>
      <c r="H458" s="4" t="s">
        <v>4</v>
      </c>
      <c r="I458" s="4" t="s">
        <v>146</v>
      </c>
      <c r="J458" s="7">
        <v>44805.643110821758</v>
      </c>
    </row>
    <row r="459" spans="1:10" s="18" customFormat="1" ht="39" customHeight="1" x14ac:dyDescent="0.2">
      <c r="A459" s="4" t="s">
        <v>282</v>
      </c>
      <c r="B459" s="5">
        <v>44804</v>
      </c>
      <c r="C459" s="4" t="s">
        <v>244</v>
      </c>
      <c r="D459" s="4" t="s">
        <v>240</v>
      </c>
      <c r="E459" s="6">
        <v>0</v>
      </c>
      <c r="F459" s="6">
        <v>9400</v>
      </c>
      <c r="G459" s="6">
        <f t="shared" si="7"/>
        <v>-9400</v>
      </c>
      <c r="H459" s="4" t="s">
        <v>241</v>
      </c>
      <c r="I459" s="4" t="s">
        <v>65</v>
      </c>
      <c r="J459" s="7">
        <v>44806.383613958336</v>
      </c>
    </row>
    <row r="460" spans="1:10" s="18" customFormat="1" ht="39" customHeight="1" x14ac:dyDescent="0.2">
      <c r="A460" s="4" t="s">
        <v>145</v>
      </c>
      <c r="B460" s="5">
        <v>44805</v>
      </c>
      <c r="C460" s="4" t="s">
        <v>2</v>
      </c>
      <c r="D460" s="4" t="s">
        <v>3</v>
      </c>
      <c r="E460" s="6">
        <v>1431.85</v>
      </c>
      <c r="F460" s="6">
        <v>0</v>
      </c>
      <c r="G460" s="6">
        <f t="shared" si="7"/>
        <v>1431.85</v>
      </c>
      <c r="H460" s="4" t="s">
        <v>4</v>
      </c>
      <c r="I460" s="4" t="s">
        <v>127</v>
      </c>
      <c r="J460" s="7">
        <v>44806.470332326389</v>
      </c>
    </row>
    <row r="461" spans="1:10" s="18" customFormat="1" ht="39" customHeight="1" x14ac:dyDescent="0.2">
      <c r="A461" s="4" t="s">
        <v>147</v>
      </c>
      <c r="B461" s="5">
        <v>44806</v>
      </c>
      <c r="C461" s="4" t="s">
        <v>2</v>
      </c>
      <c r="D461" s="4" t="s">
        <v>3</v>
      </c>
      <c r="E461" s="6">
        <v>355</v>
      </c>
      <c r="F461" s="6">
        <v>0</v>
      </c>
      <c r="G461" s="6">
        <f t="shared" si="7"/>
        <v>355</v>
      </c>
      <c r="H461" s="4" t="s">
        <v>4</v>
      </c>
      <c r="I461" s="4" t="s">
        <v>148</v>
      </c>
      <c r="J461" s="7">
        <v>44806.47089921296</v>
      </c>
    </row>
    <row r="462" spans="1:10" s="18" customFormat="1" ht="39" customHeight="1" x14ac:dyDescent="0.2">
      <c r="A462" s="4" t="s">
        <v>147</v>
      </c>
      <c r="B462" s="5">
        <v>44806</v>
      </c>
      <c r="C462" s="4" t="s">
        <v>2</v>
      </c>
      <c r="D462" s="4" t="s">
        <v>3</v>
      </c>
      <c r="E462" s="6">
        <v>240</v>
      </c>
      <c r="F462" s="6">
        <v>0</v>
      </c>
      <c r="G462" s="6">
        <f t="shared" si="7"/>
        <v>240</v>
      </c>
      <c r="H462" s="4" t="s">
        <v>4</v>
      </c>
      <c r="I462" s="4" t="s">
        <v>148</v>
      </c>
      <c r="J462" s="7">
        <v>44806.47089921296</v>
      </c>
    </row>
    <row r="463" spans="1:10" s="18" customFormat="1" ht="39" customHeight="1" x14ac:dyDescent="0.2">
      <c r="A463" s="4" t="s">
        <v>283</v>
      </c>
      <c r="B463" s="5">
        <v>44805</v>
      </c>
      <c r="C463" s="4" t="s">
        <v>244</v>
      </c>
      <c r="D463" s="4" t="s">
        <v>240</v>
      </c>
      <c r="E463" s="6">
        <v>9400</v>
      </c>
      <c r="F463" s="6">
        <v>0</v>
      </c>
      <c r="G463" s="6">
        <f t="shared" si="7"/>
        <v>9400</v>
      </c>
      <c r="H463" s="4" t="s">
        <v>241</v>
      </c>
      <c r="I463" s="4" t="s">
        <v>65</v>
      </c>
      <c r="J463" s="7">
        <v>44806.565037129629</v>
      </c>
    </row>
    <row r="464" spans="1:10" s="18" customFormat="1" ht="39" customHeight="1" x14ac:dyDescent="0.2">
      <c r="A464" s="4" t="s">
        <v>147</v>
      </c>
      <c r="B464" s="5">
        <v>44806</v>
      </c>
      <c r="C464" s="4" t="s">
        <v>2</v>
      </c>
      <c r="D464" s="4" t="s">
        <v>3</v>
      </c>
      <c r="E464" s="6">
        <v>212</v>
      </c>
      <c r="F464" s="6">
        <v>0</v>
      </c>
      <c r="G464" s="6">
        <f t="shared" si="7"/>
        <v>212</v>
      </c>
      <c r="H464" s="4" t="s">
        <v>4</v>
      </c>
      <c r="I464" s="4" t="s">
        <v>149</v>
      </c>
      <c r="J464" s="7">
        <v>44810.383388842594</v>
      </c>
    </row>
    <row r="465" spans="1:10" s="18" customFormat="1" ht="39" customHeight="1" x14ac:dyDescent="0.2">
      <c r="A465" s="4" t="s">
        <v>150</v>
      </c>
      <c r="B465" s="5">
        <v>44807</v>
      </c>
      <c r="C465" s="4" t="s">
        <v>2</v>
      </c>
      <c r="D465" s="4" t="s">
        <v>3</v>
      </c>
      <c r="E465" s="6">
        <v>400</v>
      </c>
      <c r="F465" s="6">
        <v>0</v>
      </c>
      <c r="G465" s="6">
        <f t="shared" si="7"/>
        <v>400</v>
      </c>
      <c r="H465" s="4" t="s">
        <v>4</v>
      </c>
      <c r="I465" s="4" t="s">
        <v>151</v>
      </c>
      <c r="J465" s="7">
        <v>44810.490552060182</v>
      </c>
    </row>
    <row r="466" spans="1:10" s="18" customFormat="1" ht="39" customHeight="1" x14ac:dyDescent="0.2">
      <c r="A466" s="4" t="s">
        <v>152</v>
      </c>
      <c r="B466" s="5">
        <v>44810</v>
      </c>
      <c r="C466" s="4" t="s">
        <v>2</v>
      </c>
      <c r="D466" s="4" t="s">
        <v>3</v>
      </c>
      <c r="E466" s="6">
        <v>119</v>
      </c>
      <c r="F466" s="6">
        <v>0</v>
      </c>
      <c r="G466" s="6">
        <f t="shared" si="7"/>
        <v>119</v>
      </c>
      <c r="H466" s="4" t="s">
        <v>4</v>
      </c>
      <c r="I466" s="4" t="s">
        <v>5</v>
      </c>
      <c r="J466" s="7">
        <v>44810.528517708335</v>
      </c>
    </row>
    <row r="467" spans="1:10" s="18" customFormat="1" ht="39" customHeight="1" x14ac:dyDescent="0.2">
      <c r="A467" s="4" t="s">
        <v>153</v>
      </c>
      <c r="B467" s="5">
        <v>44811</v>
      </c>
      <c r="C467" s="4" t="s">
        <v>2</v>
      </c>
      <c r="D467" s="4" t="s">
        <v>3</v>
      </c>
      <c r="E467" s="6">
        <v>119</v>
      </c>
      <c r="F467" s="6">
        <v>0</v>
      </c>
      <c r="G467" s="6">
        <f t="shared" si="7"/>
        <v>119</v>
      </c>
      <c r="H467" s="4" t="s">
        <v>4</v>
      </c>
      <c r="I467" s="4" t="s">
        <v>5</v>
      </c>
      <c r="J467" s="7">
        <v>44813.555480937503</v>
      </c>
    </row>
    <row r="468" spans="1:10" s="18" customFormat="1" ht="39" customHeight="1" x14ac:dyDescent="0.2">
      <c r="A468" s="4" t="s">
        <v>154</v>
      </c>
      <c r="B468" s="5">
        <v>44813</v>
      </c>
      <c r="C468" s="4" t="s">
        <v>2</v>
      </c>
      <c r="D468" s="4" t="s">
        <v>3</v>
      </c>
      <c r="E468" s="6">
        <v>275</v>
      </c>
      <c r="F468" s="6">
        <v>0</v>
      </c>
      <c r="G468" s="6">
        <f t="shared" si="7"/>
        <v>275</v>
      </c>
      <c r="H468" s="4" t="s">
        <v>4</v>
      </c>
      <c r="I468" s="4" t="s">
        <v>89</v>
      </c>
      <c r="J468" s="7">
        <v>44813.55737052083</v>
      </c>
    </row>
    <row r="469" spans="1:10" s="18" customFormat="1" ht="39" customHeight="1" x14ac:dyDescent="0.2">
      <c r="A469" s="4" t="s">
        <v>154</v>
      </c>
      <c r="B469" s="5">
        <v>44813</v>
      </c>
      <c r="C469" s="4" t="s">
        <v>2</v>
      </c>
      <c r="D469" s="4" t="s">
        <v>3</v>
      </c>
      <c r="E469" s="6">
        <v>3393</v>
      </c>
      <c r="F469" s="6">
        <v>0</v>
      </c>
      <c r="G469" s="6">
        <f t="shared" si="7"/>
        <v>3393</v>
      </c>
      <c r="H469" s="4" t="s">
        <v>4</v>
      </c>
      <c r="I469" s="4" t="s">
        <v>96</v>
      </c>
      <c r="J469" s="7">
        <v>44813.558244849541</v>
      </c>
    </row>
    <row r="470" spans="1:10" s="18" customFormat="1" ht="39" customHeight="1" x14ac:dyDescent="0.2">
      <c r="A470" s="4" t="s">
        <v>154</v>
      </c>
      <c r="B470" s="5">
        <v>44813</v>
      </c>
      <c r="C470" s="4" t="s">
        <v>2</v>
      </c>
      <c r="D470" s="4" t="s">
        <v>3</v>
      </c>
      <c r="E470" s="6">
        <v>295</v>
      </c>
      <c r="F470" s="6">
        <v>0</v>
      </c>
      <c r="G470" s="6">
        <f t="shared" si="7"/>
        <v>295</v>
      </c>
      <c r="H470" s="4" t="s">
        <v>4</v>
      </c>
      <c r="I470" s="4" t="s">
        <v>155</v>
      </c>
      <c r="J470" s="7">
        <v>44816.642780578703</v>
      </c>
    </row>
    <row r="471" spans="1:10" s="18" customFormat="1" ht="39" customHeight="1" x14ac:dyDescent="0.2">
      <c r="A471" s="4" t="s">
        <v>156</v>
      </c>
      <c r="B471" s="5">
        <v>44816</v>
      </c>
      <c r="C471" s="4" t="s">
        <v>2</v>
      </c>
      <c r="D471" s="4" t="s">
        <v>3</v>
      </c>
      <c r="E471" s="6">
        <v>119</v>
      </c>
      <c r="F471" s="6">
        <v>0</v>
      </c>
      <c r="G471" s="6">
        <f t="shared" si="7"/>
        <v>119</v>
      </c>
      <c r="H471" s="4" t="s">
        <v>4</v>
      </c>
      <c r="I471" s="4" t="s">
        <v>5</v>
      </c>
      <c r="J471" s="7">
        <v>44816.644953819443</v>
      </c>
    </row>
    <row r="472" spans="1:10" s="18" customFormat="1" ht="39" customHeight="1" x14ac:dyDescent="0.2">
      <c r="A472" s="4" t="s">
        <v>156</v>
      </c>
      <c r="B472" s="5">
        <v>44816</v>
      </c>
      <c r="C472" s="4" t="s">
        <v>2</v>
      </c>
      <c r="D472" s="4" t="s">
        <v>3</v>
      </c>
      <c r="E472" s="6">
        <v>295</v>
      </c>
      <c r="F472" s="6">
        <v>0</v>
      </c>
      <c r="G472" s="6">
        <f t="shared" si="7"/>
        <v>295</v>
      </c>
      <c r="H472" s="4" t="s">
        <v>4</v>
      </c>
      <c r="I472" s="4" t="s">
        <v>32</v>
      </c>
      <c r="J472" s="7">
        <v>44816.646022303241</v>
      </c>
    </row>
    <row r="473" spans="1:10" s="18" customFormat="1" ht="39" customHeight="1" x14ac:dyDescent="0.2">
      <c r="A473" s="4" t="s">
        <v>156</v>
      </c>
      <c r="B473" s="5">
        <v>44816</v>
      </c>
      <c r="C473" s="4" t="s">
        <v>2</v>
      </c>
      <c r="D473" s="4" t="s">
        <v>311</v>
      </c>
      <c r="E473" s="6">
        <v>337.74</v>
      </c>
      <c r="F473" s="6">
        <v>0</v>
      </c>
      <c r="G473" s="6">
        <f t="shared" si="7"/>
        <v>337.74</v>
      </c>
      <c r="H473" s="4" t="s">
        <v>312</v>
      </c>
      <c r="I473" s="4" t="s">
        <v>246</v>
      </c>
      <c r="J473" s="7">
        <v>44817.426207951386</v>
      </c>
    </row>
    <row r="474" spans="1:10" s="18" customFormat="1" ht="39" customHeight="1" x14ac:dyDescent="0.2">
      <c r="A474" s="4" t="s">
        <v>145</v>
      </c>
      <c r="B474" s="5">
        <v>44805</v>
      </c>
      <c r="C474" s="4" t="s">
        <v>245</v>
      </c>
      <c r="D474" s="4" t="s">
        <v>240</v>
      </c>
      <c r="E474" s="6">
        <v>0</v>
      </c>
      <c r="F474" s="6">
        <v>1880</v>
      </c>
      <c r="G474" s="6">
        <f t="shared" si="7"/>
        <v>-1880</v>
      </c>
      <c r="H474" s="4" t="s">
        <v>241</v>
      </c>
      <c r="I474" s="4" t="s">
        <v>65</v>
      </c>
      <c r="J474" s="7">
        <v>44817.600090497683</v>
      </c>
    </row>
    <row r="475" spans="1:10" s="18" customFormat="1" ht="39" customHeight="1" x14ac:dyDescent="0.2">
      <c r="A475" s="4" t="s">
        <v>145</v>
      </c>
      <c r="B475" s="5">
        <v>44805</v>
      </c>
      <c r="C475" s="4" t="s">
        <v>245</v>
      </c>
      <c r="D475" s="4" t="s">
        <v>240</v>
      </c>
      <c r="E475" s="6">
        <v>1880</v>
      </c>
      <c r="F475" s="6">
        <v>0</v>
      </c>
      <c r="G475" s="6">
        <f t="shared" si="7"/>
        <v>1880</v>
      </c>
      <c r="H475" s="4" t="s">
        <v>241</v>
      </c>
      <c r="I475" s="4" t="s">
        <v>65</v>
      </c>
      <c r="J475" s="7">
        <v>44817.600090497683</v>
      </c>
    </row>
    <row r="476" spans="1:10" s="18" customFormat="1" ht="39" customHeight="1" x14ac:dyDescent="0.2">
      <c r="A476" s="4" t="s">
        <v>157</v>
      </c>
      <c r="B476" s="5">
        <v>44817</v>
      </c>
      <c r="C476" s="4" t="s">
        <v>2</v>
      </c>
      <c r="D476" s="4" t="s">
        <v>3</v>
      </c>
      <c r="E476" s="6">
        <v>119</v>
      </c>
      <c r="F476" s="6">
        <v>0</v>
      </c>
      <c r="G476" s="6">
        <f t="shared" si="7"/>
        <v>119</v>
      </c>
      <c r="H476" s="4" t="s">
        <v>4</v>
      </c>
      <c r="I476" s="4" t="s">
        <v>5</v>
      </c>
      <c r="J476" s="7">
        <v>44818.526193194448</v>
      </c>
    </row>
    <row r="477" spans="1:10" s="18" customFormat="1" ht="39" customHeight="1" x14ac:dyDescent="0.2">
      <c r="A477" s="4" t="s">
        <v>158</v>
      </c>
      <c r="B477" s="5">
        <v>44818</v>
      </c>
      <c r="C477" s="4" t="s">
        <v>2</v>
      </c>
      <c r="D477" s="4" t="s">
        <v>3</v>
      </c>
      <c r="E477" s="6">
        <v>819.05</v>
      </c>
      <c r="F477" s="6">
        <v>0</v>
      </c>
      <c r="G477" s="6">
        <f t="shared" si="7"/>
        <v>819.05</v>
      </c>
      <c r="H477" s="4" t="s">
        <v>4</v>
      </c>
      <c r="I477" s="4" t="s">
        <v>22</v>
      </c>
      <c r="J477" s="7">
        <v>44819.428374444447</v>
      </c>
    </row>
    <row r="478" spans="1:10" s="18" customFormat="1" ht="39" customHeight="1" x14ac:dyDescent="0.2">
      <c r="A478" s="4" t="s">
        <v>145</v>
      </c>
      <c r="B478" s="5">
        <v>44805</v>
      </c>
      <c r="C478" s="4" t="s">
        <v>256</v>
      </c>
      <c r="D478" s="4" t="s">
        <v>311</v>
      </c>
      <c r="E478" s="6">
        <v>0</v>
      </c>
      <c r="F478" s="6">
        <v>172.38</v>
      </c>
      <c r="G478" s="6">
        <f t="shared" si="7"/>
        <v>-172.38</v>
      </c>
      <c r="H478" s="4" t="s">
        <v>313</v>
      </c>
      <c r="I478" s="4" t="s">
        <v>63</v>
      </c>
      <c r="J478" s="7">
        <v>44819.675023391203</v>
      </c>
    </row>
    <row r="479" spans="1:10" s="18" customFormat="1" ht="39" customHeight="1" x14ac:dyDescent="0.2">
      <c r="A479" s="4" t="s">
        <v>145</v>
      </c>
      <c r="B479" s="5">
        <v>44805</v>
      </c>
      <c r="C479" s="4" t="s">
        <v>256</v>
      </c>
      <c r="D479" s="4" t="s">
        <v>311</v>
      </c>
      <c r="E479" s="6">
        <v>267.83999999999997</v>
      </c>
      <c r="F479" s="6">
        <v>0</v>
      </c>
      <c r="G479" s="6">
        <f t="shared" si="7"/>
        <v>267.83999999999997</v>
      </c>
      <c r="H479" s="4" t="s">
        <v>313</v>
      </c>
      <c r="I479" s="4" t="s">
        <v>63</v>
      </c>
      <c r="J479" s="7">
        <v>44819.675023391203</v>
      </c>
    </row>
    <row r="480" spans="1:10" s="18" customFormat="1" ht="39" customHeight="1" x14ac:dyDescent="0.2">
      <c r="A480" s="4" t="s">
        <v>145</v>
      </c>
      <c r="B480" s="5">
        <v>44805</v>
      </c>
      <c r="C480" s="4" t="s">
        <v>256</v>
      </c>
      <c r="D480" s="4" t="s">
        <v>311</v>
      </c>
      <c r="E480" s="6">
        <v>172.38</v>
      </c>
      <c r="F480" s="6">
        <v>0</v>
      </c>
      <c r="G480" s="6">
        <f t="shared" si="7"/>
        <v>172.38</v>
      </c>
      <c r="H480" s="4" t="s">
        <v>313</v>
      </c>
      <c r="I480" s="4" t="s">
        <v>63</v>
      </c>
      <c r="J480" s="7">
        <v>44819.675023391203</v>
      </c>
    </row>
    <row r="481" spans="1:10" s="18" customFormat="1" ht="39" customHeight="1" x14ac:dyDescent="0.2">
      <c r="A481" s="4" t="s">
        <v>145</v>
      </c>
      <c r="B481" s="5">
        <v>44805</v>
      </c>
      <c r="C481" s="4" t="s">
        <v>256</v>
      </c>
      <c r="D481" s="4" t="s">
        <v>3</v>
      </c>
      <c r="E481" s="6">
        <v>1295</v>
      </c>
      <c r="F481" s="6">
        <v>0</v>
      </c>
      <c r="G481" s="6">
        <f t="shared" si="7"/>
        <v>1295</v>
      </c>
      <c r="H481" s="4" t="s">
        <v>4</v>
      </c>
      <c r="I481" s="4" t="s">
        <v>325</v>
      </c>
      <c r="J481" s="7">
        <v>44819.695262395835</v>
      </c>
    </row>
    <row r="482" spans="1:10" s="18" customFormat="1" ht="39" customHeight="1" x14ac:dyDescent="0.2">
      <c r="A482" s="4" t="s">
        <v>145</v>
      </c>
      <c r="B482" s="5">
        <v>44805</v>
      </c>
      <c r="C482" s="4" t="s">
        <v>256</v>
      </c>
      <c r="D482" s="4" t="s">
        <v>3</v>
      </c>
      <c r="E482" s="6">
        <v>1475</v>
      </c>
      <c r="F482" s="6">
        <v>0</v>
      </c>
      <c r="G482" s="6">
        <f t="shared" si="7"/>
        <v>1475</v>
      </c>
      <c r="H482" s="4" t="s">
        <v>4</v>
      </c>
      <c r="I482" s="4" t="s">
        <v>268</v>
      </c>
      <c r="J482" s="7">
        <v>44819.697535104169</v>
      </c>
    </row>
    <row r="483" spans="1:10" s="18" customFormat="1" ht="39" customHeight="1" x14ac:dyDescent="0.2">
      <c r="A483" s="4" t="s">
        <v>145</v>
      </c>
      <c r="B483" s="5">
        <v>44805</v>
      </c>
      <c r="C483" s="4" t="s">
        <v>256</v>
      </c>
      <c r="D483" s="4" t="s">
        <v>311</v>
      </c>
      <c r="E483" s="6">
        <v>108.74</v>
      </c>
      <c r="F483" s="6">
        <v>0</v>
      </c>
      <c r="G483" s="6">
        <f t="shared" si="7"/>
        <v>108.74</v>
      </c>
      <c r="H483" s="4" t="s">
        <v>313</v>
      </c>
      <c r="I483" s="4" t="s">
        <v>354</v>
      </c>
      <c r="J483" s="7">
        <v>44819.70077466435</v>
      </c>
    </row>
    <row r="484" spans="1:10" s="18" customFormat="1" ht="39" customHeight="1" x14ac:dyDescent="0.2">
      <c r="A484" s="4" t="s">
        <v>145</v>
      </c>
      <c r="B484" s="5">
        <v>44805</v>
      </c>
      <c r="C484" s="4" t="s">
        <v>256</v>
      </c>
      <c r="D484" s="4" t="s">
        <v>3</v>
      </c>
      <c r="E484" s="6">
        <v>100</v>
      </c>
      <c r="F484" s="6">
        <v>0</v>
      </c>
      <c r="G484" s="6">
        <f t="shared" si="7"/>
        <v>100</v>
      </c>
      <c r="H484" s="4" t="s">
        <v>4</v>
      </c>
      <c r="I484" s="4" t="s">
        <v>325</v>
      </c>
      <c r="J484" s="7">
        <v>44819.702399780093</v>
      </c>
    </row>
    <row r="485" spans="1:10" s="18" customFormat="1" ht="39" customHeight="1" x14ac:dyDescent="0.2">
      <c r="A485" s="4" t="s">
        <v>145</v>
      </c>
      <c r="B485" s="5">
        <v>44805</v>
      </c>
      <c r="C485" s="4" t="s">
        <v>256</v>
      </c>
      <c r="D485" s="4" t="s">
        <v>311</v>
      </c>
      <c r="E485" s="6">
        <v>1236.4000000000001</v>
      </c>
      <c r="F485" s="6">
        <v>0</v>
      </c>
      <c r="G485" s="6">
        <f t="shared" si="7"/>
        <v>1236.4000000000001</v>
      </c>
      <c r="H485" s="4" t="s">
        <v>313</v>
      </c>
      <c r="I485" s="4" t="s">
        <v>354</v>
      </c>
      <c r="J485" s="7">
        <v>44819.704069317129</v>
      </c>
    </row>
    <row r="486" spans="1:10" s="18" customFormat="1" ht="39" customHeight="1" x14ac:dyDescent="0.2">
      <c r="A486" s="4" t="s">
        <v>145</v>
      </c>
      <c r="B486" s="5">
        <v>44805</v>
      </c>
      <c r="C486" s="4" t="s">
        <v>256</v>
      </c>
      <c r="D486" s="4" t="s">
        <v>311</v>
      </c>
      <c r="E486" s="6">
        <v>533.4</v>
      </c>
      <c r="F486" s="6">
        <v>0</v>
      </c>
      <c r="G486" s="6">
        <f t="shared" si="7"/>
        <v>533.4</v>
      </c>
      <c r="H486" s="4" t="s">
        <v>313</v>
      </c>
      <c r="I486" s="4" t="s">
        <v>354</v>
      </c>
      <c r="J486" s="7">
        <v>44819.704069317129</v>
      </c>
    </row>
    <row r="487" spans="1:10" s="18" customFormat="1" ht="39" customHeight="1" x14ac:dyDescent="0.2">
      <c r="A487" s="4" t="s">
        <v>145</v>
      </c>
      <c r="B487" s="5">
        <v>44805</v>
      </c>
      <c r="C487" s="4" t="s">
        <v>256</v>
      </c>
      <c r="D487" s="4" t="s">
        <v>311</v>
      </c>
      <c r="E487" s="6">
        <v>320</v>
      </c>
      <c r="F487" s="6">
        <v>0</v>
      </c>
      <c r="G487" s="6">
        <f t="shared" si="7"/>
        <v>320</v>
      </c>
      <c r="H487" s="4" t="s">
        <v>312</v>
      </c>
      <c r="I487" s="4" t="s">
        <v>357</v>
      </c>
      <c r="J487" s="7">
        <v>44819.70629603009</v>
      </c>
    </row>
    <row r="488" spans="1:10" s="18" customFormat="1" ht="39" customHeight="1" x14ac:dyDescent="0.2">
      <c r="A488" s="4" t="s">
        <v>332</v>
      </c>
      <c r="B488" s="5">
        <v>44812</v>
      </c>
      <c r="C488" s="4" t="s">
        <v>256</v>
      </c>
      <c r="D488" s="4" t="s">
        <v>3</v>
      </c>
      <c r="E488" s="6">
        <v>295</v>
      </c>
      <c r="F488" s="6">
        <v>0</v>
      </c>
      <c r="G488" s="6">
        <f t="shared" si="7"/>
        <v>295</v>
      </c>
      <c r="H488" s="4" t="s">
        <v>4</v>
      </c>
      <c r="I488" s="4" t="s">
        <v>333</v>
      </c>
      <c r="J488" s="7">
        <v>44819.712630972223</v>
      </c>
    </row>
    <row r="489" spans="1:10" s="18" customFormat="1" ht="39" customHeight="1" x14ac:dyDescent="0.2">
      <c r="A489" s="4" t="s">
        <v>159</v>
      </c>
      <c r="B489" s="5">
        <v>44819</v>
      </c>
      <c r="C489" s="4" t="s">
        <v>2</v>
      </c>
      <c r="D489" s="4" t="s">
        <v>3</v>
      </c>
      <c r="E489" s="6">
        <v>875</v>
      </c>
      <c r="F489" s="6">
        <v>0</v>
      </c>
      <c r="G489" s="6">
        <f t="shared" si="7"/>
        <v>875</v>
      </c>
      <c r="H489" s="4" t="s">
        <v>4</v>
      </c>
      <c r="I489" s="4" t="s">
        <v>31</v>
      </c>
      <c r="J489" s="7">
        <v>44823.46108789352</v>
      </c>
    </row>
    <row r="490" spans="1:10" s="18" customFormat="1" ht="39" customHeight="1" x14ac:dyDescent="0.2">
      <c r="A490" s="4" t="s">
        <v>156</v>
      </c>
      <c r="B490" s="5">
        <v>44816</v>
      </c>
      <c r="C490" s="4" t="s">
        <v>2</v>
      </c>
      <c r="D490" s="4" t="s">
        <v>3</v>
      </c>
      <c r="E490" s="6">
        <v>819.05</v>
      </c>
      <c r="F490" s="6">
        <v>0</v>
      </c>
      <c r="G490" s="6">
        <f t="shared" si="7"/>
        <v>819.05</v>
      </c>
      <c r="H490" s="4" t="s">
        <v>4</v>
      </c>
      <c r="I490" s="4" t="s">
        <v>22</v>
      </c>
      <c r="J490" s="7">
        <v>44823.462329618058</v>
      </c>
    </row>
    <row r="491" spans="1:10" s="18" customFormat="1" ht="39" customHeight="1" x14ac:dyDescent="0.2">
      <c r="A491" s="4" t="s">
        <v>159</v>
      </c>
      <c r="B491" s="5">
        <v>44819</v>
      </c>
      <c r="C491" s="4" t="s">
        <v>256</v>
      </c>
      <c r="D491" s="4" t="s">
        <v>311</v>
      </c>
      <c r="E491" s="6">
        <v>5394.76</v>
      </c>
      <c r="F491" s="6">
        <v>0</v>
      </c>
      <c r="G491" s="6">
        <f t="shared" si="7"/>
        <v>5394.76</v>
      </c>
      <c r="H491" s="4" t="s">
        <v>312</v>
      </c>
      <c r="I491" s="4" t="s">
        <v>246</v>
      </c>
      <c r="J491" s="7">
        <v>44824.444564386577</v>
      </c>
    </row>
    <row r="492" spans="1:10" s="18" customFormat="1" ht="39" customHeight="1" x14ac:dyDescent="0.2">
      <c r="A492" s="4" t="s">
        <v>157</v>
      </c>
      <c r="B492" s="5">
        <v>44817</v>
      </c>
      <c r="C492" s="4" t="s">
        <v>256</v>
      </c>
      <c r="D492" s="4" t="s">
        <v>311</v>
      </c>
      <c r="E492" s="6">
        <v>425</v>
      </c>
      <c r="F492" s="6">
        <v>0</v>
      </c>
      <c r="G492" s="6">
        <f t="shared" si="7"/>
        <v>425</v>
      </c>
      <c r="H492" s="4" t="s">
        <v>312</v>
      </c>
      <c r="I492" s="4" t="s">
        <v>246</v>
      </c>
      <c r="J492" s="7">
        <v>44824.445763958334</v>
      </c>
    </row>
    <row r="493" spans="1:10" s="18" customFormat="1" ht="39" customHeight="1" x14ac:dyDescent="0.2">
      <c r="A493" s="4" t="s">
        <v>332</v>
      </c>
      <c r="B493" s="5">
        <v>44812</v>
      </c>
      <c r="C493" s="4" t="s">
        <v>256</v>
      </c>
      <c r="D493" s="4" t="s">
        <v>311</v>
      </c>
      <c r="E493" s="6">
        <v>2274</v>
      </c>
      <c r="F493" s="6">
        <v>0</v>
      </c>
      <c r="G493" s="6">
        <f t="shared" si="7"/>
        <v>2274</v>
      </c>
      <c r="H493" s="4" t="s">
        <v>312</v>
      </c>
      <c r="I493" s="4" t="s">
        <v>246</v>
      </c>
      <c r="J493" s="7">
        <v>44824.460630671296</v>
      </c>
    </row>
    <row r="494" spans="1:10" s="18" customFormat="1" ht="39" customHeight="1" x14ac:dyDescent="0.2">
      <c r="A494" s="4" t="s">
        <v>332</v>
      </c>
      <c r="B494" s="5">
        <v>44812</v>
      </c>
      <c r="C494" s="4" t="s">
        <v>256</v>
      </c>
      <c r="D494" s="4" t="s">
        <v>311</v>
      </c>
      <c r="E494" s="6">
        <v>427</v>
      </c>
      <c r="F494" s="6">
        <v>0</v>
      </c>
      <c r="G494" s="6">
        <f t="shared" si="7"/>
        <v>427</v>
      </c>
      <c r="H494" s="4" t="s">
        <v>312</v>
      </c>
      <c r="I494" s="4" t="s">
        <v>246</v>
      </c>
      <c r="J494" s="7">
        <v>44824.460630671296</v>
      </c>
    </row>
    <row r="495" spans="1:10" s="18" customFormat="1" ht="39" customHeight="1" x14ac:dyDescent="0.2">
      <c r="A495" s="4" t="s">
        <v>157</v>
      </c>
      <c r="B495" s="5">
        <v>44817</v>
      </c>
      <c r="C495" s="4" t="s">
        <v>256</v>
      </c>
      <c r="D495" s="4" t="s">
        <v>3</v>
      </c>
      <c r="E495" s="6">
        <v>295</v>
      </c>
      <c r="F495" s="6">
        <v>0</v>
      </c>
      <c r="G495" s="6">
        <f t="shared" si="7"/>
        <v>295</v>
      </c>
      <c r="H495" s="4" t="s">
        <v>4</v>
      </c>
      <c r="I495" s="4" t="s">
        <v>334</v>
      </c>
      <c r="J495" s="7">
        <v>44824.576621064814</v>
      </c>
    </row>
    <row r="496" spans="1:10" s="18" customFormat="1" ht="39" customHeight="1" x14ac:dyDescent="0.2">
      <c r="A496" s="4" t="s">
        <v>160</v>
      </c>
      <c r="B496" s="5">
        <v>44820</v>
      </c>
      <c r="C496" s="4" t="s">
        <v>2</v>
      </c>
      <c r="D496" s="4" t="s">
        <v>3</v>
      </c>
      <c r="E496" s="6">
        <v>819.05</v>
      </c>
      <c r="F496" s="6">
        <v>0</v>
      </c>
      <c r="G496" s="6">
        <f t="shared" si="7"/>
        <v>819.05</v>
      </c>
      <c r="H496" s="4" t="s">
        <v>4</v>
      </c>
      <c r="I496" s="4" t="s">
        <v>18</v>
      </c>
      <c r="J496" s="7">
        <v>44824.595031909725</v>
      </c>
    </row>
    <row r="497" spans="1:10" s="18" customFormat="1" ht="39" customHeight="1" x14ac:dyDescent="0.2">
      <c r="A497" s="4" t="s">
        <v>158</v>
      </c>
      <c r="B497" s="5">
        <v>44818</v>
      </c>
      <c r="C497" s="4" t="s">
        <v>245</v>
      </c>
      <c r="D497" s="4" t="s">
        <v>240</v>
      </c>
      <c r="E497" s="6">
        <v>75</v>
      </c>
      <c r="F497" s="6">
        <v>0</v>
      </c>
      <c r="G497" s="6">
        <f t="shared" si="7"/>
        <v>75</v>
      </c>
      <c r="H497" s="4" t="s">
        <v>241</v>
      </c>
      <c r="I497" s="4" t="s">
        <v>46</v>
      </c>
      <c r="J497" s="7">
        <v>44824.748978900461</v>
      </c>
    </row>
    <row r="498" spans="1:10" s="18" customFormat="1" ht="39" customHeight="1" x14ac:dyDescent="0.2">
      <c r="A498" s="4" t="s">
        <v>161</v>
      </c>
      <c r="B498" s="5">
        <v>44825</v>
      </c>
      <c r="C498" s="4" t="s">
        <v>2</v>
      </c>
      <c r="D498" s="4" t="s">
        <v>3</v>
      </c>
      <c r="E498" s="6">
        <v>375</v>
      </c>
      <c r="F498" s="6">
        <v>0</v>
      </c>
      <c r="G498" s="6">
        <f t="shared" si="7"/>
        <v>375</v>
      </c>
      <c r="H498" s="4" t="s">
        <v>4</v>
      </c>
      <c r="I498" s="4" t="s">
        <v>20</v>
      </c>
      <c r="J498" s="7">
        <v>44825.451783055556</v>
      </c>
    </row>
    <row r="499" spans="1:10" s="18" customFormat="1" ht="39" customHeight="1" x14ac:dyDescent="0.2">
      <c r="A499" s="4" t="s">
        <v>162</v>
      </c>
      <c r="B499" s="5">
        <v>44815</v>
      </c>
      <c r="C499" s="4" t="s">
        <v>2</v>
      </c>
      <c r="D499" s="4" t="s">
        <v>3</v>
      </c>
      <c r="E499" s="6">
        <v>1196</v>
      </c>
      <c r="F499" s="6">
        <v>0</v>
      </c>
      <c r="G499" s="6">
        <f t="shared" si="7"/>
        <v>1196</v>
      </c>
      <c r="H499" s="4" t="s">
        <v>4</v>
      </c>
      <c r="I499" s="4" t="s">
        <v>20</v>
      </c>
      <c r="J499" s="7">
        <v>44825.5998234375</v>
      </c>
    </row>
    <row r="500" spans="1:10" s="18" customFormat="1" ht="39" customHeight="1" x14ac:dyDescent="0.2">
      <c r="A500" s="4" t="s">
        <v>161</v>
      </c>
      <c r="B500" s="5">
        <v>44825</v>
      </c>
      <c r="C500" s="4" t="s">
        <v>2</v>
      </c>
      <c r="D500" s="4" t="s">
        <v>3</v>
      </c>
      <c r="E500" s="6">
        <v>775</v>
      </c>
      <c r="F500" s="6">
        <v>0</v>
      </c>
      <c r="G500" s="6">
        <f t="shared" si="7"/>
        <v>775</v>
      </c>
      <c r="H500" s="4" t="s">
        <v>4</v>
      </c>
      <c r="I500" s="4" t="s">
        <v>39</v>
      </c>
      <c r="J500" s="7">
        <v>44825.599932291669</v>
      </c>
    </row>
    <row r="501" spans="1:10" s="18" customFormat="1" ht="39" customHeight="1" x14ac:dyDescent="0.2">
      <c r="A501" s="4" t="s">
        <v>335</v>
      </c>
      <c r="B501" s="5">
        <v>44823</v>
      </c>
      <c r="C501" s="4" t="s">
        <v>256</v>
      </c>
      <c r="D501" s="4" t="s">
        <v>3</v>
      </c>
      <c r="E501" s="6">
        <v>225</v>
      </c>
      <c r="F501" s="6">
        <v>0</v>
      </c>
      <c r="G501" s="6">
        <f t="shared" si="7"/>
        <v>225</v>
      </c>
      <c r="H501" s="4" t="s">
        <v>4</v>
      </c>
      <c r="I501" s="4" t="s">
        <v>317</v>
      </c>
      <c r="J501" s="7">
        <v>44826.461308981481</v>
      </c>
    </row>
    <row r="502" spans="1:10" s="18" customFormat="1" ht="39" customHeight="1" x14ac:dyDescent="0.2">
      <c r="A502" s="4" t="s">
        <v>335</v>
      </c>
      <c r="B502" s="5">
        <v>44823</v>
      </c>
      <c r="C502" s="4" t="s">
        <v>256</v>
      </c>
      <c r="D502" s="4" t="s">
        <v>3</v>
      </c>
      <c r="E502" s="6">
        <v>45</v>
      </c>
      <c r="F502" s="6">
        <v>0</v>
      </c>
      <c r="G502" s="6">
        <f t="shared" si="7"/>
        <v>45</v>
      </c>
      <c r="H502" s="4" t="s">
        <v>4</v>
      </c>
      <c r="I502" s="4" t="s">
        <v>317</v>
      </c>
      <c r="J502" s="7">
        <v>44826.461635590276</v>
      </c>
    </row>
    <row r="503" spans="1:10" s="18" customFormat="1" ht="39" customHeight="1" x14ac:dyDescent="0.2">
      <c r="A503" s="4" t="s">
        <v>163</v>
      </c>
      <c r="B503" s="5">
        <v>44826</v>
      </c>
      <c r="C503" s="4" t="s">
        <v>263</v>
      </c>
      <c r="D503" s="4" t="s">
        <v>240</v>
      </c>
      <c r="E503" s="6">
        <v>1880</v>
      </c>
      <c r="F503" s="6">
        <v>0</v>
      </c>
      <c r="G503" s="6">
        <f t="shared" si="7"/>
        <v>1880</v>
      </c>
      <c r="H503" s="4" t="s">
        <v>241</v>
      </c>
      <c r="I503" s="4" t="s">
        <v>65</v>
      </c>
      <c r="J503" s="7">
        <v>44826.669332916666</v>
      </c>
    </row>
    <row r="504" spans="1:10" s="18" customFormat="1" ht="39" customHeight="1" x14ac:dyDescent="0.2">
      <c r="A504" s="4" t="s">
        <v>163</v>
      </c>
      <c r="B504" s="5">
        <v>44826</v>
      </c>
      <c r="C504" s="4" t="s">
        <v>2</v>
      </c>
      <c r="D504" s="4" t="s">
        <v>3</v>
      </c>
      <c r="E504" s="6">
        <v>650</v>
      </c>
      <c r="F504" s="6">
        <v>0</v>
      </c>
      <c r="G504" s="6">
        <f t="shared" si="7"/>
        <v>650</v>
      </c>
      <c r="H504" s="4" t="s">
        <v>4</v>
      </c>
      <c r="I504" s="4" t="s">
        <v>20</v>
      </c>
      <c r="J504" s="7">
        <v>44827.592750821757</v>
      </c>
    </row>
    <row r="505" spans="1:10" s="18" customFormat="1" ht="39" customHeight="1" x14ac:dyDescent="0.2">
      <c r="A505" s="4" t="s">
        <v>164</v>
      </c>
      <c r="B505" s="5">
        <v>44830</v>
      </c>
      <c r="C505" s="4" t="s">
        <v>2</v>
      </c>
      <c r="D505" s="4" t="s">
        <v>3</v>
      </c>
      <c r="E505" s="6">
        <v>103.37</v>
      </c>
      <c r="F505" s="6">
        <v>0</v>
      </c>
      <c r="G505" s="6">
        <f t="shared" si="7"/>
        <v>103.37</v>
      </c>
      <c r="H505" s="4" t="s">
        <v>4</v>
      </c>
      <c r="I505" s="4" t="s">
        <v>165</v>
      </c>
      <c r="J505" s="7">
        <v>44831.379602303241</v>
      </c>
    </row>
    <row r="506" spans="1:10" s="18" customFormat="1" ht="39" customHeight="1" x14ac:dyDescent="0.2">
      <c r="A506" s="4" t="s">
        <v>161</v>
      </c>
      <c r="B506" s="5">
        <v>44825</v>
      </c>
      <c r="C506" s="4" t="s">
        <v>2</v>
      </c>
      <c r="D506" s="4" t="s">
        <v>3</v>
      </c>
      <c r="E506" s="6">
        <v>295</v>
      </c>
      <c r="F506" s="6">
        <v>0</v>
      </c>
      <c r="G506" s="6">
        <f t="shared" si="7"/>
        <v>295</v>
      </c>
      <c r="H506" s="4" t="s">
        <v>4</v>
      </c>
      <c r="I506" s="4" t="s">
        <v>166</v>
      </c>
      <c r="J506" s="7">
        <v>44831.641884004632</v>
      </c>
    </row>
    <row r="507" spans="1:10" s="18" customFormat="1" ht="39" customHeight="1" x14ac:dyDescent="0.2">
      <c r="A507" s="4" t="s">
        <v>164</v>
      </c>
      <c r="B507" s="5">
        <v>44830</v>
      </c>
      <c r="C507" s="4" t="s">
        <v>2</v>
      </c>
      <c r="D507" s="4" t="s">
        <v>3</v>
      </c>
      <c r="E507" s="6">
        <v>144</v>
      </c>
      <c r="F507" s="6">
        <v>0</v>
      </c>
      <c r="G507" s="6">
        <f t="shared" si="7"/>
        <v>144</v>
      </c>
      <c r="H507" s="4" t="s">
        <v>4</v>
      </c>
      <c r="I507" s="4" t="s">
        <v>89</v>
      </c>
      <c r="J507" s="7">
        <v>44831.644442939818</v>
      </c>
    </row>
    <row r="508" spans="1:10" s="18" customFormat="1" ht="39" customHeight="1" x14ac:dyDescent="0.2">
      <c r="A508" s="4" t="s">
        <v>167</v>
      </c>
      <c r="B508" s="5">
        <v>44831</v>
      </c>
      <c r="C508" s="4" t="s">
        <v>2</v>
      </c>
      <c r="D508" s="4" t="s">
        <v>3</v>
      </c>
      <c r="E508" s="6">
        <v>7500</v>
      </c>
      <c r="F508" s="6">
        <v>0</v>
      </c>
      <c r="G508" s="6">
        <f t="shared" si="7"/>
        <v>7500</v>
      </c>
      <c r="H508" s="4" t="s">
        <v>4</v>
      </c>
      <c r="I508" s="4" t="s">
        <v>89</v>
      </c>
      <c r="J508" s="7">
        <v>44832.464069236114</v>
      </c>
    </row>
    <row r="509" spans="1:10" s="18" customFormat="1" ht="39" customHeight="1" x14ac:dyDescent="0.2">
      <c r="A509" s="4" t="s">
        <v>168</v>
      </c>
      <c r="B509" s="5">
        <v>44836</v>
      </c>
      <c r="C509" s="4" t="s">
        <v>2</v>
      </c>
      <c r="D509" s="4" t="s">
        <v>3</v>
      </c>
      <c r="E509" s="6">
        <v>819.07</v>
      </c>
      <c r="F509" s="6">
        <v>0</v>
      </c>
      <c r="G509" s="6">
        <f t="shared" si="7"/>
        <v>819.07</v>
      </c>
      <c r="H509" s="4" t="s">
        <v>4</v>
      </c>
      <c r="I509" s="4" t="s">
        <v>169</v>
      </c>
      <c r="J509" s="7">
        <v>44837.377789224534</v>
      </c>
    </row>
    <row r="510" spans="1:10" s="18" customFormat="1" ht="39" customHeight="1" x14ac:dyDescent="0.2">
      <c r="A510" s="4" t="s">
        <v>170</v>
      </c>
      <c r="B510" s="5">
        <v>44837</v>
      </c>
      <c r="C510" s="4" t="s">
        <v>2</v>
      </c>
      <c r="D510" s="4" t="s">
        <v>3</v>
      </c>
      <c r="E510" s="6">
        <v>336</v>
      </c>
      <c r="F510" s="6">
        <v>0</v>
      </c>
      <c r="G510" s="6">
        <f t="shared" si="7"/>
        <v>336</v>
      </c>
      <c r="H510" s="4" t="s">
        <v>4</v>
      </c>
      <c r="I510" s="4" t="s">
        <v>89</v>
      </c>
      <c r="J510" s="7">
        <v>44837.43934459491</v>
      </c>
    </row>
    <row r="511" spans="1:10" s="18" customFormat="1" ht="39" customHeight="1" x14ac:dyDescent="0.2">
      <c r="A511" s="4" t="s">
        <v>284</v>
      </c>
      <c r="B511" s="5">
        <v>44832</v>
      </c>
      <c r="C511" s="4" t="s">
        <v>245</v>
      </c>
      <c r="D511" s="4" t="s">
        <v>240</v>
      </c>
      <c r="E511" s="6">
        <v>60</v>
      </c>
      <c r="F511" s="6">
        <v>0</v>
      </c>
      <c r="G511" s="6">
        <f t="shared" si="7"/>
        <v>60</v>
      </c>
      <c r="H511" s="4" t="s">
        <v>241</v>
      </c>
      <c r="I511" s="4" t="s">
        <v>46</v>
      </c>
      <c r="J511" s="7">
        <v>44837.528147118057</v>
      </c>
    </row>
    <row r="512" spans="1:10" s="18" customFormat="1" ht="39" customHeight="1" x14ac:dyDescent="0.2">
      <c r="A512" s="4" t="s">
        <v>285</v>
      </c>
      <c r="B512" s="5">
        <v>44834</v>
      </c>
      <c r="C512" s="4" t="s">
        <v>239</v>
      </c>
      <c r="D512" s="4" t="s">
        <v>3</v>
      </c>
      <c r="E512" s="6">
        <v>895</v>
      </c>
      <c r="F512" s="6">
        <v>0</v>
      </c>
      <c r="G512" s="6">
        <f t="shared" si="7"/>
        <v>895</v>
      </c>
      <c r="H512" s="4" t="s">
        <v>4</v>
      </c>
      <c r="I512" s="4" t="s">
        <v>324</v>
      </c>
      <c r="J512" s="7">
        <v>44837.582007129633</v>
      </c>
    </row>
    <row r="513" spans="1:10" s="18" customFormat="1" ht="39" customHeight="1" x14ac:dyDescent="0.2">
      <c r="A513" s="4" t="s">
        <v>285</v>
      </c>
      <c r="B513" s="5">
        <v>44834</v>
      </c>
      <c r="C513" s="4" t="s">
        <v>239</v>
      </c>
      <c r="D513" s="4" t="s">
        <v>3</v>
      </c>
      <c r="E513" s="6">
        <v>895</v>
      </c>
      <c r="F513" s="6">
        <v>0</v>
      </c>
      <c r="G513" s="6">
        <f t="shared" si="7"/>
        <v>895</v>
      </c>
      <c r="H513" s="4" t="s">
        <v>4</v>
      </c>
      <c r="I513" s="4" t="s">
        <v>111</v>
      </c>
      <c r="J513" s="7">
        <v>44837.582007129633</v>
      </c>
    </row>
    <row r="514" spans="1:10" s="18" customFormat="1" ht="39" customHeight="1" x14ac:dyDescent="0.2">
      <c r="A514" s="4" t="s">
        <v>285</v>
      </c>
      <c r="B514" s="5">
        <v>44834</v>
      </c>
      <c r="C514" s="4" t="s">
        <v>239</v>
      </c>
      <c r="D514" s="4" t="s">
        <v>3</v>
      </c>
      <c r="E514" s="6">
        <v>895</v>
      </c>
      <c r="F514" s="6">
        <v>0</v>
      </c>
      <c r="G514" s="6">
        <f t="shared" si="7"/>
        <v>895</v>
      </c>
      <c r="H514" s="4" t="s">
        <v>4</v>
      </c>
      <c r="I514" s="4" t="s">
        <v>181</v>
      </c>
      <c r="J514" s="7">
        <v>44837.582007129633</v>
      </c>
    </row>
    <row r="515" spans="1:10" s="18" customFormat="1" ht="39" customHeight="1" x14ac:dyDescent="0.2">
      <c r="A515" s="4" t="s">
        <v>285</v>
      </c>
      <c r="B515" s="5">
        <v>44834</v>
      </c>
      <c r="C515" s="4" t="s">
        <v>239</v>
      </c>
      <c r="D515" s="4" t="s">
        <v>3</v>
      </c>
      <c r="E515" s="6">
        <v>895</v>
      </c>
      <c r="F515" s="6">
        <v>0</v>
      </c>
      <c r="G515" s="6">
        <f t="shared" ref="G515:G578" si="8">E515-F515</f>
        <v>895</v>
      </c>
      <c r="H515" s="4" t="s">
        <v>4</v>
      </c>
      <c r="I515" s="4" t="s">
        <v>323</v>
      </c>
      <c r="J515" s="7">
        <v>44837.582007129633</v>
      </c>
    </row>
    <row r="516" spans="1:10" s="18" customFormat="1" ht="39" customHeight="1" x14ac:dyDescent="0.2">
      <c r="A516" s="4" t="s">
        <v>286</v>
      </c>
      <c r="B516" s="5">
        <v>44835</v>
      </c>
      <c r="C516" s="4" t="s">
        <v>239</v>
      </c>
      <c r="D516" s="4" t="s">
        <v>3</v>
      </c>
      <c r="E516" s="6">
        <v>0</v>
      </c>
      <c r="F516" s="6">
        <v>895</v>
      </c>
      <c r="G516" s="6">
        <f t="shared" si="8"/>
        <v>-895</v>
      </c>
      <c r="H516" s="4" t="s">
        <v>4</v>
      </c>
      <c r="I516" s="4" t="s">
        <v>324</v>
      </c>
      <c r="J516" s="7">
        <v>44837.582007129633</v>
      </c>
    </row>
    <row r="517" spans="1:10" s="18" customFormat="1" ht="39" customHeight="1" x14ac:dyDescent="0.2">
      <c r="A517" s="4" t="s">
        <v>286</v>
      </c>
      <c r="B517" s="5">
        <v>44835</v>
      </c>
      <c r="C517" s="4" t="s">
        <v>239</v>
      </c>
      <c r="D517" s="4" t="s">
        <v>3</v>
      </c>
      <c r="E517" s="6">
        <v>0</v>
      </c>
      <c r="F517" s="6">
        <v>895</v>
      </c>
      <c r="G517" s="6">
        <f t="shared" si="8"/>
        <v>-895</v>
      </c>
      <c r="H517" s="4" t="s">
        <v>4</v>
      </c>
      <c r="I517" s="4" t="s">
        <v>111</v>
      </c>
      <c r="J517" s="7">
        <v>44837.582007129633</v>
      </c>
    </row>
    <row r="518" spans="1:10" s="18" customFormat="1" ht="39" customHeight="1" x14ac:dyDescent="0.2">
      <c r="A518" s="4" t="s">
        <v>286</v>
      </c>
      <c r="B518" s="5">
        <v>44835</v>
      </c>
      <c r="C518" s="4" t="s">
        <v>239</v>
      </c>
      <c r="D518" s="4" t="s">
        <v>3</v>
      </c>
      <c r="E518" s="6">
        <v>0</v>
      </c>
      <c r="F518" s="6">
        <v>895</v>
      </c>
      <c r="G518" s="6">
        <f t="shared" si="8"/>
        <v>-895</v>
      </c>
      <c r="H518" s="4" t="s">
        <v>4</v>
      </c>
      <c r="I518" s="4" t="s">
        <v>181</v>
      </c>
      <c r="J518" s="7">
        <v>44837.582007129633</v>
      </c>
    </row>
    <row r="519" spans="1:10" s="18" customFormat="1" ht="39" customHeight="1" x14ac:dyDescent="0.2">
      <c r="A519" s="4" t="s">
        <v>286</v>
      </c>
      <c r="B519" s="5">
        <v>44835</v>
      </c>
      <c r="C519" s="4" t="s">
        <v>239</v>
      </c>
      <c r="D519" s="4" t="s">
        <v>3</v>
      </c>
      <c r="E519" s="6">
        <v>0</v>
      </c>
      <c r="F519" s="6">
        <v>895</v>
      </c>
      <c r="G519" s="6">
        <f t="shared" si="8"/>
        <v>-895</v>
      </c>
      <c r="H519" s="4" t="s">
        <v>4</v>
      </c>
      <c r="I519" s="4" t="s">
        <v>323</v>
      </c>
      <c r="J519" s="7">
        <v>44837.582007129633</v>
      </c>
    </row>
    <row r="520" spans="1:10" s="18" customFormat="1" ht="39" customHeight="1" x14ac:dyDescent="0.2">
      <c r="A520" s="4" t="s">
        <v>285</v>
      </c>
      <c r="B520" s="5">
        <v>44834</v>
      </c>
      <c r="C520" s="4" t="s">
        <v>239</v>
      </c>
      <c r="D520" s="4" t="s">
        <v>240</v>
      </c>
      <c r="E520" s="6">
        <v>7520</v>
      </c>
      <c r="F520" s="6">
        <v>0</v>
      </c>
      <c r="G520" s="6">
        <f t="shared" si="8"/>
        <v>7520</v>
      </c>
      <c r="H520" s="4" t="s">
        <v>241</v>
      </c>
      <c r="I520" s="4" t="s">
        <v>65</v>
      </c>
      <c r="J520" s="7">
        <v>44837.582062905094</v>
      </c>
    </row>
    <row r="521" spans="1:10" s="18" customFormat="1" ht="39" customHeight="1" x14ac:dyDescent="0.2">
      <c r="A521" s="4" t="s">
        <v>286</v>
      </c>
      <c r="B521" s="5">
        <v>44835</v>
      </c>
      <c r="C521" s="4" t="s">
        <v>239</v>
      </c>
      <c r="D521" s="4" t="s">
        <v>240</v>
      </c>
      <c r="E521" s="6">
        <v>0</v>
      </c>
      <c r="F521" s="6">
        <v>7520</v>
      </c>
      <c r="G521" s="6">
        <f t="shared" si="8"/>
        <v>-7520</v>
      </c>
      <c r="H521" s="4" t="s">
        <v>241</v>
      </c>
      <c r="I521" s="4" t="s">
        <v>65</v>
      </c>
      <c r="J521" s="7">
        <v>44837.582062905094</v>
      </c>
    </row>
    <row r="522" spans="1:10" s="18" customFormat="1" ht="39" customHeight="1" x14ac:dyDescent="0.2">
      <c r="A522" s="4" t="s">
        <v>285</v>
      </c>
      <c r="B522" s="5">
        <v>44834</v>
      </c>
      <c r="C522" s="4" t="s">
        <v>239</v>
      </c>
      <c r="D522" s="4" t="s">
        <v>240</v>
      </c>
      <c r="E522" s="6">
        <v>1500</v>
      </c>
      <c r="F522" s="6">
        <v>0</v>
      </c>
      <c r="G522" s="6">
        <f t="shared" si="8"/>
        <v>1500</v>
      </c>
      <c r="H522" s="4" t="s">
        <v>241</v>
      </c>
      <c r="I522" s="4" t="s">
        <v>246</v>
      </c>
      <c r="J522" s="7">
        <v>44837.582104386573</v>
      </c>
    </row>
    <row r="523" spans="1:10" s="18" customFormat="1" ht="39" customHeight="1" x14ac:dyDescent="0.2">
      <c r="A523" s="4" t="s">
        <v>286</v>
      </c>
      <c r="B523" s="5">
        <v>44835</v>
      </c>
      <c r="C523" s="4" t="s">
        <v>239</v>
      </c>
      <c r="D523" s="4" t="s">
        <v>240</v>
      </c>
      <c r="E523" s="6">
        <v>0</v>
      </c>
      <c r="F523" s="6">
        <v>1500</v>
      </c>
      <c r="G523" s="6">
        <f t="shared" si="8"/>
        <v>-1500</v>
      </c>
      <c r="H523" s="4" t="s">
        <v>241</v>
      </c>
      <c r="I523" s="4" t="s">
        <v>246</v>
      </c>
      <c r="J523" s="7">
        <v>44837.582104386573</v>
      </c>
    </row>
    <row r="524" spans="1:10" s="18" customFormat="1" ht="39" customHeight="1" x14ac:dyDescent="0.2">
      <c r="A524" s="4" t="s">
        <v>287</v>
      </c>
      <c r="B524" s="5">
        <v>44834</v>
      </c>
      <c r="C524" s="4" t="s">
        <v>244</v>
      </c>
      <c r="D524" s="4" t="s">
        <v>240</v>
      </c>
      <c r="E524" s="6">
        <v>10000</v>
      </c>
      <c r="F524" s="6">
        <v>0</v>
      </c>
      <c r="G524" s="6">
        <f t="shared" si="8"/>
        <v>10000</v>
      </c>
      <c r="H524" s="4" t="s">
        <v>241</v>
      </c>
      <c r="I524" s="4" t="s">
        <v>109</v>
      </c>
      <c r="J524" s="7">
        <v>44837.637390601849</v>
      </c>
    </row>
    <row r="525" spans="1:10" s="18" customFormat="1" ht="39" customHeight="1" x14ac:dyDescent="0.2">
      <c r="A525" s="4" t="s">
        <v>288</v>
      </c>
      <c r="B525" s="5">
        <v>44834</v>
      </c>
      <c r="C525" s="4" t="s">
        <v>244</v>
      </c>
      <c r="D525" s="4" t="s">
        <v>240</v>
      </c>
      <c r="E525" s="6">
        <v>0</v>
      </c>
      <c r="F525" s="6">
        <v>7520</v>
      </c>
      <c r="G525" s="6">
        <f t="shared" si="8"/>
        <v>-7520</v>
      </c>
      <c r="H525" s="4" t="s">
        <v>241</v>
      </c>
      <c r="I525" s="4" t="s">
        <v>65</v>
      </c>
      <c r="J525" s="7">
        <v>44837.807884745373</v>
      </c>
    </row>
    <row r="526" spans="1:10" s="18" customFormat="1" ht="39" customHeight="1" x14ac:dyDescent="0.2">
      <c r="A526" s="4" t="s">
        <v>171</v>
      </c>
      <c r="B526" s="5">
        <v>44838</v>
      </c>
      <c r="C526" s="4" t="s">
        <v>2</v>
      </c>
      <c r="D526" s="4" t="s">
        <v>3</v>
      </c>
      <c r="E526" s="6">
        <v>20</v>
      </c>
      <c r="F526" s="6">
        <v>0</v>
      </c>
      <c r="G526" s="6">
        <f t="shared" si="8"/>
        <v>20</v>
      </c>
      <c r="H526" s="4" t="s">
        <v>4</v>
      </c>
      <c r="I526" s="4" t="s">
        <v>5</v>
      </c>
      <c r="J526" s="7">
        <v>44838.596422210649</v>
      </c>
    </row>
    <row r="527" spans="1:10" s="18" customFormat="1" ht="39" customHeight="1" x14ac:dyDescent="0.2">
      <c r="A527" s="4" t="s">
        <v>289</v>
      </c>
      <c r="B527" s="5">
        <v>44835</v>
      </c>
      <c r="C527" s="4" t="s">
        <v>244</v>
      </c>
      <c r="D527" s="4" t="s">
        <v>240</v>
      </c>
      <c r="E527" s="6">
        <v>7520</v>
      </c>
      <c r="F527" s="6">
        <v>0</v>
      </c>
      <c r="G527" s="6">
        <f t="shared" si="8"/>
        <v>7520</v>
      </c>
      <c r="H527" s="4" t="s">
        <v>241</v>
      </c>
      <c r="I527" s="4" t="s">
        <v>65</v>
      </c>
      <c r="J527" s="7">
        <v>44838.676005682872</v>
      </c>
    </row>
    <row r="528" spans="1:10" s="18" customFormat="1" ht="39" customHeight="1" x14ac:dyDescent="0.2">
      <c r="A528" s="4" t="s">
        <v>290</v>
      </c>
      <c r="B528" s="5">
        <v>44835</v>
      </c>
      <c r="C528" s="4" t="s">
        <v>244</v>
      </c>
      <c r="D528" s="4" t="s">
        <v>240</v>
      </c>
      <c r="E528" s="6">
        <v>0</v>
      </c>
      <c r="F528" s="6">
        <v>10000</v>
      </c>
      <c r="G528" s="6">
        <f t="shared" si="8"/>
        <v>-10000</v>
      </c>
      <c r="H528" s="4" t="s">
        <v>241</v>
      </c>
      <c r="I528" s="4" t="s">
        <v>109</v>
      </c>
      <c r="J528" s="7">
        <v>44839.348319062497</v>
      </c>
    </row>
    <row r="529" spans="1:10" s="18" customFormat="1" ht="39" customHeight="1" x14ac:dyDescent="0.2">
      <c r="A529" s="4" t="s">
        <v>170</v>
      </c>
      <c r="B529" s="5">
        <v>44837</v>
      </c>
      <c r="C529" s="4" t="s">
        <v>2</v>
      </c>
      <c r="D529" s="4" t="s">
        <v>3</v>
      </c>
      <c r="E529" s="6">
        <v>245</v>
      </c>
      <c r="F529" s="6">
        <v>0</v>
      </c>
      <c r="G529" s="6">
        <f t="shared" si="8"/>
        <v>245</v>
      </c>
      <c r="H529" s="4" t="s">
        <v>4</v>
      </c>
      <c r="I529" s="4" t="s">
        <v>172</v>
      </c>
      <c r="J529" s="7">
        <v>44839.375821875001</v>
      </c>
    </row>
    <row r="530" spans="1:10" s="18" customFormat="1" ht="39" customHeight="1" x14ac:dyDescent="0.2">
      <c r="A530" s="4" t="s">
        <v>171</v>
      </c>
      <c r="B530" s="5">
        <v>44838</v>
      </c>
      <c r="C530" s="4" t="s">
        <v>256</v>
      </c>
      <c r="D530" s="4" t="s">
        <v>3</v>
      </c>
      <c r="E530" s="6">
        <v>20</v>
      </c>
      <c r="F530" s="6">
        <v>0</v>
      </c>
      <c r="G530" s="6">
        <f t="shared" si="8"/>
        <v>20</v>
      </c>
      <c r="H530" s="4" t="s">
        <v>4</v>
      </c>
      <c r="I530" s="4" t="s">
        <v>129</v>
      </c>
      <c r="J530" s="7">
        <v>44840.370681597225</v>
      </c>
    </row>
    <row r="531" spans="1:10" s="18" customFormat="1" ht="39" customHeight="1" x14ac:dyDescent="0.2">
      <c r="A531" s="4" t="s">
        <v>286</v>
      </c>
      <c r="B531" s="5">
        <v>44835</v>
      </c>
      <c r="C531" s="4" t="s">
        <v>256</v>
      </c>
      <c r="D531" s="4" t="s">
        <v>3</v>
      </c>
      <c r="E531" s="6">
        <v>895</v>
      </c>
      <c r="F531" s="6">
        <v>0</v>
      </c>
      <c r="G531" s="6">
        <f t="shared" si="8"/>
        <v>895</v>
      </c>
      <c r="H531" s="4" t="s">
        <v>4</v>
      </c>
      <c r="I531" s="4" t="s">
        <v>336</v>
      </c>
      <c r="J531" s="7">
        <v>44840.371813368052</v>
      </c>
    </row>
    <row r="532" spans="1:10" s="18" customFormat="1" ht="39" customHeight="1" x14ac:dyDescent="0.2">
      <c r="A532" s="4" t="s">
        <v>286</v>
      </c>
      <c r="B532" s="5">
        <v>44835</v>
      </c>
      <c r="C532" s="4" t="s">
        <v>256</v>
      </c>
      <c r="D532" s="4" t="s">
        <v>311</v>
      </c>
      <c r="E532" s="6">
        <v>45.12</v>
      </c>
      <c r="F532" s="6">
        <v>0</v>
      </c>
      <c r="G532" s="6">
        <f t="shared" si="8"/>
        <v>45.12</v>
      </c>
      <c r="H532" s="4" t="s">
        <v>312</v>
      </c>
      <c r="I532" s="4" t="s">
        <v>246</v>
      </c>
      <c r="J532" s="7">
        <v>44840.38662247685</v>
      </c>
    </row>
    <row r="533" spans="1:10" s="18" customFormat="1" ht="39" customHeight="1" x14ac:dyDescent="0.2">
      <c r="A533" s="4" t="s">
        <v>286</v>
      </c>
      <c r="B533" s="5">
        <v>44835</v>
      </c>
      <c r="C533" s="4" t="s">
        <v>256</v>
      </c>
      <c r="D533" s="4" t="s">
        <v>3</v>
      </c>
      <c r="E533" s="6">
        <v>59</v>
      </c>
      <c r="F533" s="6">
        <v>0</v>
      </c>
      <c r="G533" s="6">
        <f t="shared" si="8"/>
        <v>59</v>
      </c>
      <c r="H533" s="4" t="s">
        <v>4</v>
      </c>
      <c r="I533" s="4" t="s">
        <v>65</v>
      </c>
      <c r="J533" s="7">
        <v>44840.389711134259</v>
      </c>
    </row>
    <row r="534" spans="1:10" s="18" customFormat="1" ht="39" customHeight="1" x14ac:dyDescent="0.2">
      <c r="A534" s="4" t="s">
        <v>286</v>
      </c>
      <c r="B534" s="5">
        <v>44835</v>
      </c>
      <c r="C534" s="4" t="s">
        <v>256</v>
      </c>
      <c r="D534" s="4" t="s">
        <v>3</v>
      </c>
      <c r="E534" s="6">
        <v>3000</v>
      </c>
      <c r="F534" s="6">
        <v>0</v>
      </c>
      <c r="G534" s="6">
        <f t="shared" si="8"/>
        <v>3000</v>
      </c>
      <c r="H534" s="4" t="s">
        <v>4</v>
      </c>
      <c r="I534" s="4" t="s">
        <v>89</v>
      </c>
      <c r="J534" s="7">
        <v>44840.407193935185</v>
      </c>
    </row>
    <row r="535" spans="1:10" s="18" customFormat="1" ht="39" customHeight="1" x14ac:dyDescent="0.2">
      <c r="A535" s="4" t="s">
        <v>286</v>
      </c>
      <c r="B535" s="5">
        <v>44835</v>
      </c>
      <c r="C535" s="4" t="s">
        <v>256</v>
      </c>
      <c r="D535" s="4" t="s">
        <v>311</v>
      </c>
      <c r="E535" s="6">
        <v>233.67</v>
      </c>
      <c r="F535" s="6">
        <v>0</v>
      </c>
      <c r="G535" s="6">
        <f t="shared" si="8"/>
        <v>233.67</v>
      </c>
      <c r="H535" s="4" t="s">
        <v>312</v>
      </c>
      <c r="I535" s="4" t="s">
        <v>246</v>
      </c>
      <c r="J535" s="7">
        <v>44840.481958124998</v>
      </c>
    </row>
    <row r="536" spans="1:10" s="18" customFormat="1" ht="39" customHeight="1" x14ac:dyDescent="0.2">
      <c r="A536" s="4" t="s">
        <v>173</v>
      </c>
      <c r="B536" s="5">
        <v>44840</v>
      </c>
      <c r="C536" s="4" t="s">
        <v>2</v>
      </c>
      <c r="D536" s="4" t="s">
        <v>3</v>
      </c>
      <c r="E536" s="6">
        <v>247</v>
      </c>
      <c r="F536" s="6">
        <v>0</v>
      </c>
      <c r="G536" s="6">
        <f t="shared" si="8"/>
        <v>247</v>
      </c>
      <c r="H536" s="4" t="s">
        <v>4</v>
      </c>
      <c r="I536" s="4" t="s">
        <v>174</v>
      </c>
      <c r="J536" s="7">
        <v>44841.715759328705</v>
      </c>
    </row>
    <row r="537" spans="1:10" s="18" customFormat="1" ht="39" customHeight="1" x14ac:dyDescent="0.2">
      <c r="A537" s="4" t="s">
        <v>171</v>
      </c>
      <c r="B537" s="5">
        <v>44838</v>
      </c>
      <c r="C537" s="4" t="s">
        <v>2</v>
      </c>
      <c r="D537" s="4" t="s">
        <v>3</v>
      </c>
      <c r="E537" s="6">
        <v>1145</v>
      </c>
      <c r="F537" s="6">
        <v>0</v>
      </c>
      <c r="G537" s="6">
        <f t="shared" si="8"/>
        <v>1145</v>
      </c>
      <c r="H537" s="4" t="s">
        <v>4</v>
      </c>
      <c r="I537" s="4" t="s">
        <v>105</v>
      </c>
      <c r="J537" s="7">
        <v>44844.380051701388</v>
      </c>
    </row>
    <row r="538" spans="1:10" s="18" customFormat="1" ht="39" customHeight="1" x14ac:dyDescent="0.2">
      <c r="A538" s="4" t="s">
        <v>175</v>
      </c>
      <c r="B538" s="5">
        <v>44841</v>
      </c>
      <c r="C538" s="4" t="s">
        <v>2</v>
      </c>
      <c r="D538" s="4" t="s">
        <v>3</v>
      </c>
      <c r="E538" s="6">
        <v>495</v>
      </c>
      <c r="F538" s="6">
        <v>0</v>
      </c>
      <c r="G538" s="6">
        <f t="shared" si="8"/>
        <v>495</v>
      </c>
      <c r="H538" s="4" t="s">
        <v>4</v>
      </c>
      <c r="I538" s="4" t="s">
        <v>5</v>
      </c>
      <c r="J538" s="7">
        <v>44844.386025520835</v>
      </c>
    </row>
    <row r="539" spans="1:10" s="18" customFormat="1" ht="39" customHeight="1" x14ac:dyDescent="0.2">
      <c r="A539" s="4" t="s">
        <v>176</v>
      </c>
      <c r="B539" s="5">
        <v>44845</v>
      </c>
      <c r="C539" s="4" t="s">
        <v>2</v>
      </c>
      <c r="D539" s="4" t="s">
        <v>3</v>
      </c>
      <c r="E539" s="6">
        <v>350</v>
      </c>
      <c r="F539" s="6">
        <v>0</v>
      </c>
      <c r="G539" s="6">
        <f t="shared" si="8"/>
        <v>350</v>
      </c>
      <c r="H539" s="4" t="s">
        <v>4</v>
      </c>
      <c r="I539" s="4" t="s">
        <v>78</v>
      </c>
      <c r="J539" s="7">
        <v>44845.672644062499</v>
      </c>
    </row>
    <row r="540" spans="1:10" s="18" customFormat="1" ht="39" customHeight="1" x14ac:dyDescent="0.2">
      <c r="A540" s="4" t="s">
        <v>177</v>
      </c>
      <c r="B540" s="5">
        <v>44839</v>
      </c>
      <c r="C540" s="4" t="s">
        <v>2</v>
      </c>
      <c r="D540" s="4" t="s">
        <v>3</v>
      </c>
      <c r="E540" s="6">
        <v>350</v>
      </c>
      <c r="F540" s="6">
        <v>0</v>
      </c>
      <c r="G540" s="6">
        <f t="shared" si="8"/>
        <v>350</v>
      </c>
      <c r="H540" s="4" t="s">
        <v>4</v>
      </c>
      <c r="I540" s="4" t="s">
        <v>178</v>
      </c>
      <c r="J540" s="7">
        <v>44845.673635081017</v>
      </c>
    </row>
    <row r="541" spans="1:10" s="18" customFormat="1" ht="39" customHeight="1" x14ac:dyDescent="0.2">
      <c r="A541" s="4" t="s">
        <v>175</v>
      </c>
      <c r="B541" s="5">
        <v>44841</v>
      </c>
      <c r="C541" s="4" t="s">
        <v>245</v>
      </c>
      <c r="D541" s="4" t="s">
        <v>240</v>
      </c>
      <c r="E541" s="6">
        <v>15000</v>
      </c>
      <c r="F541" s="6">
        <v>0</v>
      </c>
      <c r="G541" s="6">
        <f t="shared" si="8"/>
        <v>15000</v>
      </c>
      <c r="H541" s="4" t="s">
        <v>241</v>
      </c>
      <c r="I541" s="4" t="s">
        <v>246</v>
      </c>
      <c r="J541" s="7">
        <v>44845.839098275464</v>
      </c>
    </row>
    <row r="542" spans="1:10" s="18" customFormat="1" ht="39" customHeight="1" x14ac:dyDescent="0.2">
      <c r="A542" s="4" t="s">
        <v>175</v>
      </c>
      <c r="B542" s="5">
        <v>44841</v>
      </c>
      <c r="C542" s="4" t="s">
        <v>256</v>
      </c>
      <c r="D542" s="4" t="s">
        <v>311</v>
      </c>
      <c r="E542" s="6">
        <v>221.57</v>
      </c>
      <c r="F542" s="6">
        <v>0</v>
      </c>
      <c r="G542" s="6">
        <f t="shared" si="8"/>
        <v>221.57</v>
      </c>
      <c r="H542" s="4" t="s">
        <v>313</v>
      </c>
      <c r="I542" s="4" t="s">
        <v>148</v>
      </c>
      <c r="J542" s="7">
        <v>44846.613693819447</v>
      </c>
    </row>
    <row r="543" spans="1:10" s="18" customFormat="1" ht="39" customHeight="1" x14ac:dyDescent="0.2">
      <c r="A543" s="4" t="s">
        <v>286</v>
      </c>
      <c r="B543" s="5">
        <v>44835</v>
      </c>
      <c r="C543" s="4" t="s">
        <v>245</v>
      </c>
      <c r="D543" s="4" t="s">
        <v>240</v>
      </c>
      <c r="E543" s="6">
        <v>4800</v>
      </c>
      <c r="F543" s="6">
        <v>0</v>
      </c>
      <c r="G543" s="6">
        <f t="shared" si="8"/>
        <v>4800</v>
      </c>
      <c r="H543" s="4" t="s">
        <v>241</v>
      </c>
      <c r="I543" s="4" t="s">
        <v>63</v>
      </c>
      <c r="J543" s="7">
        <v>44846.508626493058</v>
      </c>
    </row>
    <row r="544" spans="1:10" s="18" customFormat="1" ht="39" customHeight="1" x14ac:dyDescent="0.2">
      <c r="A544" s="4" t="s">
        <v>374</v>
      </c>
      <c r="B544" s="5">
        <v>44844</v>
      </c>
      <c r="C544" s="4" t="s">
        <v>256</v>
      </c>
      <c r="D544" s="4" t="s">
        <v>311</v>
      </c>
      <c r="E544" s="6">
        <v>66.540000000000006</v>
      </c>
      <c r="F544" s="6">
        <v>0</v>
      </c>
      <c r="G544" s="6">
        <f t="shared" si="8"/>
        <v>66.540000000000006</v>
      </c>
      <c r="H544" s="4" t="s">
        <v>312</v>
      </c>
      <c r="I544" s="4" t="s">
        <v>246</v>
      </c>
      <c r="J544" s="7">
        <v>44846.618158460646</v>
      </c>
    </row>
    <row r="545" spans="1:10" s="18" customFormat="1" ht="39" customHeight="1" x14ac:dyDescent="0.2">
      <c r="A545" s="4" t="s">
        <v>286</v>
      </c>
      <c r="B545" s="5">
        <v>44835</v>
      </c>
      <c r="C545" s="4" t="s">
        <v>256</v>
      </c>
      <c r="D545" s="4" t="s">
        <v>311</v>
      </c>
      <c r="E545" s="6">
        <v>0</v>
      </c>
      <c r="F545" s="6">
        <v>40.44</v>
      </c>
      <c r="G545" s="6">
        <f t="shared" si="8"/>
        <v>-40.44</v>
      </c>
      <c r="H545" s="4" t="s">
        <v>312</v>
      </c>
      <c r="I545" s="4" t="s">
        <v>246</v>
      </c>
      <c r="J545" s="7">
        <v>44846.618690011572</v>
      </c>
    </row>
    <row r="546" spans="1:10" s="18" customFormat="1" ht="39" customHeight="1" x14ac:dyDescent="0.2">
      <c r="A546" s="4" t="s">
        <v>286</v>
      </c>
      <c r="B546" s="5">
        <v>44835</v>
      </c>
      <c r="C546" s="4" t="s">
        <v>245</v>
      </c>
      <c r="D546" s="4" t="s">
        <v>240</v>
      </c>
      <c r="E546" s="6">
        <v>0</v>
      </c>
      <c r="F546" s="6">
        <v>2500</v>
      </c>
      <c r="G546" s="6">
        <f t="shared" si="8"/>
        <v>-2500</v>
      </c>
      <c r="H546" s="4" t="s">
        <v>241</v>
      </c>
      <c r="I546" s="4" t="s">
        <v>85</v>
      </c>
      <c r="J546" s="7">
        <v>44851.357350081016</v>
      </c>
    </row>
    <row r="547" spans="1:10" s="18" customFormat="1" ht="39" customHeight="1" x14ac:dyDescent="0.2">
      <c r="A547" s="4" t="s">
        <v>286</v>
      </c>
      <c r="B547" s="5">
        <v>44835</v>
      </c>
      <c r="C547" s="4" t="s">
        <v>245</v>
      </c>
      <c r="D547" s="4" t="s">
        <v>240</v>
      </c>
      <c r="E547" s="6">
        <v>2500</v>
      </c>
      <c r="F547" s="6">
        <v>0</v>
      </c>
      <c r="G547" s="6">
        <f t="shared" si="8"/>
        <v>2500</v>
      </c>
      <c r="H547" s="4" t="s">
        <v>241</v>
      </c>
      <c r="I547" s="4" t="s">
        <v>85</v>
      </c>
      <c r="J547" s="7">
        <v>44851.357350081016</v>
      </c>
    </row>
    <row r="548" spans="1:10" s="18" customFormat="1" ht="39" customHeight="1" x14ac:dyDescent="0.2">
      <c r="A548" s="4" t="s">
        <v>291</v>
      </c>
      <c r="B548" s="5">
        <v>44846</v>
      </c>
      <c r="C548" s="4" t="s">
        <v>245</v>
      </c>
      <c r="D548" s="4" t="s">
        <v>240</v>
      </c>
      <c r="E548" s="6">
        <v>90</v>
      </c>
      <c r="F548" s="6">
        <v>0</v>
      </c>
      <c r="G548" s="6">
        <f t="shared" si="8"/>
        <v>90</v>
      </c>
      <c r="H548" s="4" t="s">
        <v>241</v>
      </c>
      <c r="I548" s="4" t="s">
        <v>46</v>
      </c>
      <c r="J548" s="7">
        <v>44851.532179606482</v>
      </c>
    </row>
    <row r="549" spans="1:10" s="18" customFormat="1" ht="39" customHeight="1" x14ac:dyDescent="0.2">
      <c r="A549" s="4" t="s">
        <v>179</v>
      </c>
      <c r="B549" s="5">
        <v>44850</v>
      </c>
      <c r="C549" s="4" t="s">
        <v>2</v>
      </c>
      <c r="D549" s="4" t="s">
        <v>3</v>
      </c>
      <c r="E549" s="6">
        <v>295</v>
      </c>
      <c r="F549" s="6">
        <v>0</v>
      </c>
      <c r="G549" s="6">
        <f t="shared" si="8"/>
        <v>295</v>
      </c>
      <c r="H549" s="4" t="s">
        <v>4</v>
      </c>
      <c r="I549" s="4" t="s">
        <v>155</v>
      </c>
      <c r="J549" s="7">
        <v>44851.568295532408</v>
      </c>
    </row>
    <row r="550" spans="1:10" s="18" customFormat="1" ht="39" customHeight="1" x14ac:dyDescent="0.2">
      <c r="A550" s="4" t="s">
        <v>180</v>
      </c>
      <c r="B550" s="5">
        <v>44851</v>
      </c>
      <c r="C550" s="4" t="s">
        <v>2</v>
      </c>
      <c r="D550" s="4" t="s">
        <v>3</v>
      </c>
      <c r="E550" s="6">
        <v>2400</v>
      </c>
      <c r="F550" s="6">
        <v>0</v>
      </c>
      <c r="G550" s="6">
        <f t="shared" si="8"/>
        <v>2400</v>
      </c>
      <c r="H550" s="4" t="s">
        <v>4</v>
      </c>
      <c r="I550" s="4" t="s">
        <v>181</v>
      </c>
      <c r="J550" s="7">
        <v>44851.573079062502</v>
      </c>
    </row>
    <row r="551" spans="1:10" s="18" customFormat="1" ht="39" customHeight="1" x14ac:dyDescent="0.2">
      <c r="A551" s="4" t="s">
        <v>374</v>
      </c>
      <c r="B551" s="5">
        <v>44844</v>
      </c>
      <c r="C551" s="4" t="s">
        <v>256</v>
      </c>
      <c r="D551" s="4" t="s">
        <v>311</v>
      </c>
      <c r="E551" s="6">
        <v>11232.33</v>
      </c>
      <c r="F551" s="6">
        <v>0</v>
      </c>
      <c r="G551" s="6">
        <f t="shared" si="8"/>
        <v>11232.33</v>
      </c>
      <c r="H551" s="4" t="s">
        <v>312</v>
      </c>
      <c r="I551" s="4" t="s">
        <v>246</v>
      </c>
      <c r="J551" s="7">
        <v>44852.380098287038</v>
      </c>
    </row>
    <row r="552" spans="1:10" s="18" customFormat="1" ht="39" customHeight="1" x14ac:dyDescent="0.2">
      <c r="A552" s="4" t="s">
        <v>180</v>
      </c>
      <c r="B552" s="5">
        <v>44851</v>
      </c>
      <c r="C552" s="4" t="s">
        <v>2</v>
      </c>
      <c r="D552" s="4" t="s">
        <v>3</v>
      </c>
      <c r="E552" s="6">
        <v>200</v>
      </c>
      <c r="F552" s="6">
        <v>0</v>
      </c>
      <c r="G552" s="6">
        <f t="shared" si="8"/>
        <v>200</v>
      </c>
      <c r="H552" s="4" t="s">
        <v>4</v>
      </c>
      <c r="I552" s="4" t="s">
        <v>113</v>
      </c>
      <c r="J552" s="7">
        <v>44852.404569803242</v>
      </c>
    </row>
    <row r="553" spans="1:10" s="18" customFormat="1" ht="39" customHeight="1" x14ac:dyDescent="0.2">
      <c r="A553" s="4" t="s">
        <v>180</v>
      </c>
      <c r="B553" s="5">
        <v>44851</v>
      </c>
      <c r="C553" s="4" t="s">
        <v>2</v>
      </c>
      <c r="D553" s="4" t="s">
        <v>3</v>
      </c>
      <c r="E553" s="6">
        <v>200</v>
      </c>
      <c r="F553" s="6">
        <v>0</v>
      </c>
      <c r="G553" s="6">
        <f t="shared" si="8"/>
        <v>200</v>
      </c>
      <c r="H553" s="4" t="s">
        <v>4</v>
      </c>
      <c r="I553" s="4" t="s">
        <v>113</v>
      </c>
      <c r="J553" s="7">
        <v>44852.405660231481</v>
      </c>
    </row>
    <row r="554" spans="1:10" s="18" customFormat="1" ht="39" customHeight="1" x14ac:dyDescent="0.2">
      <c r="A554" s="4" t="s">
        <v>286</v>
      </c>
      <c r="B554" s="5">
        <v>44835</v>
      </c>
      <c r="C554" s="4" t="s">
        <v>256</v>
      </c>
      <c r="D554" s="4" t="s">
        <v>3</v>
      </c>
      <c r="E554" s="6">
        <v>54.13</v>
      </c>
      <c r="F554" s="6">
        <v>0</v>
      </c>
      <c r="G554" s="6">
        <f t="shared" si="8"/>
        <v>54.13</v>
      </c>
      <c r="H554" s="4" t="s">
        <v>4</v>
      </c>
      <c r="I554" s="4" t="s">
        <v>337</v>
      </c>
      <c r="J554" s="7">
        <v>44853.508716226854</v>
      </c>
    </row>
    <row r="555" spans="1:10" s="18" customFormat="1" ht="39" customHeight="1" x14ac:dyDescent="0.2">
      <c r="A555" s="4" t="s">
        <v>180</v>
      </c>
      <c r="B555" s="5">
        <v>44851</v>
      </c>
      <c r="C555" s="4" t="s">
        <v>256</v>
      </c>
      <c r="D555" s="4" t="s">
        <v>311</v>
      </c>
      <c r="E555" s="6">
        <v>968.16</v>
      </c>
      <c r="F555" s="6">
        <v>0</v>
      </c>
      <c r="G555" s="6">
        <f t="shared" si="8"/>
        <v>968.16</v>
      </c>
      <c r="H555" s="4" t="s">
        <v>312</v>
      </c>
      <c r="I555" s="4" t="s">
        <v>246</v>
      </c>
      <c r="J555" s="7">
        <v>44853.514292673608</v>
      </c>
    </row>
    <row r="556" spans="1:10" s="18" customFormat="1" ht="39" customHeight="1" x14ac:dyDescent="0.2">
      <c r="A556" s="4" t="s">
        <v>375</v>
      </c>
      <c r="B556" s="5">
        <v>44854</v>
      </c>
      <c r="C556" s="4" t="s">
        <v>2</v>
      </c>
      <c r="D556" s="4" t="s">
        <v>311</v>
      </c>
      <c r="E556" s="6">
        <v>3058.34</v>
      </c>
      <c r="F556" s="6">
        <v>0</v>
      </c>
      <c r="G556" s="6">
        <f t="shared" si="8"/>
        <v>3058.34</v>
      </c>
      <c r="H556" s="4" t="s">
        <v>312</v>
      </c>
      <c r="I556" s="4" t="s">
        <v>354</v>
      </c>
      <c r="J556" s="7">
        <v>44855.656682777779</v>
      </c>
    </row>
    <row r="557" spans="1:10" s="18" customFormat="1" ht="39" customHeight="1" x14ac:dyDescent="0.2">
      <c r="A557" s="4" t="s">
        <v>286</v>
      </c>
      <c r="B557" s="5">
        <v>44835</v>
      </c>
      <c r="C557" s="4" t="s">
        <v>245</v>
      </c>
      <c r="D557" s="4" t="s">
        <v>240</v>
      </c>
      <c r="E557" s="6">
        <v>0</v>
      </c>
      <c r="F557" s="6">
        <v>1170.1500000000001</v>
      </c>
      <c r="G557" s="6">
        <f t="shared" si="8"/>
        <v>-1170.1500000000001</v>
      </c>
      <c r="H557" s="4" t="s">
        <v>241</v>
      </c>
      <c r="I557" s="4" t="s">
        <v>242</v>
      </c>
      <c r="J557" s="7">
        <v>44858.540177280091</v>
      </c>
    </row>
    <row r="558" spans="1:10" s="18" customFormat="1" ht="39" customHeight="1" x14ac:dyDescent="0.2">
      <c r="A558" s="4" t="s">
        <v>286</v>
      </c>
      <c r="B558" s="5">
        <v>44835</v>
      </c>
      <c r="C558" s="4" t="s">
        <v>245</v>
      </c>
      <c r="D558" s="4" t="s">
        <v>240</v>
      </c>
      <c r="E558" s="6">
        <v>1170.1500000000001</v>
      </c>
      <c r="F558" s="6">
        <v>0</v>
      </c>
      <c r="G558" s="6">
        <f t="shared" si="8"/>
        <v>1170.1500000000001</v>
      </c>
      <c r="H558" s="4" t="s">
        <v>241</v>
      </c>
      <c r="I558" s="4" t="s">
        <v>242</v>
      </c>
      <c r="J558" s="7">
        <v>44858.540177280091</v>
      </c>
    </row>
    <row r="559" spans="1:10" s="18" customFormat="1" ht="39" customHeight="1" x14ac:dyDescent="0.2">
      <c r="A559" s="4" t="s">
        <v>182</v>
      </c>
      <c r="B559" s="5">
        <v>44858</v>
      </c>
      <c r="C559" s="4" t="s">
        <v>2</v>
      </c>
      <c r="D559" s="4" t="s">
        <v>3</v>
      </c>
      <c r="E559" s="6">
        <v>495</v>
      </c>
      <c r="F559" s="6">
        <v>0</v>
      </c>
      <c r="G559" s="6">
        <f t="shared" si="8"/>
        <v>495</v>
      </c>
      <c r="H559" s="4" t="s">
        <v>4</v>
      </c>
      <c r="I559" s="4" t="s">
        <v>65</v>
      </c>
      <c r="J559" s="7">
        <v>44858.569689722222</v>
      </c>
    </row>
    <row r="560" spans="1:10" s="18" customFormat="1" ht="39" customHeight="1" x14ac:dyDescent="0.2">
      <c r="A560" s="4" t="s">
        <v>376</v>
      </c>
      <c r="B560" s="5">
        <v>44865</v>
      </c>
      <c r="C560" s="4" t="s">
        <v>352</v>
      </c>
      <c r="D560" s="4" t="s">
        <v>3</v>
      </c>
      <c r="E560" s="6">
        <v>-4636</v>
      </c>
      <c r="F560" s="6">
        <v>0</v>
      </c>
      <c r="G560" s="6">
        <f t="shared" si="8"/>
        <v>-4636</v>
      </c>
      <c r="H560" s="4" t="s">
        <v>310</v>
      </c>
      <c r="I560" s="4" t="s">
        <v>337</v>
      </c>
      <c r="J560" s="7">
        <v>44859.608048194445</v>
      </c>
    </row>
    <row r="561" spans="1:10" s="18" customFormat="1" ht="39" customHeight="1" x14ac:dyDescent="0.2">
      <c r="A561" s="4" t="s">
        <v>292</v>
      </c>
      <c r="B561" s="5">
        <v>44860</v>
      </c>
      <c r="C561" s="4" t="s">
        <v>263</v>
      </c>
      <c r="D561" s="4" t="s">
        <v>240</v>
      </c>
      <c r="E561" s="6">
        <v>2500</v>
      </c>
      <c r="F561" s="6">
        <v>0</v>
      </c>
      <c r="G561" s="6">
        <f t="shared" si="8"/>
        <v>2500</v>
      </c>
      <c r="H561" s="4" t="s">
        <v>241</v>
      </c>
      <c r="I561" s="4" t="s">
        <v>85</v>
      </c>
      <c r="J561" s="7">
        <v>44860.397651342595</v>
      </c>
    </row>
    <row r="562" spans="1:10" s="18" customFormat="1" ht="39" customHeight="1" x14ac:dyDescent="0.2">
      <c r="A562" s="4" t="s">
        <v>286</v>
      </c>
      <c r="B562" s="5">
        <v>44835</v>
      </c>
      <c r="C562" s="4" t="s">
        <v>245</v>
      </c>
      <c r="D562" s="4" t="s">
        <v>240</v>
      </c>
      <c r="E562" s="6">
        <v>625</v>
      </c>
      <c r="F562" s="6">
        <v>0</v>
      </c>
      <c r="G562" s="6">
        <f t="shared" si="8"/>
        <v>625</v>
      </c>
      <c r="H562" s="4" t="s">
        <v>241</v>
      </c>
      <c r="I562" s="4" t="s">
        <v>91</v>
      </c>
      <c r="J562" s="7">
        <v>44862.451220543982</v>
      </c>
    </row>
    <row r="563" spans="1:10" s="18" customFormat="1" ht="39" customHeight="1" x14ac:dyDescent="0.2">
      <c r="A563" s="4" t="s">
        <v>286</v>
      </c>
      <c r="B563" s="5">
        <v>44835</v>
      </c>
      <c r="C563" s="4" t="s">
        <v>245</v>
      </c>
      <c r="D563" s="4" t="s">
        <v>240</v>
      </c>
      <c r="E563" s="6">
        <v>1250</v>
      </c>
      <c r="F563" s="6">
        <v>0</v>
      </c>
      <c r="G563" s="6">
        <f t="shared" si="8"/>
        <v>1250</v>
      </c>
      <c r="H563" s="4" t="s">
        <v>241</v>
      </c>
      <c r="I563" s="4" t="s">
        <v>20</v>
      </c>
      <c r="J563" s="7">
        <v>44862.451220543982</v>
      </c>
    </row>
    <row r="564" spans="1:10" s="18" customFormat="1" ht="39" customHeight="1" x14ac:dyDescent="0.2">
      <c r="A564" s="4" t="s">
        <v>286</v>
      </c>
      <c r="B564" s="5">
        <v>44835</v>
      </c>
      <c r="C564" s="4" t="s">
        <v>245</v>
      </c>
      <c r="D564" s="4" t="s">
        <v>240</v>
      </c>
      <c r="E564" s="6">
        <v>1875</v>
      </c>
      <c r="F564" s="6">
        <v>0</v>
      </c>
      <c r="G564" s="6">
        <f t="shared" si="8"/>
        <v>1875</v>
      </c>
      <c r="H564" s="4" t="s">
        <v>241</v>
      </c>
      <c r="I564" s="4" t="s">
        <v>187</v>
      </c>
      <c r="J564" s="7">
        <v>44862.451220543982</v>
      </c>
    </row>
    <row r="565" spans="1:10" s="18" customFormat="1" ht="39" customHeight="1" x14ac:dyDescent="0.2">
      <c r="A565" s="4" t="s">
        <v>286</v>
      </c>
      <c r="B565" s="5">
        <v>44835</v>
      </c>
      <c r="C565" s="4" t="s">
        <v>245</v>
      </c>
      <c r="D565" s="4" t="s">
        <v>240</v>
      </c>
      <c r="E565" s="6">
        <v>625</v>
      </c>
      <c r="F565" s="6">
        <v>0</v>
      </c>
      <c r="G565" s="6">
        <f t="shared" si="8"/>
        <v>625</v>
      </c>
      <c r="H565" s="4" t="s">
        <v>241</v>
      </c>
      <c r="I565" s="4" t="s">
        <v>293</v>
      </c>
      <c r="J565" s="7">
        <v>44862.451220543982</v>
      </c>
    </row>
    <row r="566" spans="1:10" s="18" customFormat="1" ht="39" customHeight="1" x14ac:dyDescent="0.2">
      <c r="A566" s="4" t="s">
        <v>286</v>
      </c>
      <c r="B566" s="5">
        <v>44835</v>
      </c>
      <c r="C566" s="4" t="s">
        <v>245</v>
      </c>
      <c r="D566" s="4" t="s">
        <v>240</v>
      </c>
      <c r="E566" s="6">
        <v>3125</v>
      </c>
      <c r="F566" s="6">
        <v>0</v>
      </c>
      <c r="G566" s="6">
        <f t="shared" si="8"/>
        <v>3125</v>
      </c>
      <c r="H566" s="4" t="s">
        <v>241</v>
      </c>
      <c r="I566" s="4" t="s">
        <v>127</v>
      </c>
      <c r="J566" s="7">
        <v>44862.451220543982</v>
      </c>
    </row>
    <row r="567" spans="1:10" s="18" customFormat="1" ht="39" customHeight="1" x14ac:dyDescent="0.2">
      <c r="A567" s="4" t="s">
        <v>286</v>
      </c>
      <c r="B567" s="5">
        <v>44835</v>
      </c>
      <c r="C567" s="4" t="s">
        <v>245</v>
      </c>
      <c r="D567" s="4" t="s">
        <v>240</v>
      </c>
      <c r="E567" s="6">
        <v>1875</v>
      </c>
      <c r="F567" s="6">
        <v>0</v>
      </c>
      <c r="G567" s="6">
        <f t="shared" si="8"/>
        <v>1875</v>
      </c>
      <c r="H567" s="4" t="s">
        <v>241</v>
      </c>
      <c r="I567" s="4" t="s">
        <v>100</v>
      </c>
      <c r="J567" s="7">
        <v>44862.451220543982</v>
      </c>
    </row>
    <row r="568" spans="1:10" s="18" customFormat="1" ht="39" customHeight="1" x14ac:dyDescent="0.2">
      <c r="A568" s="4" t="s">
        <v>286</v>
      </c>
      <c r="B568" s="5">
        <v>44835</v>
      </c>
      <c r="C568" s="4" t="s">
        <v>245</v>
      </c>
      <c r="D568" s="4" t="s">
        <v>240</v>
      </c>
      <c r="E568" s="6">
        <v>625</v>
      </c>
      <c r="F568" s="6">
        <v>0</v>
      </c>
      <c r="G568" s="6">
        <f t="shared" si="8"/>
        <v>625</v>
      </c>
      <c r="H568" s="4" t="s">
        <v>241</v>
      </c>
      <c r="I568" s="4" t="s">
        <v>213</v>
      </c>
      <c r="J568" s="7">
        <v>44862.451220543982</v>
      </c>
    </row>
    <row r="569" spans="1:10" s="18" customFormat="1" ht="39" customHeight="1" x14ac:dyDescent="0.2">
      <c r="A569" s="4" t="s">
        <v>294</v>
      </c>
      <c r="B569" s="5">
        <v>44862</v>
      </c>
      <c r="C569" s="4" t="s">
        <v>263</v>
      </c>
      <c r="D569" s="4" t="s">
        <v>240</v>
      </c>
      <c r="E569" s="6">
        <v>1170.1500000000001</v>
      </c>
      <c r="F569" s="6">
        <v>0</v>
      </c>
      <c r="G569" s="6">
        <f t="shared" si="8"/>
        <v>1170.1500000000001</v>
      </c>
      <c r="H569" s="4" t="s">
        <v>241</v>
      </c>
      <c r="I569" s="4" t="s">
        <v>242</v>
      </c>
      <c r="J569" s="7">
        <v>44862.609279872682</v>
      </c>
    </row>
    <row r="570" spans="1:10" s="18" customFormat="1" ht="39" customHeight="1" x14ac:dyDescent="0.2">
      <c r="A570" s="4" t="s">
        <v>183</v>
      </c>
      <c r="B570" s="5">
        <v>44865</v>
      </c>
      <c r="C570" s="4" t="s">
        <v>2</v>
      </c>
      <c r="D570" s="4" t="s">
        <v>3</v>
      </c>
      <c r="E570" s="6">
        <v>175</v>
      </c>
      <c r="F570" s="6">
        <v>0</v>
      </c>
      <c r="G570" s="6">
        <f t="shared" si="8"/>
        <v>175</v>
      </c>
      <c r="H570" s="4" t="s">
        <v>4</v>
      </c>
      <c r="I570" s="4" t="s">
        <v>184</v>
      </c>
      <c r="J570" s="7">
        <v>44865.449281215275</v>
      </c>
    </row>
    <row r="571" spans="1:10" s="18" customFormat="1" ht="39" customHeight="1" x14ac:dyDescent="0.2">
      <c r="A571" s="4" t="s">
        <v>185</v>
      </c>
      <c r="B571" s="5">
        <v>44853</v>
      </c>
      <c r="C571" s="4" t="s">
        <v>2</v>
      </c>
      <c r="D571" s="4" t="s">
        <v>3</v>
      </c>
      <c r="E571" s="6">
        <v>819.05</v>
      </c>
      <c r="F571" s="6">
        <v>0</v>
      </c>
      <c r="G571" s="6">
        <f t="shared" si="8"/>
        <v>819.05</v>
      </c>
      <c r="H571" s="4" t="s">
        <v>4</v>
      </c>
      <c r="I571" s="4" t="s">
        <v>103</v>
      </c>
      <c r="J571" s="7">
        <v>44865.453626539354</v>
      </c>
    </row>
    <row r="572" spans="1:10" s="18" customFormat="1" ht="39" customHeight="1" x14ac:dyDescent="0.2">
      <c r="A572" s="4" t="s">
        <v>183</v>
      </c>
      <c r="B572" s="5">
        <v>44865</v>
      </c>
      <c r="C572" s="4" t="s">
        <v>239</v>
      </c>
      <c r="D572" s="4" t="s">
        <v>3</v>
      </c>
      <c r="E572" s="6">
        <v>895</v>
      </c>
      <c r="F572" s="6">
        <v>0</v>
      </c>
      <c r="G572" s="6">
        <f t="shared" si="8"/>
        <v>895</v>
      </c>
      <c r="H572" s="4" t="s">
        <v>4</v>
      </c>
      <c r="I572" s="4" t="s">
        <v>324</v>
      </c>
      <c r="J572" s="7">
        <v>44866.460848576389</v>
      </c>
    </row>
    <row r="573" spans="1:10" s="18" customFormat="1" ht="39" customHeight="1" x14ac:dyDescent="0.2">
      <c r="A573" s="4" t="s">
        <v>183</v>
      </c>
      <c r="B573" s="5">
        <v>44865</v>
      </c>
      <c r="C573" s="4" t="s">
        <v>239</v>
      </c>
      <c r="D573" s="4" t="s">
        <v>3</v>
      </c>
      <c r="E573" s="6">
        <v>895</v>
      </c>
      <c r="F573" s="6">
        <v>0</v>
      </c>
      <c r="G573" s="6">
        <f t="shared" si="8"/>
        <v>895</v>
      </c>
      <c r="H573" s="4" t="s">
        <v>4</v>
      </c>
      <c r="I573" s="4" t="s">
        <v>111</v>
      </c>
      <c r="J573" s="7">
        <v>44866.460848576389</v>
      </c>
    </row>
    <row r="574" spans="1:10" s="18" customFormat="1" ht="39" customHeight="1" x14ac:dyDescent="0.2">
      <c r="A574" s="4" t="s">
        <v>183</v>
      </c>
      <c r="B574" s="5">
        <v>44865</v>
      </c>
      <c r="C574" s="4" t="s">
        <v>239</v>
      </c>
      <c r="D574" s="4" t="s">
        <v>3</v>
      </c>
      <c r="E574" s="6">
        <v>895</v>
      </c>
      <c r="F574" s="6">
        <v>0</v>
      </c>
      <c r="G574" s="6">
        <f t="shared" si="8"/>
        <v>895</v>
      </c>
      <c r="H574" s="4" t="s">
        <v>4</v>
      </c>
      <c r="I574" s="4" t="s">
        <v>181</v>
      </c>
      <c r="J574" s="7">
        <v>44866.460848576389</v>
      </c>
    </row>
    <row r="575" spans="1:10" s="18" customFormat="1" ht="39" customHeight="1" x14ac:dyDescent="0.2">
      <c r="A575" s="4" t="s">
        <v>183</v>
      </c>
      <c r="B575" s="5">
        <v>44865</v>
      </c>
      <c r="C575" s="4" t="s">
        <v>239</v>
      </c>
      <c r="D575" s="4" t="s">
        <v>3</v>
      </c>
      <c r="E575" s="6">
        <v>895</v>
      </c>
      <c r="F575" s="6">
        <v>0</v>
      </c>
      <c r="G575" s="6">
        <f t="shared" si="8"/>
        <v>895</v>
      </c>
      <c r="H575" s="4" t="s">
        <v>4</v>
      </c>
      <c r="I575" s="4" t="s">
        <v>323</v>
      </c>
      <c r="J575" s="7">
        <v>44866.460848576389</v>
      </c>
    </row>
    <row r="576" spans="1:10" s="18" customFormat="1" ht="39" customHeight="1" x14ac:dyDescent="0.2">
      <c r="A576" s="4" t="s">
        <v>186</v>
      </c>
      <c r="B576" s="5">
        <v>44866</v>
      </c>
      <c r="C576" s="4" t="s">
        <v>239</v>
      </c>
      <c r="D576" s="4" t="s">
        <v>3</v>
      </c>
      <c r="E576" s="6">
        <v>0</v>
      </c>
      <c r="F576" s="6">
        <v>895</v>
      </c>
      <c r="G576" s="6">
        <f t="shared" si="8"/>
        <v>-895</v>
      </c>
      <c r="H576" s="4" t="s">
        <v>4</v>
      </c>
      <c r="I576" s="4" t="s">
        <v>324</v>
      </c>
      <c r="J576" s="7">
        <v>44866.460848576389</v>
      </c>
    </row>
    <row r="577" spans="1:10" s="18" customFormat="1" ht="39" customHeight="1" x14ac:dyDescent="0.2">
      <c r="A577" s="4" t="s">
        <v>186</v>
      </c>
      <c r="B577" s="5">
        <v>44866</v>
      </c>
      <c r="C577" s="4" t="s">
        <v>239</v>
      </c>
      <c r="D577" s="4" t="s">
        <v>3</v>
      </c>
      <c r="E577" s="6">
        <v>0</v>
      </c>
      <c r="F577" s="6">
        <v>895</v>
      </c>
      <c r="G577" s="6">
        <f t="shared" si="8"/>
        <v>-895</v>
      </c>
      <c r="H577" s="4" t="s">
        <v>4</v>
      </c>
      <c r="I577" s="4" t="s">
        <v>111</v>
      </c>
      <c r="J577" s="7">
        <v>44866.460848576389</v>
      </c>
    </row>
    <row r="578" spans="1:10" s="18" customFormat="1" ht="39" customHeight="1" x14ac:dyDescent="0.2">
      <c r="A578" s="4" t="s">
        <v>186</v>
      </c>
      <c r="B578" s="5">
        <v>44866</v>
      </c>
      <c r="C578" s="4" t="s">
        <v>239</v>
      </c>
      <c r="D578" s="4" t="s">
        <v>3</v>
      </c>
      <c r="E578" s="6">
        <v>0</v>
      </c>
      <c r="F578" s="6">
        <v>895</v>
      </c>
      <c r="G578" s="6">
        <f t="shared" si="8"/>
        <v>-895</v>
      </c>
      <c r="H578" s="4" t="s">
        <v>4</v>
      </c>
      <c r="I578" s="4" t="s">
        <v>181</v>
      </c>
      <c r="J578" s="7">
        <v>44866.460848576389</v>
      </c>
    </row>
    <row r="579" spans="1:10" s="18" customFormat="1" ht="39" customHeight="1" x14ac:dyDescent="0.2">
      <c r="A579" s="4" t="s">
        <v>186</v>
      </c>
      <c r="B579" s="5">
        <v>44866</v>
      </c>
      <c r="C579" s="4" t="s">
        <v>239</v>
      </c>
      <c r="D579" s="4" t="s">
        <v>3</v>
      </c>
      <c r="E579" s="6">
        <v>0</v>
      </c>
      <c r="F579" s="6">
        <v>895</v>
      </c>
      <c r="G579" s="6">
        <f t="shared" ref="G579:G642" si="9">E579-F579</f>
        <v>-895</v>
      </c>
      <c r="H579" s="4" t="s">
        <v>4</v>
      </c>
      <c r="I579" s="4" t="s">
        <v>323</v>
      </c>
      <c r="J579" s="7">
        <v>44866.460848576389</v>
      </c>
    </row>
    <row r="580" spans="1:10" s="18" customFormat="1" ht="39" customHeight="1" x14ac:dyDescent="0.2">
      <c r="A580" s="4" t="s">
        <v>183</v>
      </c>
      <c r="B580" s="5">
        <v>44865</v>
      </c>
      <c r="C580" s="4" t="s">
        <v>239</v>
      </c>
      <c r="D580" s="4" t="s">
        <v>240</v>
      </c>
      <c r="E580" s="6">
        <v>250</v>
      </c>
      <c r="F580" s="6">
        <v>0</v>
      </c>
      <c r="G580" s="6">
        <f t="shared" si="9"/>
        <v>250</v>
      </c>
      <c r="H580" s="4" t="s">
        <v>241</v>
      </c>
      <c r="I580" s="4" t="s">
        <v>80</v>
      </c>
      <c r="J580" s="7">
        <v>44866.460848576389</v>
      </c>
    </row>
    <row r="581" spans="1:10" s="18" customFormat="1" ht="39" customHeight="1" x14ac:dyDescent="0.2">
      <c r="A581" s="4" t="s">
        <v>183</v>
      </c>
      <c r="B581" s="5">
        <v>44865</v>
      </c>
      <c r="C581" s="4" t="s">
        <v>239</v>
      </c>
      <c r="D581" s="4" t="s">
        <v>240</v>
      </c>
      <c r="E581" s="6">
        <v>750</v>
      </c>
      <c r="F581" s="6">
        <v>0</v>
      </c>
      <c r="G581" s="6">
        <f t="shared" si="9"/>
        <v>750</v>
      </c>
      <c r="H581" s="4" t="s">
        <v>241</v>
      </c>
      <c r="I581" s="4" t="s">
        <v>80</v>
      </c>
      <c r="J581" s="7">
        <v>44866.460848576389</v>
      </c>
    </row>
    <row r="582" spans="1:10" s="18" customFormat="1" ht="39" customHeight="1" x14ac:dyDescent="0.2">
      <c r="A582" s="4" t="s">
        <v>186</v>
      </c>
      <c r="B582" s="5">
        <v>44866</v>
      </c>
      <c r="C582" s="4" t="s">
        <v>239</v>
      </c>
      <c r="D582" s="4" t="s">
        <v>240</v>
      </c>
      <c r="E582" s="6">
        <v>0</v>
      </c>
      <c r="F582" s="6">
        <v>250</v>
      </c>
      <c r="G582" s="6">
        <f t="shared" si="9"/>
        <v>-250</v>
      </c>
      <c r="H582" s="4" t="s">
        <v>241</v>
      </c>
      <c r="I582" s="4" t="s">
        <v>80</v>
      </c>
      <c r="J582" s="7">
        <v>44866.460848576389</v>
      </c>
    </row>
    <row r="583" spans="1:10" s="18" customFormat="1" ht="39" customHeight="1" x14ac:dyDescent="0.2">
      <c r="A583" s="4" t="s">
        <v>186</v>
      </c>
      <c r="B583" s="5">
        <v>44866</v>
      </c>
      <c r="C583" s="4" t="s">
        <v>239</v>
      </c>
      <c r="D583" s="4" t="s">
        <v>240</v>
      </c>
      <c r="E583" s="6">
        <v>0</v>
      </c>
      <c r="F583" s="6">
        <v>750</v>
      </c>
      <c r="G583" s="6">
        <f t="shared" si="9"/>
        <v>-750</v>
      </c>
      <c r="H583" s="4" t="s">
        <v>241</v>
      </c>
      <c r="I583" s="4" t="s">
        <v>80</v>
      </c>
      <c r="J583" s="7">
        <v>44866.460848576389</v>
      </c>
    </row>
    <row r="584" spans="1:10" s="18" customFormat="1" ht="39" customHeight="1" x14ac:dyDescent="0.2">
      <c r="A584" s="4" t="s">
        <v>183</v>
      </c>
      <c r="B584" s="5">
        <v>44865</v>
      </c>
      <c r="C584" s="4" t="s">
        <v>239</v>
      </c>
      <c r="D584" s="4" t="s">
        <v>240</v>
      </c>
      <c r="E584" s="6">
        <v>7520</v>
      </c>
      <c r="F584" s="6">
        <v>0</v>
      </c>
      <c r="G584" s="6">
        <f t="shared" si="9"/>
        <v>7520</v>
      </c>
      <c r="H584" s="4" t="s">
        <v>241</v>
      </c>
      <c r="I584" s="4" t="s">
        <v>65</v>
      </c>
      <c r="J584" s="7">
        <v>44866.460848576389</v>
      </c>
    </row>
    <row r="585" spans="1:10" s="18" customFormat="1" ht="39" customHeight="1" x14ac:dyDescent="0.2">
      <c r="A585" s="4" t="s">
        <v>186</v>
      </c>
      <c r="B585" s="5">
        <v>44866</v>
      </c>
      <c r="C585" s="4" t="s">
        <v>239</v>
      </c>
      <c r="D585" s="4" t="s">
        <v>240</v>
      </c>
      <c r="E585" s="6">
        <v>0</v>
      </c>
      <c r="F585" s="6">
        <v>7520</v>
      </c>
      <c r="G585" s="6">
        <f t="shared" si="9"/>
        <v>-7520</v>
      </c>
      <c r="H585" s="4" t="s">
        <v>241</v>
      </c>
      <c r="I585" s="4" t="s">
        <v>65</v>
      </c>
      <c r="J585" s="7">
        <v>44866.460848576389</v>
      </c>
    </row>
    <row r="586" spans="1:10" s="18" customFormat="1" ht="39" customHeight="1" x14ac:dyDescent="0.2">
      <c r="A586" s="4" t="s">
        <v>183</v>
      </c>
      <c r="B586" s="5">
        <v>44865</v>
      </c>
      <c r="C586" s="4" t="s">
        <v>239</v>
      </c>
      <c r="D586" s="4" t="s">
        <v>240</v>
      </c>
      <c r="E586" s="6">
        <v>1500</v>
      </c>
      <c r="F586" s="6">
        <v>0</v>
      </c>
      <c r="G586" s="6">
        <f t="shared" si="9"/>
        <v>1500</v>
      </c>
      <c r="H586" s="4" t="s">
        <v>241</v>
      </c>
      <c r="I586" s="4" t="s">
        <v>246</v>
      </c>
      <c r="J586" s="7">
        <v>44866.460925752312</v>
      </c>
    </row>
    <row r="587" spans="1:10" s="18" customFormat="1" ht="39" customHeight="1" x14ac:dyDescent="0.2">
      <c r="A587" s="4" t="s">
        <v>186</v>
      </c>
      <c r="B587" s="5">
        <v>44866</v>
      </c>
      <c r="C587" s="4" t="s">
        <v>239</v>
      </c>
      <c r="D587" s="4" t="s">
        <v>240</v>
      </c>
      <c r="E587" s="6">
        <v>0</v>
      </c>
      <c r="F587" s="6">
        <v>1500</v>
      </c>
      <c r="G587" s="6">
        <f t="shared" si="9"/>
        <v>-1500</v>
      </c>
      <c r="H587" s="4" t="s">
        <v>241</v>
      </c>
      <c r="I587" s="4" t="s">
        <v>246</v>
      </c>
      <c r="J587" s="7">
        <v>44866.460925752312</v>
      </c>
    </row>
    <row r="588" spans="1:10" s="18" customFormat="1" ht="39" customHeight="1" x14ac:dyDescent="0.2">
      <c r="A588" s="4" t="s">
        <v>295</v>
      </c>
      <c r="B588" s="5">
        <v>44865</v>
      </c>
      <c r="C588" s="4" t="s">
        <v>244</v>
      </c>
      <c r="D588" s="4" t="s">
        <v>240</v>
      </c>
      <c r="E588" s="6">
        <v>0</v>
      </c>
      <c r="F588" s="6">
        <v>7520</v>
      </c>
      <c r="G588" s="6">
        <f t="shared" si="9"/>
        <v>-7520</v>
      </c>
      <c r="H588" s="4" t="s">
        <v>241</v>
      </c>
      <c r="I588" s="4" t="s">
        <v>65</v>
      </c>
      <c r="J588" s="7">
        <v>44866.594973078703</v>
      </c>
    </row>
    <row r="589" spans="1:10" s="18" customFormat="1" ht="39" customHeight="1" x14ac:dyDescent="0.2">
      <c r="A589" s="4" t="s">
        <v>186</v>
      </c>
      <c r="B589" s="5">
        <v>44866</v>
      </c>
      <c r="C589" s="4" t="s">
        <v>245</v>
      </c>
      <c r="D589" s="4" t="s">
        <v>240</v>
      </c>
      <c r="E589" s="6">
        <v>75</v>
      </c>
      <c r="F589" s="6">
        <v>0</v>
      </c>
      <c r="G589" s="6">
        <f t="shared" si="9"/>
        <v>75</v>
      </c>
      <c r="H589" s="4" t="s">
        <v>241</v>
      </c>
      <c r="I589" s="4" t="s">
        <v>46</v>
      </c>
      <c r="J589" s="7">
        <v>44867.64291253472</v>
      </c>
    </row>
    <row r="590" spans="1:10" s="18" customFormat="1" ht="39" customHeight="1" x14ac:dyDescent="0.2">
      <c r="A590" s="4" t="s">
        <v>186</v>
      </c>
      <c r="B590" s="5">
        <v>44866</v>
      </c>
      <c r="C590" s="4" t="s">
        <v>2</v>
      </c>
      <c r="D590" s="4" t="s">
        <v>3</v>
      </c>
      <c r="E590" s="6">
        <v>650</v>
      </c>
      <c r="F590" s="6">
        <v>0</v>
      </c>
      <c r="G590" s="6">
        <f t="shared" si="9"/>
        <v>650</v>
      </c>
      <c r="H590" s="4" t="s">
        <v>4</v>
      </c>
      <c r="I590" s="4" t="s">
        <v>187</v>
      </c>
      <c r="J590" s="7">
        <v>44867.431041331016</v>
      </c>
    </row>
    <row r="591" spans="1:10" s="18" customFormat="1" ht="39" customHeight="1" x14ac:dyDescent="0.2">
      <c r="A591" s="4" t="s">
        <v>296</v>
      </c>
      <c r="B591" s="5">
        <v>44866</v>
      </c>
      <c r="C591" s="4" t="s">
        <v>244</v>
      </c>
      <c r="D591" s="4" t="s">
        <v>240</v>
      </c>
      <c r="E591" s="6">
        <v>7520</v>
      </c>
      <c r="F591" s="6">
        <v>0</v>
      </c>
      <c r="G591" s="6">
        <f t="shared" si="9"/>
        <v>7520</v>
      </c>
      <c r="H591" s="4" t="s">
        <v>241</v>
      </c>
      <c r="I591" s="4" t="s">
        <v>65</v>
      </c>
      <c r="J591" s="7">
        <v>44867.533322337964</v>
      </c>
    </row>
    <row r="592" spans="1:10" s="18" customFormat="1" ht="39" customHeight="1" x14ac:dyDescent="0.2">
      <c r="A592" s="4" t="s">
        <v>188</v>
      </c>
      <c r="B592" s="5">
        <v>44867</v>
      </c>
      <c r="C592" s="4" t="s">
        <v>2</v>
      </c>
      <c r="D592" s="4" t="s">
        <v>3</v>
      </c>
      <c r="E592" s="6">
        <v>7875</v>
      </c>
      <c r="F592" s="6">
        <v>0</v>
      </c>
      <c r="G592" s="6">
        <f t="shared" si="9"/>
        <v>7875</v>
      </c>
      <c r="H592" s="4" t="s">
        <v>4</v>
      </c>
      <c r="I592" s="4" t="s">
        <v>54</v>
      </c>
      <c r="J592" s="7">
        <v>44867.625439745367</v>
      </c>
    </row>
    <row r="593" spans="1:10" s="18" customFormat="1" ht="39" customHeight="1" x14ac:dyDescent="0.2">
      <c r="A593" s="4" t="s">
        <v>188</v>
      </c>
      <c r="B593" s="5">
        <v>44867</v>
      </c>
      <c r="C593" s="4" t="s">
        <v>2</v>
      </c>
      <c r="D593" s="4" t="s">
        <v>3</v>
      </c>
      <c r="E593" s="6">
        <v>357.96</v>
      </c>
      <c r="F593" s="6">
        <v>0</v>
      </c>
      <c r="G593" s="6">
        <f t="shared" si="9"/>
        <v>357.96</v>
      </c>
      <c r="H593" s="4" t="s">
        <v>4</v>
      </c>
      <c r="I593" s="4" t="s">
        <v>54</v>
      </c>
      <c r="J593" s="7">
        <v>44867.625439745367</v>
      </c>
    </row>
    <row r="594" spans="1:10" s="18" customFormat="1" ht="39" customHeight="1" x14ac:dyDescent="0.2">
      <c r="A594" s="4" t="s">
        <v>186</v>
      </c>
      <c r="B594" s="5">
        <v>44866</v>
      </c>
      <c r="C594" s="4" t="s">
        <v>245</v>
      </c>
      <c r="D594" s="4" t="s">
        <v>240</v>
      </c>
      <c r="E594" s="6">
        <v>11138</v>
      </c>
      <c r="F594" s="6">
        <v>0</v>
      </c>
      <c r="G594" s="6">
        <f t="shared" si="9"/>
        <v>11138</v>
      </c>
      <c r="H594" s="4" t="s">
        <v>241</v>
      </c>
      <c r="I594" s="4" t="s">
        <v>193</v>
      </c>
      <c r="J594" s="7">
        <v>44868.773365000001</v>
      </c>
    </row>
    <row r="595" spans="1:10" s="18" customFormat="1" ht="39" customHeight="1" x14ac:dyDescent="0.2">
      <c r="A595" s="4" t="s">
        <v>186</v>
      </c>
      <c r="B595" s="5">
        <v>44866</v>
      </c>
      <c r="C595" s="4" t="s">
        <v>245</v>
      </c>
      <c r="D595" s="4" t="s">
        <v>240</v>
      </c>
      <c r="E595" s="6">
        <v>0</v>
      </c>
      <c r="F595" s="6">
        <v>11138</v>
      </c>
      <c r="G595" s="6">
        <f t="shared" si="9"/>
        <v>-11138</v>
      </c>
      <c r="H595" s="4" t="s">
        <v>241</v>
      </c>
      <c r="I595" s="4" t="s">
        <v>193</v>
      </c>
      <c r="J595" s="7">
        <v>44868.773365000001</v>
      </c>
    </row>
    <row r="596" spans="1:10" s="18" customFormat="1" ht="39" customHeight="1" x14ac:dyDescent="0.2">
      <c r="A596" s="4" t="s">
        <v>377</v>
      </c>
      <c r="B596" s="5">
        <v>44865</v>
      </c>
      <c r="C596" s="4" t="s">
        <v>244</v>
      </c>
      <c r="D596" s="4" t="s">
        <v>3</v>
      </c>
      <c r="E596" s="6">
        <v>0</v>
      </c>
      <c r="F596" s="6">
        <v>804.62</v>
      </c>
      <c r="G596" s="6">
        <f t="shared" si="9"/>
        <v>-804.62</v>
      </c>
      <c r="H596" s="4" t="s">
        <v>310</v>
      </c>
      <c r="I596" s="4" t="s">
        <v>337</v>
      </c>
      <c r="J596" s="7">
        <v>44868.400499699077</v>
      </c>
    </row>
    <row r="597" spans="1:10" s="18" customFormat="1" ht="39" customHeight="1" x14ac:dyDescent="0.2">
      <c r="A597" s="4" t="s">
        <v>189</v>
      </c>
      <c r="B597" s="5">
        <v>44868</v>
      </c>
      <c r="C597" s="4" t="s">
        <v>2</v>
      </c>
      <c r="D597" s="4" t="s">
        <v>3</v>
      </c>
      <c r="E597" s="6">
        <v>1999</v>
      </c>
      <c r="F597" s="6">
        <v>0</v>
      </c>
      <c r="G597" s="6">
        <f t="shared" si="9"/>
        <v>1999</v>
      </c>
      <c r="H597" s="4" t="s">
        <v>4</v>
      </c>
      <c r="I597" s="4" t="s">
        <v>102</v>
      </c>
      <c r="J597" s="7">
        <v>44868.455364108799</v>
      </c>
    </row>
    <row r="598" spans="1:10" s="18" customFormat="1" ht="39" customHeight="1" x14ac:dyDescent="0.2">
      <c r="A598" s="4" t="s">
        <v>189</v>
      </c>
      <c r="B598" s="5">
        <v>44868</v>
      </c>
      <c r="C598" s="4" t="s">
        <v>2</v>
      </c>
      <c r="D598" s="4" t="s">
        <v>3</v>
      </c>
      <c r="E598" s="6">
        <v>200</v>
      </c>
      <c r="F598" s="6">
        <v>0</v>
      </c>
      <c r="G598" s="6">
        <f t="shared" si="9"/>
        <v>200</v>
      </c>
      <c r="H598" s="4" t="s">
        <v>4</v>
      </c>
      <c r="I598" s="4" t="s">
        <v>113</v>
      </c>
      <c r="J598" s="7">
        <v>44868.670950243053</v>
      </c>
    </row>
    <row r="599" spans="1:10" s="18" customFormat="1" ht="39" customHeight="1" x14ac:dyDescent="0.2">
      <c r="A599" s="4" t="s">
        <v>190</v>
      </c>
      <c r="B599" s="5">
        <v>44869</v>
      </c>
      <c r="C599" s="4" t="s">
        <v>2</v>
      </c>
      <c r="D599" s="4" t="s">
        <v>3</v>
      </c>
      <c r="E599" s="6">
        <v>200</v>
      </c>
      <c r="F599" s="6">
        <v>0</v>
      </c>
      <c r="G599" s="6">
        <f t="shared" si="9"/>
        <v>200</v>
      </c>
      <c r="H599" s="4" t="s">
        <v>4</v>
      </c>
      <c r="I599" s="4" t="s">
        <v>181</v>
      </c>
      <c r="J599" s="7">
        <v>44869.675984074071</v>
      </c>
    </row>
    <row r="600" spans="1:10" s="18" customFormat="1" ht="39" customHeight="1" x14ac:dyDescent="0.2">
      <c r="A600" s="4" t="s">
        <v>378</v>
      </c>
      <c r="B600" s="5">
        <v>44870</v>
      </c>
      <c r="C600" s="4" t="s">
        <v>2</v>
      </c>
      <c r="D600" s="4" t="s">
        <v>311</v>
      </c>
      <c r="E600" s="6">
        <v>705.26</v>
      </c>
      <c r="F600" s="6">
        <v>0</v>
      </c>
      <c r="G600" s="6">
        <f t="shared" si="9"/>
        <v>705.26</v>
      </c>
      <c r="H600" s="4" t="s">
        <v>312</v>
      </c>
      <c r="I600" s="4" t="s">
        <v>246</v>
      </c>
      <c r="J600" s="7">
        <v>44872.692156747682</v>
      </c>
    </row>
    <row r="601" spans="1:10" s="18" customFormat="1" ht="39" customHeight="1" x14ac:dyDescent="0.2">
      <c r="A601" s="4" t="s">
        <v>186</v>
      </c>
      <c r="B601" s="5">
        <v>44866</v>
      </c>
      <c r="C601" s="4" t="s">
        <v>245</v>
      </c>
      <c r="D601" s="4" t="s">
        <v>240</v>
      </c>
      <c r="E601" s="6">
        <v>250</v>
      </c>
      <c r="F601" s="6">
        <v>0</v>
      </c>
      <c r="G601" s="6">
        <f t="shared" si="9"/>
        <v>250</v>
      </c>
      <c r="H601" s="4" t="s">
        <v>241</v>
      </c>
      <c r="I601" s="4" t="s">
        <v>80</v>
      </c>
      <c r="J601" s="7">
        <v>44873.666180590277</v>
      </c>
    </row>
    <row r="602" spans="1:10" s="18" customFormat="1" ht="39" customHeight="1" x14ac:dyDescent="0.2">
      <c r="A602" s="4" t="s">
        <v>186</v>
      </c>
      <c r="B602" s="5">
        <v>44866</v>
      </c>
      <c r="C602" s="4" t="s">
        <v>245</v>
      </c>
      <c r="D602" s="4" t="s">
        <v>240</v>
      </c>
      <c r="E602" s="6">
        <v>750</v>
      </c>
      <c r="F602" s="6">
        <v>0</v>
      </c>
      <c r="G602" s="6">
        <f t="shared" si="9"/>
        <v>750</v>
      </c>
      <c r="H602" s="4" t="s">
        <v>241</v>
      </c>
      <c r="I602" s="4" t="s">
        <v>80</v>
      </c>
      <c r="J602" s="7">
        <v>44873.666180590277</v>
      </c>
    </row>
    <row r="603" spans="1:10" s="18" customFormat="1" ht="39" customHeight="1" x14ac:dyDescent="0.2">
      <c r="A603" s="4" t="s">
        <v>186</v>
      </c>
      <c r="B603" s="5">
        <v>44866</v>
      </c>
      <c r="C603" s="4" t="s">
        <v>256</v>
      </c>
      <c r="D603" s="4" t="s">
        <v>3</v>
      </c>
      <c r="E603" s="6">
        <v>25</v>
      </c>
      <c r="F603" s="6">
        <v>0</v>
      </c>
      <c r="G603" s="6">
        <f t="shared" si="9"/>
        <v>25</v>
      </c>
      <c r="H603" s="4" t="s">
        <v>4</v>
      </c>
      <c r="I603" s="4" t="s">
        <v>129</v>
      </c>
      <c r="J603" s="7">
        <v>44873.658175787037</v>
      </c>
    </row>
    <row r="604" spans="1:10" s="18" customFormat="1" ht="39" customHeight="1" x14ac:dyDescent="0.2">
      <c r="A604" s="4" t="s">
        <v>186</v>
      </c>
      <c r="B604" s="5">
        <v>44866</v>
      </c>
      <c r="C604" s="4" t="s">
        <v>245</v>
      </c>
      <c r="D604" s="4" t="s">
        <v>240</v>
      </c>
      <c r="E604" s="6">
        <v>500</v>
      </c>
      <c r="F604" s="6">
        <v>0</v>
      </c>
      <c r="G604" s="6">
        <f t="shared" si="9"/>
        <v>500</v>
      </c>
      <c r="H604" s="4" t="s">
        <v>241</v>
      </c>
      <c r="I604" s="4" t="s">
        <v>80</v>
      </c>
      <c r="J604" s="7">
        <v>44873.666192592595</v>
      </c>
    </row>
    <row r="605" spans="1:10" s="18" customFormat="1" ht="39" customHeight="1" x14ac:dyDescent="0.2">
      <c r="A605" s="4" t="s">
        <v>186</v>
      </c>
      <c r="B605" s="5">
        <v>44866</v>
      </c>
      <c r="C605" s="4" t="s">
        <v>256</v>
      </c>
      <c r="D605" s="4" t="s">
        <v>3</v>
      </c>
      <c r="E605" s="6">
        <v>350</v>
      </c>
      <c r="F605" s="6">
        <v>0</v>
      </c>
      <c r="G605" s="6">
        <f t="shared" si="9"/>
        <v>350</v>
      </c>
      <c r="H605" s="4" t="s">
        <v>4</v>
      </c>
      <c r="I605" s="4" t="s">
        <v>12</v>
      </c>
      <c r="J605" s="7">
        <v>44873.681158576386</v>
      </c>
    </row>
    <row r="606" spans="1:10" s="18" customFormat="1" ht="39" customHeight="1" x14ac:dyDescent="0.2">
      <c r="A606" s="4" t="s">
        <v>186</v>
      </c>
      <c r="B606" s="5">
        <v>44866</v>
      </c>
      <c r="C606" s="4" t="s">
        <v>256</v>
      </c>
      <c r="D606" s="4" t="s">
        <v>3</v>
      </c>
      <c r="E606" s="6">
        <v>270</v>
      </c>
      <c r="F606" s="6">
        <v>0</v>
      </c>
      <c r="G606" s="6">
        <f t="shared" si="9"/>
        <v>270</v>
      </c>
      <c r="H606" s="4" t="s">
        <v>4</v>
      </c>
      <c r="I606" s="4" t="s">
        <v>317</v>
      </c>
      <c r="J606" s="7">
        <v>44873.681614351852</v>
      </c>
    </row>
    <row r="607" spans="1:10" s="18" customFormat="1" ht="39" customHeight="1" x14ac:dyDescent="0.2">
      <c r="A607" s="4" t="s">
        <v>186</v>
      </c>
      <c r="B607" s="5">
        <v>44866</v>
      </c>
      <c r="C607" s="4" t="s">
        <v>256</v>
      </c>
      <c r="D607" s="4" t="s">
        <v>3</v>
      </c>
      <c r="E607" s="6">
        <v>45</v>
      </c>
      <c r="F607" s="6">
        <v>0</v>
      </c>
      <c r="G607" s="6">
        <f t="shared" si="9"/>
        <v>45</v>
      </c>
      <c r="H607" s="4" t="s">
        <v>4</v>
      </c>
      <c r="I607" s="4" t="s">
        <v>317</v>
      </c>
      <c r="J607" s="7">
        <v>44873.683048865743</v>
      </c>
    </row>
    <row r="608" spans="1:10" s="18" customFormat="1" ht="39" customHeight="1" x14ac:dyDescent="0.2">
      <c r="A608" s="4" t="s">
        <v>186</v>
      </c>
      <c r="B608" s="5">
        <v>44866</v>
      </c>
      <c r="C608" s="4" t="s">
        <v>256</v>
      </c>
      <c r="D608" s="4" t="s">
        <v>3</v>
      </c>
      <c r="E608" s="6">
        <v>45</v>
      </c>
      <c r="F608" s="6">
        <v>0</v>
      </c>
      <c r="G608" s="6">
        <f t="shared" si="9"/>
        <v>45</v>
      </c>
      <c r="H608" s="4" t="s">
        <v>4</v>
      </c>
      <c r="I608" s="4" t="s">
        <v>317</v>
      </c>
      <c r="J608" s="7">
        <v>44873.683385601849</v>
      </c>
    </row>
    <row r="609" spans="1:10" s="18" customFormat="1" ht="39" customHeight="1" x14ac:dyDescent="0.2">
      <c r="A609" s="4" t="s">
        <v>186</v>
      </c>
      <c r="B609" s="5">
        <v>44866</v>
      </c>
      <c r="C609" s="4" t="s">
        <v>256</v>
      </c>
      <c r="D609" s="4" t="s">
        <v>311</v>
      </c>
      <c r="E609" s="6">
        <v>378.54</v>
      </c>
      <c r="F609" s="6">
        <v>0</v>
      </c>
      <c r="G609" s="6">
        <f t="shared" si="9"/>
        <v>378.54</v>
      </c>
      <c r="H609" s="4" t="s">
        <v>313</v>
      </c>
      <c r="I609" s="4" t="s">
        <v>379</v>
      </c>
      <c r="J609" s="7">
        <v>44873.684078275466</v>
      </c>
    </row>
    <row r="610" spans="1:10" s="18" customFormat="1" ht="39" customHeight="1" x14ac:dyDescent="0.2">
      <c r="A610" s="4" t="s">
        <v>186</v>
      </c>
      <c r="B610" s="5">
        <v>44866</v>
      </c>
      <c r="C610" s="4" t="s">
        <v>256</v>
      </c>
      <c r="D610" s="4" t="s">
        <v>311</v>
      </c>
      <c r="E610" s="6">
        <v>316.58</v>
      </c>
      <c r="F610" s="6">
        <v>0</v>
      </c>
      <c r="G610" s="6">
        <f t="shared" si="9"/>
        <v>316.58</v>
      </c>
      <c r="H610" s="4" t="s">
        <v>313</v>
      </c>
      <c r="I610" s="4" t="s">
        <v>379</v>
      </c>
      <c r="J610" s="7">
        <v>44873.684078275466</v>
      </c>
    </row>
    <row r="611" spans="1:10" s="18" customFormat="1" ht="39" customHeight="1" x14ac:dyDescent="0.2">
      <c r="A611" s="4" t="s">
        <v>186</v>
      </c>
      <c r="B611" s="5">
        <v>44866</v>
      </c>
      <c r="C611" s="4" t="s">
        <v>256</v>
      </c>
      <c r="D611" s="4" t="s">
        <v>311</v>
      </c>
      <c r="E611" s="6">
        <v>37.880000000000003</v>
      </c>
      <c r="F611" s="6">
        <v>0</v>
      </c>
      <c r="G611" s="6">
        <f t="shared" si="9"/>
        <v>37.880000000000003</v>
      </c>
      <c r="H611" s="4" t="s">
        <v>313</v>
      </c>
      <c r="I611" s="4" t="s">
        <v>354</v>
      </c>
      <c r="J611" s="7">
        <v>44873.686950243056</v>
      </c>
    </row>
    <row r="612" spans="1:10" s="18" customFormat="1" ht="39" customHeight="1" x14ac:dyDescent="0.2">
      <c r="A612" s="4" t="s">
        <v>190</v>
      </c>
      <c r="B612" s="5">
        <v>44869</v>
      </c>
      <c r="C612" s="4" t="s">
        <v>2</v>
      </c>
      <c r="D612" s="4" t="s">
        <v>3</v>
      </c>
      <c r="E612" s="6">
        <v>545</v>
      </c>
      <c r="F612" s="6">
        <v>0</v>
      </c>
      <c r="G612" s="6">
        <f t="shared" si="9"/>
        <v>545</v>
      </c>
      <c r="H612" s="4" t="s">
        <v>4</v>
      </c>
      <c r="I612" s="4" t="s">
        <v>100</v>
      </c>
      <c r="J612" s="7">
        <v>44874.478430972224</v>
      </c>
    </row>
    <row r="613" spans="1:10" s="18" customFormat="1" ht="39" customHeight="1" x14ac:dyDescent="0.2">
      <c r="A613" s="4" t="s">
        <v>186</v>
      </c>
      <c r="B613" s="5">
        <v>44866</v>
      </c>
      <c r="C613" s="4" t="s">
        <v>256</v>
      </c>
      <c r="D613" s="4" t="s">
        <v>3</v>
      </c>
      <c r="E613" s="6">
        <v>1475</v>
      </c>
      <c r="F613" s="6">
        <v>0</v>
      </c>
      <c r="G613" s="6">
        <f t="shared" si="9"/>
        <v>1475</v>
      </c>
      <c r="H613" s="4" t="s">
        <v>4</v>
      </c>
      <c r="I613" s="4" t="s">
        <v>143</v>
      </c>
      <c r="J613" s="7">
        <v>44874.594238414349</v>
      </c>
    </row>
    <row r="614" spans="1:10" s="18" customFormat="1" ht="39" customHeight="1" x14ac:dyDescent="0.2">
      <c r="A614" s="4" t="s">
        <v>186</v>
      </c>
      <c r="B614" s="5">
        <v>44866</v>
      </c>
      <c r="C614" s="4" t="s">
        <v>245</v>
      </c>
      <c r="D614" s="4" t="s">
        <v>240</v>
      </c>
      <c r="E614" s="6">
        <v>19800</v>
      </c>
      <c r="F614" s="6">
        <v>0</v>
      </c>
      <c r="G614" s="6">
        <f t="shared" si="9"/>
        <v>19800</v>
      </c>
      <c r="H614" s="4" t="s">
        <v>241</v>
      </c>
      <c r="I614" s="4" t="s">
        <v>20</v>
      </c>
      <c r="J614" s="7">
        <v>44874.614130624999</v>
      </c>
    </row>
    <row r="615" spans="1:10" s="18" customFormat="1" ht="39" customHeight="1" x14ac:dyDescent="0.2">
      <c r="A615" s="4" t="s">
        <v>186</v>
      </c>
      <c r="B615" s="5">
        <v>44866</v>
      </c>
      <c r="C615" s="4" t="s">
        <v>2</v>
      </c>
      <c r="D615" s="4" t="s">
        <v>3</v>
      </c>
      <c r="E615" s="6">
        <v>295</v>
      </c>
      <c r="F615" s="6">
        <v>0</v>
      </c>
      <c r="G615" s="6">
        <f t="shared" si="9"/>
        <v>295</v>
      </c>
      <c r="H615" s="4" t="s">
        <v>4</v>
      </c>
      <c r="I615" s="4" t="s">
        <v>18</v>
      </c>
      <c r="J615" s="7">
        <v>44875.578311793979</v>
      </c>
    </row>
    <row r="616" spans="1:10" s="18" customFormat="1" ht="39" customHeight="1" x14ac:dyDescent="0.2">
      <c r="A616" s="4" t="s">
        <v>191</v>
      </c>
      <c r="B616" s="5">
        <v>44876</v>
      </c>
      <c r="C616" s="4" t="s">
        <v>2</v>
      </c>
      <c r="D616" s="4" t="s">
        <v>3</v>
      </c>
      <c r="E616" s="6">
        <v>885</v>
      </c>
      <c r="F616" s="6">
        <v>0</v>
      </c>
      <c r="G616" s="6">
        <f t="shared" si="9"/>
        <v>885</v>
      </c>
      <c r="H616" s="4" t="s">
        <v>4</v>
      </c>
      <c r="I616" s="4" t="s">
        <v>39</v>
      </c>
      <c r="J616" s="7">
        <v>44879.377907615744</v>
      </c>
    </row>
    <row r="617" spans="1:10" s="18" customFormat="1" ht="39" customHeight="1" x14ac:dyDescent="0.2">
      <c r="A617" s="4" t="s">
        <v>191</v>
      </c>
      <c r="B617" s="5">
        <v>44876</v>
      </c>
      <c r="C617" s="4" t="s">
        <v>2</v>
      </c>
      <c r="D617" s="4" t="s">
        <v>3</v>
      </c>
      <c r="E617" s="6">
        <v>212</v>
      </c>
      <c r="F617" s="6">
        <v>0</v>
      </c>
      <c r="G617" s="6">
        <f t="shared" si="9"/>
        <v>212</v>
      </c>
      <c r="H617" s="4" t="s">
        <v>4</v>
      </c>
      <c r="I617" s="4" t="s">
        <v>39</v>
      </c>
      <c r="J617" s="7">
        <v>44879.377907615744</v>
      </c>
    </row>
    <row r="618" spans="1:10" s="18" customFormat="1" ht="39" customHeight="1" x14ac:dyDescent="0.2">
      <c r="A618" s="4" t="s">
        <v>192</v>
      </c>
      <c r="B618" s="5">
        <v>44874</v>
      </c>
      <c r="C618" s="4" t="s">
        <v>2</v>
      </c>
      <c r="D618" s="4" t="s">
        <v>3</v>
      </c>
      <c r="E618" s="6">
        <v>150</v>
      </c>
      <c r="F618" s="6">
        <v>0</v>
      </c>
      <c r="G618" s="6">
        <f t="shared" si="9"/>
        <v>150</v>
      </c>
      <c r="H618" s="4" t="s">
        <v>4</v>
      </c>
      <c r="I618" s="4" t="s">
        <v>193</v>
      </c>
      <c r="J618" s="7">
        <v>44879.378930729166</v>
      </c>
    </row>
    <row r="619" spans="1:10" s="18" customFormat="1" ht="39" customHeight="1" x14ac:dyDescent="0.2">
      <c r="A619" s="4" t="s">
        <v>192</v>
      </c>
      <c r="B619" s="5">
        <v>44874</v>
      </c>
      <c r="C619" s="4" t="s">
        <v>2</v>
      </c>
      <c r="D619" s="4" t="s">
        <v>3</v>
      </c>
      <c r="E619" s="6">
        <v>295</v>
      </c>
      <c r="F619" s="6">
        <v>0</v>
      </c>
      <c r="G619" s="6">
        <f t="shared" si="9"/>
        <v>295</v>
      </c>
      <c r="H619" s="4" t="s">
        <v>4</v>
      </c>
      <c r="I619" s="4" t="s">
        <v>193</v>
      </c>
      <c r="J619" s="7">
        <v>44879.378930729166</v>
      </c>
    </row>
    <row r="620" spans="1:10" s="18" customFormat="1" ht="39" customHeight="1" x14ac:dyDescent="0.2">
      <c r="A620" s="4" t="s">
        <v>194</v>
      </c>
      <c r="B620" s="5">
        <v>44879</v>
      </c>
      <c r="C620" s="4" t="s">
        <v>263</v>
      </c>
      <c r="D620" s="4" t="s">
        <v>240</v>
      </c>
      <c r="E620" s="6">
        <v>11138</v>
      </c>
      <c r="F620" s="6">
        <v>0</v>
      </c>
      <c r="G620" s="6">
        <f t="shared" si="9"/>
        <v>11138</v>
      </c>
      <c r="H620" s="4" t="s">
        <v>241</v>
      </c>
      <c r="I620" s="4" t="s">
        <v>193</v>
      </c>
      <c r="J620" s="7">
        <v>44879.476052835649</v>
      </c>
    </row>
    <row r="621" spans="1:10" s="18" customFormat="1" ht="39" customHeight="1" x14ac:dyDescent="0.2">
      <c r="A621" s="4" t="s">
        <v>192</v>
      </c>
      <c r="B621" s="5">
        <v>44874</v>
      </c>
      <c r="C621" s="4" t="s">
        <v>256</v>
      </c>
      <c r="D621" s="4" t="s">
        <v>3</v>
      </c>
      <c r="E621" s="6">
        <v>1475</v>
      </c>
      <c r="F621" s="6">
        <v>0</v>
      </c>
      <c r="G621" s="6">
        <f t="shared" si="9"/>
        <v>1475</v>
      </c>
      <c r="H621" s="4" t="s">
        <v>4</v>
      </c>
      <c r="I621" s="4" t="s">
        <v>65</v>
      </c>
      <c r="J621" s="7">
        <v>44879.53437371528</v>
      </c>
    </row>
    <row r="622" spans="1:10" s="18" customFormat="1" ht="39" customHeight="1" x14ac:dyDescent="0.2">
      <c r="A622" s="4" t="s">
        <v>192</v>
      </c>
      <c r="B622" s="5">
        <v>44874</v>
      </c>
      <c r="C622" s="4" t="s">
        <v>256</v>
      </c>
      <c r="D622" s="4" t="s">
        <v>311</v>
      </c>
      <c r="E622" s="6">
        <v>0</v>
      </c>
      <c r="F622" s="6">
        <v>284.39</v>
      </c>
      <c r="G622" s="6">
        <f t="shared" si="9"/>
        <v>-284.39</v>
      </c>
      <c r="H622" s="4" t="s">
        <v>313</v>
      </c>
      <c r="I622" s="4" t="s">
        <v>103</v>
      </c>
      <c r="J622" s="7">
        <v>44879.535722858796</v>
      </c>
    </row>
    <row r="623" spans="1:10" s="18" customFormat="1" ht="39" customHeight="1" x14ac:dyDescent="0.2">
      <c r="A623" s="4" t="s">
        <v>192</v>
      </c>
      <c r="B623" s="5">
        <v>44874</v>
      </c>
      <c r="C623" s="4" t="s">
        <v>256</v>
      </c>
      <c r="D623" s="4" t="s">
        <v>311</v>
      </c>
      <c r="E623" s="6">
        <v>349.6</v>
      </c>
      <c r="F623" s="6">
        <v>0</v>
      </c>
      <c r="G623" s="6">
        <f t="shared" si="9"/>
        <v>349.6</v>
      </c>
      <c r="H623" s="4" t="s">
        <v>313</v>
      </c>
      <c r="I623" s="4" t="s">
        <v>103</v>
      </c>
      <c r="J623" s="7">
        <v>44879.535722858796</v>
      </c>
    </row>
    <row r="624" spans="1:10" s="18" customFormat="1" ht="39" customHeight="1" x14ac:dyDescent="0.2">
      <c r="A624" s="4" t="s">
        <v>192</v>
      </c>
      <c r="B624" s="5">
        <v>44874</v>
      </c>
      <c r="C624" s="4" t="s">
        <v>256</v>
      </c>
      <c r="D624" s="4" t="s">
        <v>311</v>
      </c>
      <c r="E624" s="6">
        <v>284.39</v>
      </c>
      <c r="F624" s="6">
        <v>0</v>
      </c>
      <c r="G624" s="6">
        <f t="shared" si="9"/>
        <v>284.39</v>
      </c>
      <c r="H624" s="4" t="s">
        <v>313</v>
      </c>
      <c r="I624" s="4" t="s">
        <v>103</v>
      </c>
      <c r="J624" s="7">
        <v>44879.535722858796</v>
      </c>
    </row>
    <row r="625" spans="1:10" s="18" customFormat="1" ht="39" customHeight="1" x14ac:dyDescent="0.2">
      <c r="A625" s="4" t="s">
        <v>194</v>
      </c>
      <c r="B625" s="5">
        <v>44879</v>
      </c>
      <c r="C625" s="4" t="s">
        <v>2</v>
      </c>
      <c r="D625" s="4" t="s">
        <v>3</v>
      </c>
      <c r="E625" s="6">
        <v>295</v>
      </c>
      <c r="F625" s="6">
        <v>0</v>
      </c>
      <c r="G625" s="6">
        <f t="shared" si="9"/>
        <v>295</v>
      </c>
      <c r="H625" s="4" t="s">
        <v>4</v>
      </c>
      <c r="I625" s="4" t="s">
        <v>39</v>
      </c>
      <c r="J625" s="7">
        <v>44879.580404791668</v>
      </c>
    </row>
    <row r="626" spans="1:10" s="18" customFormat="1" ht="39" customHeight="1" x14ac:dyDescent="0.2">
      <c r="A626" s="4" t="s">
        <v>186</v>
      </c>
      <c r="B626" s="5">
        <v>44866</v>
      </c>
      <c r="C626" s="4" t="s">
        <v>256</v>
      </c>
      <c r="D626" s="4" t="s">
        <v>3</v>
      </c>
      <c r="E626" s="6">
        <v>100</v>
      </c>
      <c r="F626" s="6">
        <v>0</v>
      </c>
      <c r="G626" s="6">
        <f t="shared" si="9"/>
        <v>100</v>
      </c>
      <c r="H626" s="4" t="s">
        <v>4</v>
      </c>
      <c r="I626" s="4" t="s">
        <v>26</v>
      </c>
      <c r="J626" s="7">
        <v>44879.581227407405</v>
      </c>
    </row>
    <row r="627" spans="1:10" s="18" customFormat="1" ht="39" customHeight="1" x14ac:dyDescent="0.2">
      <c r="A627" s="4" t="s">
        <v>186</v>
      </c>
      <c r="B627" s="5">
        <v>44866</v>
      </c>
      <c r="C627" s="4" t="s">
        <v>256</v>
      </c>
      <c r="D627" s="4" t="s">
        <v>3</v>
      </c>
      <c r="E627" s="6">
        <v>50</v>
      </c>
      <c r="F627" s="6">
        <v>0</v>
      </c>
      <c r="G627" s="6">
        <f t="shared" si="9"/>
        <v>50</v>
      </c>
      <c r="H627" s="4" t="s">
        <v>4</v>
      </c>
      <c r="I627" s="4" t="s">
        <v>31</v>
      </c>
      <c r="J627" s="7">
        <v>44879.581227407405</v>
      </c>
    </row>
    <row r="628" spans="1:10" s="18" customFormat="1" ht="39" customHeight="1" x14ac:dyDescent="0.2">
      <c r="A628" s="4" t="s">
        <v>195</v>
      </c>
      <c r="B628" s="5">
        <v>44873</v>
      </c>
      <c r="C628" s="4" t="s">
        <v>2</v>
      </c>
      <c r="D628" s="4" t="s">
        <v>3</v>
      </c>
      <c r="E628" s="6">
        <v>400</v>
      </c>
      <c r="F628" s="6">
        <v>0</v>
      </c>
      <c r="G628" s="6">
        <f t="shared" si="9"/>
        <v>400</v>
      </c>
      <c r="H628" s="4" t="s">
        <v>4</v>
      </c>
      <c r="I628" s="4" t="s">
        <v>67</v>
      </c>
      <c r="J628" s="7">
        <v>44879.592751180557</v>
      </c>
    </row>
    <row r="629" spans="1:10" s="18" customFormat="1" ht="39" customHeight="1" x14ac:dyDescent="0.2">
      <c r="A629" s="4" t="s">
        <v>194</v>
      </c>
      <c r="B629" s="5">
        <v>44879</v>
      </c>
      <c r="C629" s="4" t="s">
        <v>2</v>
      </c>
      <c r="D629" s="4" t="s">
        <v>3</v>
      </c>
      <c r="E629" s="6">
        <v>245</v>
      </c>
      <c r="F629" s="6">
        <v>0</v>
      </c>
      <c r="G629" s="6">
        <f t="shared" si="9"/>
        <v>245</v>
      </c>
      <c r="H629" s="4" t="s">
        <v>4</v>
      </c>
      <c r="I629" s="4" t="s">
        <v>196</v>
      </c>
      <c r="J629" s="7">
        <v>44879.593476134258</v>
      </c>
    </row>
    <row r="630" spans="1:10" s="18" customFormat="1" ht="39" customHeight="1" x14ac:dyDescent="0.2">
      <c r="A630" s="4" t="s">
        <v>197</v>
      </c>
      <c r="B630" s="5">
        <v>44877</v>
      </c>
      <c r="C630" s="4" t="s">
        <v>2</v>
      </c>
      <c r="D630" s="4" t="s">
        <v>3</v>
      </c>
      <c r="E630" s="6">
        <v>389</v>
      </c>
      <c r="F630" s="6">
        <v>0</v>
      </c>
      <c r="G630" s="6">
        <f t="shared" si="9"/>
        <v>389</v>
      </c>
      <c r="H630" s="4" t="s">
        <v>4</v>
      </c>
      <c r="I630" s="4" t="s">
        <v>24</v>
      </c>
      <c r="J630" s="7">
        <v>44881.445748402781</v>
      </c>
    </row>
    <row r="631" spans="1:10" s="18" customFormat="1" ht="39" customHeight="1" x14ac:dyDescent="0.2">
      <c r="A631" s="4" t="s">
        <v>198</v>
      </c>
      <c r="B631" s="5">
        <v>44881</v>
      </c>
      <c r="C631" s="4" t="s">
        <v>2</v>
      </c>
      <c r="D631" s="4" t="s">
        <v>3</v>
      </c>
      <c r="E631" s="6">
        <v>1125</v>
      </c>
      <c r="F631" s="6">
        <v>0</v>
      </c>
      <c r="G631" s="6">
        <f t="shared" si="9"/>
        <v>1125</v>
      </c>
      <c r="H631" s="4" t="s">
        <v>4</v>
      </c>
      <c r="I631" s="4" t="s">
        <v>127</v>
      </c>
      <c r="J631" s="7">
        <v>44881.44594002315</v>
      </c>
    </row>
    <row r="632" spans="1:10" s="18" customFormat="1" ht="39" customHeight="1" x14ac:dyDescent="0.2">
      <c r="A632" s="4" t="s">
        <v>194</v>
      </c>
      <c r="B632" s="5">
        <v>44879</v>
      </c>
      <c r="C632" s="4" t="s">
        <v>2</v>
      </c>
      <c r="D632" s="4" t="s">
        <v>311</v>
      </c>
      <c r="E632" s="6">
        <v>770</v>
      </c>
      <c r="F632" s="6">
        <v>0</v>
      </c>
      <c r="G632" s="6">
        <f t="shared" si="9"/>
        <v>770</v>
      </c>
      <c r="H632" s="4" t="s">
        <v>312</v>
      </c>
      <c r="I632" s="4" t="s">
        <v>187</v>
      </c>
      <c r="J632" s="7">
        <v>44882.372520902776</v>
      </c>
    </row>
    <row r="633" spans="1:10" s="18" customFormat="1" ht="39" customHeight="1" x14ac:dyDescent="0.2">
      <c r="A633" s="4" t="s">
        <v>199</v>
      </c>
      <c r="B633" s="5">
        <v>44880</v>
      </c>
      <c r="C633" s="4" t="s">
        <v>2</v>
      </c>
      <c r="D633" s="4" t="s">
        <v>3</v>
      </c>
      <c r="E633" s="6">
        <v>125</v>
      </c>
      <c r="F633" s="6">
        <v>0</v>
      </c>
      <c r="G633" s="6">
        <f t="shared" si="9"/>
        <v>125</v>
      </c>
      <c r="H633" s="4" t="s">
        <v>4</v>
      </c>
      <c r="I633" s="4" t="s">
        <v>34</v>
      </c>
      <c r="J633" s="7">
        <v>44882.373571851851</v>
      </c>
    </row>
    <row r="634" spans="1:10" s="18" customFormat="1" ht="39" customHeight="1" x14ac:dyDescent="0.2">
      <c r="A634" s="4" t="s">
        <v>194</v>
      </c>
      <c r="B634" s="5">
        <v>44879</v>
      </c>
      <c r="C634" s="4" t="s">
        <v>256</v>
      </c>
      <c r="D634" s="4" t="s">
        <v>3</v>
      </c>
      <c r="E634" s="6">
        <v>1475</v>
      </c>
      <c r="F634" s="6">
        <v>0</v>
      </c>
      <c r="G634" s="6">
        <f t="shared" si="9"/>
        <v>1475</v>
      </c>
      <c r="H634" s="4" t="s">
        <v>4</v>
      </c>
      <c r="I634" s="4" t="s">
        <v>338</v>
      </c>
      <c r="J634" s="7">
        <v>44882.404699942126</v>
      </c>
    </row>
    <row r="635" spans="1:10" s="18" customFormat="1" ht="39" customHeight="1" x14ac:dyDescent="0.2">
      <c r="A635" s="4" t="s">
        <v>194</v>
      </c>
      <c r="B635" s="5">
        <v>44879</v>
      </c>
      <c r="C635" s="4" t="s">
        <v>256</v>
      </c>
      <c r="D635" s="4" t="s">
        <v>3</v>
      </c>
      <c r="E635" s="6">
        <v>1475</v>
      </c>
      <c r="F635" s="6">
        <v>0</v>
      </c>
      <c r="G635" s="6">
        <f t="shared" si="9"/>
        <v>1475</v>
      </c>
      <c r="H635" s="4" t="s">
        <v>4</v>
      </c>
      <c r="I635" s="4" t="s">
        <v>151</v>
      </c>
      <c r="J635" s="7">
        <v>44882.406659988425</v>
      </c>
    </row>
    <row r="636" spans="1:10" s="18" customFormat="1" ht="39" customHeight="1" x14ac:dyDescent="0.2">
      <c r="A636" s="4" t="s">
        <v>200</v>
      </c>
      <c r="B636" s="5">
        <v>44882</v>
      </c>
      <c r="C636" s="4" t="s">
        <v>2</v>
      </c>
      <c r="D636" s="4" t="s">
        <v>3</v>
      </c>
      <c r="E636" s="6">
        <v>850</v>
      </c>
      <c r="F636" s="6">
        <v>0</v>
      </c>
      <c r="G636" s="6">
        <f t="shared" si="9"/>
        <v>850</v>
      </c>
      <c r="H636" s="4" t="s">
        <v>4</v>
      </c>
      <c r="I636" s="4" t="s">
        <v>82</v>
      </c>
      <c r="J636" s="7">
        <v>44882.676325381944</v>
      </c>
    </row>
    <row r="637" spans="1:10" s="18" customFormat="1" ht="39" customHeight="1" x14ac:dyDescent="0.2">
      <c r="A637" s="4" t="s">
        <v>200</v>
      </c>
      <c r="B637" s="5">
        <v>44882</v>
      </c>
      <c r="C637" s="4" t="s">
        <v>256</v>
      </c>
      <c r="D637" s="4" t="s">
        <v>311</v>
      </c>
      <c r="E637" s="6">
        <v>113.07</v>
      </c>
      <c r="F637" s="6">
        <v>0</v>
      </c>
      <c r="G637" s="6">
        <f t="shared" si="9"/>
        <v>113.07</v>
      </c>
      <c r="H637" s="4" t="s">
        <v>313</v>
      </c>
      <c r="I637" s="4" t="s">
        <v>317</v>
      </c>
      <c r="J637" s="7">
        <v>44883.426162928241</v>
      </c>
    </row>
    <row r="638" spans="1:10" s="18" customFormat="1" ht="39" customHeight="1" x14ac:dyDescent="0.2">
      <c r="A638" s="4" t="s">
        <v>194</v>
      </c>
      <c r="B638" s="5">
        <v>44879</v>
      </c>
      <c r="C638" s="4" t="s">
        <v>256</v>
      </c>
      <c r="D638" s="4" t="s">
        <v>3</v>
      </c>
      <c r="E638" s="6">
        <v>1475</v>
      </c>
      <c r="F638" s="6">
        <v>0</v>
      </c>
      <c r="G638" s="6">
        <f t="shared" si="9"/>
        <v>1475</v>
      </c>
      <c r="H638" s="4" t="s">
        <v>4</v>
      </c>
      <c r="I638" s="4" t="s">
        <v>127</v>
      </c>
      <c r="J638" s="7">
        <v>44883.426816539351</v>
      </c>
    </row>
    <row r="639" spans="1:10" s="18" customFormat="1" ht="39" customHeight="1" x14ac:dyDescent="0.2">
      <c r="A639" s="4" t="s">
        <v>192</v>
      </c>
      <c r="B639" s="5">
        <v>44874</v>
      </c>
      <c r="C639" s="4" t="s">
        <v>256</v>
      </c>
      <c r="D639" s="4" t="s">
        <v>3</v>
      </c>
      <c r="E639" s="6">
        <v>1475</v>
      </c>
      <c r="F639" s="6">
        <v>0</v>
      </c>
      <c r="G639" s="6">
        <f t="shared" si="9"/>
        <v>1475</v>
      </c>
      <c r="H639" s="4" t="s">
        <v>4</v>
      </c>
      <c r="I639" s="4" t="s">
        <v>339</v>
      </c>
      <c r="J639" s="7">
        <v>44883.437524606481</v>
      </c>
    </row>
    <row r="640" spans="1:10" s="18" customFormat="1" ht="39" customHeight="1" x14ac:dyDescent="0.2">
      <c r="A640" s="4" t="s">
        <v>191</v>
      </c>
      <c r="B640" s="5">
        <v>44876</v>
      </c>
      <c r="C640" s="4" t="s">
        <v>256</v>
      </c>
      <c r="D640" s="4" t="s">
        <v>3</v>
      </c>
      <c r="E640" s="6">
        <v>1475</v>
      </c>
      <c r="F640" s="6">
        <v>0</v>
      </c>
      <c r="G640" s="6">
        <f t="shared" si="9"/>
        <v>1475</v>
      </c>
      <c r="H640" s="4" t="s">
        <v>4</v>
      </c>
      <c r="I640" s="4" t="s">
        <v>129</v>
      </c>
      <c r="J640" s="7">
        <v>44883.438654560188</v>
      </c>
    </row>
    <row r="641" spans="1:10" s="18" customFormat="1" ht="39" customHeight="1" x14ac:dyDescent="0.2">
      <c r="A641" s="4" t="s">
        <v>194</v>
      </c>
      <c r="B641" s="5">
        <v>44879</v>
      </c>
      <c r="C641" s="4" t="s">
        <v>256</v>
      </c>
      <c r="D641" s="4" t="s">
        <v>311</v>
      </c>
      <c r="E641" s="6">
        <v>2377.4</v>
      </c>
      <c r="F641" s="6">
        <v>0</v>
      </c>
      <c r="G641" s="6">
        <f t="shared" si="9"/>
        <v>2377.4</v>
      </c>
      <c r="H641" s="4" t="s">
        <v>312</v>
      </c>
      <c r="I641" s="4" t="s">
        <v>246</v>
      </c>
      <c r="J641" s="7">
        <v>44883.49193625</v>
      </c>
    </row>
    <row r="642" spans="1:10" s="18" customFormat="1" ht="39" customHeight="1" x14ac:dyDescent="0.2">
      <c r="A642" s="4" t="s">
        <v>194</v>
      </c>
      <c r="B642" s="5">
        <v>44879</v>
      </c>
      <c r="C642" s="4" t="s">
        <v>256</v>
      </c>
      <c r="D642" s="4" t="s">
        <v>311</v>
      </c>
      <c r="E642" s="6">
        <v>999.58</v>
      </c>
      <c r="F642" s="6">
        <v>0</v>
      </c>
      <c r="G642" s="6">
        <f t="shared" si="9"/>
        <v>999.58</v>
      </c>
      <c r="H642" s="4" t="s">
        <v>312</v>
      </c>
      <c r="I642" s="4" t="s">
        <v>246</v>
      </c>
      <c r="J642" s="7">
        <v>44883.49193625</v>
      </c>
    </row>
    <row r="643" spans="1:10" s="18" customFormat="1" ht="39" customHeight="1" x14ac:dyDescent="0.2">
      <c r="A643" s="4" t="s">
        <v>192</v>
      </c>
      <c r="B643" s="5">
        <v>44874</v>
      </c>
      <c r="C643" s="4" t="s">
        <v>256</v>
      </c>
      <c r="D643" s="4" t="s">
        <v>3</v>
      </c>
      <c r="E643" s="6">
        <v>1475</v>
      </c>
      <c r="F643" s="6">
        <v>0</v>
      </c>
      <c r="G643" s="6">
        <f t="shared" ref="G643:G706" si="10">E643-F643</f>
        <v>1475</v>
      </c>
      <c r="H643" s="4" t="s">
        <v>4</v>
      </c>
      <c r="I643" s="4" t="s">
        <v>340</v>
      </c>
      <c r="J643" s="7">
        <v>44883.542834479165</v>
      </c>
    </row>
    <row r="644" spans="1:10" s="18" customFormat="1" ht="39" customHeight="1" x14ac:dyDescent="0.2">
      <c r="A644" s="4" t="s">
        <v>201</v>
      </c>
      <c r="B644" s="5">
        <v>44883</v>
      </c>
      <c r="C644" s="4" t="s">
        <v>2</v>
      </c>
      <c r="D644" s="4" t="s">
        <v>3</v>
      </c>
      <c r="E644" s="6">
        <v>650</v>
      </c>
      <c r="F644" s="6">
        <v>0</v>
      </c>
      <c r="G644" s="6">
        <f t="shared" si="10"/>
        <v>650</v>
      </c>
      <c r="H644" s="4" t="s">
        <v>4</v>
      </c>
      <c r="I644" s="4" t="s">
        <v>187</v>
      </c>
      <c r="J644" s="7">
        <v>44883.655643171296</v>
      </c>
    </row>
    <row r="645" spans="1:10" s="18" customFormat="1" ht="39" customHeight="1" x14ac:dyDescent="0.2">
      <c r="A645" s="4" t="s">
        <v>191</v>
      </c>
      <c r="B645" s="5">
        <v>44876</v>
      </c>
      <c r="C645" s="4" t="s">
        <v>256</v>
      </c>
      <c r="D645" s="4" t="s">
        <v>3</v>
      </c>
      <c r="E645" s="6">
        <v>1475</v>
      </c>
      <c r="F645" s="6">
        <v>0</v>
      </c>
      <c r="G645" s="6">
        <f t="shared" si="10"/>
        <v>1475</v>
      </c>
      <c r="H645" s="4" t="s">
        <v>4</v>
      </c>
      <c r="I645" s="4" t="s">
        <v>204</v>
      </c>
      <c r="J645" s="7">
        <v>44886.375074618052</v>
      </c>
    </row>
    <row r="646" spans="1:10" s="18" customFormat="1" ht="39" customHeight="1" x14ac:dyDescent="0.2">
      <c r="A646" s="4" t="s">
        <v>201</v>
      </c>
      <c r="B646" s="5">
        <v>44883</v>
      </c>
      <c r="C646" s="4" t="s">
        <v>256</v>
      </c>
      <c r="D646" s="4" t="s">
        <v>311</v>
      </c>
      <c r="E646" s="6">
        <v>58.38</v>
      </c>
      <c r="F646" s="6">
        <v>0</v>
      </c>
      <c r="G646" s="6">
        <f t="shared" si="10"/>
        <v>58.38</v>
      </c>
      <c r="H646" s="4" t="s">
        <v>313</v>
      </c>
      <c r="I646" s="4" t="s">
        <v>127</v>
      </c>
      <c r="J646" s="7">
        <v>44886.376864201389</v>
      </c>
    </row>
    <row r="647" spans="1:10" s="18" customFormat="1" ht="39" customHeight="1" x14ac:dyDescent="0.2">
      <c r="A647" s="4" t="s">
        <v>201</v>
      </c>
      <c r="B647" s="5">
        <v>44883</v>
      </c>
      <c r="C647" s="4" t="s">
        <v>256</v>
      </c>
      <c r="D647" s="4" t="s">
        <v>311</v>
      </c>
      <c r="E647" s="6">
        <v>0</v>
      </c>
      <c r="F647" s="6">
        <v>58.38</v>
      </c>
      <c r="G647" s="6">
        <f t="shared" si="10"/>
        <v>-58.38</v>
      </c>
      <c r="H647" s="4" t="s">
        <v>313</v>
      </c>
      <c r="I647" s="4" t="s">
        <v>127</v>
      </c>
      <c r="J647" s="7">
        <v>44886.376864201389</v>
      </c>
    </row>
    <row r="648" spans="1:10" s="18" customFormat="1" ht="39" customHeight="1" x14ac:dyDescent="0.2">
      <c r="A648" s="4" t="s">
        <v>201</v>
      </c>
      <c r="B648" s="5">
        <v>44883</v>
      </c>
      <c r="C648" s="4" t="s">
        <v>256</v>
      </c>
      <c r="D648" s="4" t="s">
        <v>311</v>
      </c>
      <c r="E648" s="6">
        <v>56.45</v>
      </c>
      <c r="F648" s="6">
        <v>0</v>
      </c>
      <c r="G648" s="6">
        <f t="shared" si="10"/>
        <v>56.45</v>
      </c>
      <c r="H648" s="4" t="s">
        <v>313</v>
      </c>
      <c r="I648" s="4" t="s">
        <v>127</v>
      </c>
      <c r="J648" s="7">
        <v>44886.376864201389</v>
      </c>
    </row>
    <row r="649" spans="1:10" s="18" customFormat="1" ht="39" customHeight="1" x14ac:dyDescent="0.2">
      <c r="A649" s="4" t="s">
        <v>201</v>
      </c>
      <c r="B649" s="5">
        <v>44883</v>
      </c>
      <c r="C649" s="4" t="s">
        <v>256</v>
      </c>
      <c r="D649" s="4" t="s">
        <v>311</v>
      </c>
      <c r="E649" s="6">
        <v>233.53</v>
      </c>
      <c r="F649" s="6">
        <v>0</v>
      </c>
      <c r="G649" s="6">
        <f t="shared" si="10"/>
        <v>233.53</v>
      </c>
      <c r="H649" s="4" t="s">
        <v>313</v>
      </c>
      <c r="I649" s="4" t="s">
        <v>113</v>
      </c>
      <c r="J649" s="7">
        <v>44886.376864201389</v>
      </c>
    </row>
    <row r="650" spans="1:10" s="18" customFormat="1" ht="39" customHeight="1" x14ac:dyDescent="0.2">
      <c r="A650" s="4" t="s">
        <v>201</v>
      </c>
      <c r="B650" s="5">
        <v>44883</v>
      </c>
      <c r="C650" s="4" t="s">
        <v>256</v>
      </c>
      <c r="D650" s="4" t="s">
        <v>311</v>
      </c>
      <c r="E650" s="6">
        <v>0</v>
      </c>
      <c r="F650" s="6">
        <v>233.53</v>
      </c>
      <c r="G650" s="6">
        <f t="shared" si="10"/>
        <v>-233.53</v>
      </c>
      <c r="H650" s="4" t="s">
        <v>313</v>
      </c>
      <c r="I650" s="4" t="s">
        <v>113</v>
      </c>
      <c r="J650" s="7">
        <v>44886.376864201389</v>
      </c>
    </row>
    <row r="651" spans="1:10" s="18" customFormat="1" ht="39" customHeight="1" x14ac:dyDescent="0.2">
      <c r="A651" s="4" t="s">
        <v>201</v>
      </c>
      <c r="B651" s="5">
        <v>44883</v>
      </c>
      <c r="C651" s="4" t="s">
        <v>256</v>
      </c>
      <c r="D651" s="4" t="s">
        <v>311</v>
      </c>
      <c r="E651" s="6">
        <v>225.82</v>
      </c>
      <c r="F651" s="6">
        <v>0</v>
      </c>
      <c r="G651" s="6">
        <f t="shared" si="10"/>
        <v>225.82</v>
      </c>
      <c r="H651" s="4" t="s">
        <v>313</v>
      </c>
      <c r="I651" s="4" t="s">
        <v>113</v>
      </c>
      <c r="J651" s="7">
        <v>44886.376864201389</v>
      </c>
    </row>
    <row r="652" spans="1:10" s="18" customFormat="1" ht="39" customHeight="1" x14ac:dyDescent="0.2">
      <c r="A652" s="4" t="s">
        <v>200</v>
      </c>
      <c r="B652" s="5">
        <v>44882</v>
      </c>
      <c r="C652" s="4" t="s">
        <v>256</v>
      </c>
      <c r="D652" s="4" t="s">
        <v>311</v>
      </c>
      <c r="E652" s="6">
        <v>7.49</v>
      </c>
      <c r="F652" s="6">
        <v>0</v>
      </c>
      <c r="G652" s="6">
        <f t="shared" si="10"/>
        <v>7.49</v>
      </c>
      <c r="H652" s="4" t="s">
        <v>313</v>
      </c>
      <c r="I652" s="4" t="s">
        <v>127</v>
      </c>
      <c r="J652" s="7">
        <v>44886.377483032411</v>
      </c>
    </row>
    <row r="653" spans="1:10" s="18" customFormat="1" ht="39" customHeight="1" x14ac:dyDescent="0.2">
      <c r="A653" s="4" t="s">
        <v>200</v>
      </c>
      <c r="B653" s="5">
        <v>44882</v>
      </c>
      <c r="C653" s="4" t="s">
        <v>256</v>
      </c>
      <c r="D653" s="4" t="s">
        <v>311</v>
      </c>
      <c r="E653" s="6">
        <v>29.95</v>
      </c>
      <c r="F653" s="6">
        <v>0</v>
      </c>
      <c r="G653" s="6">
        <f t="shared" si="10"/>
        <v>29.95</v>
      </c>
      <c r="H653" s="4" t="s">
        <v>313</v>
      </c>
      <c r="I653" s="4" t="s">
        <v>113</v>
      </c>
      <c r="J653" s="7">
        <v>44886.377483032411</v>
      </c>
    </row>
    <row r="654" spans="1:10" s="18" customFormat="1" ht="39" customHeight="1" x14ac:dyDescent="0.2">
      <c r="A654" s="4" t="s">
        <v>200</v>
      </c>
      <c r="B654" s="5">
        <v>44882</v>
      </c>
      <c r="C654" s="4" t="s">
        <v>256</v>
      </c>
      <c r="D654" s="4" t="s">
        <v>3</v>
      </c>
      <c r="E654" s="6">
        <v>1999</v>
      </c>
      <c r="F654" s="6">
        <v>0</v>
      </c>
      <c r="G654" s="6">
        <f t="shared" si="10"/>
        <v>1999</v>
      </c>
      <c r="H654" s="4" t="s">
        <v>4</v>
      </c>
      <c r="I654" s="4" t="s">
        <v>246</v>
      </c>
      <c r="J654" s="7">
        <v>44886.534205636577</v>
      </c>
    </row>
    <row r="655" spans="1:10" s="18" customFormat="1" ht="39" customHeight="1" x14ac:dyDescent="0.2">
      <c r="A655" s="4" t="s">
        <v>198</v>
      </c>
      <c r="B655" s="5">
        <v>44881</v>
      </c>
      <c r="C655" s="4" t="s">
        <v>2</v>
      </c>
      <c r="D655" s="4" t="s">
        <v>3</v>
      </c>
      <c r="E655" s="6">
        <v>3078</v>
      </c>
      <c r="F655" s="6">
        <v>0</v>
      </c>
      <c r="G655" s="6">
        <f t="shared" si="10"/>
        <v>3078</v>
      </c>
      <c r="H655" s="4" t="s">
        <v>4</v>
      </c>
      <c r="I655" s="4" t="s">
        <v>202</v>
      </c>
      <c r="J655" s="7">
        <v>44886.551219988425</v>
      </c>
    </row>
    <row r="656" spans="1:10" s="18" customFormat="1" ht="39" customHeight="1" x14ac:dyDescent="0.2">
      <c r="A656" s="4" t="s">
        <v>203</v>
      </c>
      <c r="B656" s="5">
        <v>44886</v>
      </c>
      <c r="C656" s="4" t="s">
        <v>2</v>
      </c>
      <c r="D656" s="4" t="s">
        <v>3</v>
      </c>
      <c r="E656" s="6">
        <v>499</v>
      </c>
      <c r="F656" s="6">
        <v>0</v>
      </c>
      <c r="G656" s="6">
        <f t="shared" si="10"/>
        <v>499</v>
      </c>
      <c r="H656" s="4" t="s">
        <v>4</v>
      </c>
      <c r="I656" s="4" t="s">
        <v>18</v>
      </c>
      <c r="J656" s="7">
        <v>44886.551578553241</v>
      </c>
    </row>
    <row r="657" spans="1:10" s="18" customFormat="1" ht="39" customHeight="1" x14ac:dyDescent="0.2">
      <c r="A657" s="4" t="s">
        <v>203</v>
      </c>
      <c r="B657" s="5">
        <v>44886</v>
      </c>
      <c r="C657" s="4" t="s">
        <v>2</v>
      </c>
      <c r="D657" s="4" t="s">
        <v>3</v>
      </c>
      <c r="E657" s="6">
        <v>245</v>
      </c>
      <c r="F657" s="6">
        <v>0</v>
      </c>
      <c r="G657" s="6">
        <f t="shared" si="10"/>
        <v>245</v>
      </c>
      <c r="H657" s="4" t="s">
        <v>4</v>
      </c>
      <c r="I657" s="4" t="s">
        <v>204</v>
      </c>
      <c r="J657" s="7">
        <v>44887.488006701387</v>
      </c>
    </row>
    <row r="658" spans="1:10" s="18" customFormat="1" ht="39" customHeight="1" x14ac:dyDescent="0.2">
      <c r="A658" s="4" t="s">
        <v>380</v>
      </c>
      <c r="B658" s="5">
        <v>44887</v>
      </c>
      <c r="C658" s="4" t="s">
        <v>256</v>
      </c>
      <c r="D658" s="4" t="s">
        <v>311</v>
      </c>
      <c r="E658" s="6">
        <v>38.450000000000003</v>
      </c>
      <c r="F658" s="6">
        <v>0</v>
      </c>
      <c r="G658" s="6">
        <f t="shared" si="10"/>
        <v>38.450000000000003</v>
      </c>
      <c r="H658" s="4" t="s">
        <v>313</v>
      </c>
      <c r="I658" s="4" t="s">
        <v>127</v>
      </c>
      <c r="J658" s="7">
        <v>44893.445494305553</v>
      </c>
    </row>
    <row r="659" spans="1:10" s="18" customFormat="1" ht="39" customHeight="1" x14ac:dyDescent="0.2">
      <c r="A659" s="4" t="s">
        <v>380</v>
      </c>
      <c r="B659" s="5">
        <v>44887</v>
      </c>
      <c r="C659" s="4" t="s">
        <v>256</v>
      </c>
      <c r="D659" s="4" t="s">
        <v>311</v>
      </c>
      <c r="E659" s="6">
        <v>153.82</v>
      </c>
      <c r="F659" s="6">
        <v>0</v>
      </c>
      <c r="G659" s="6">
        <f t="shared" si="10"/>
        <v>153.82</v>
      </c>
      <c r="H659" s="4" t="s">
        <v>313</v>
      </c>
      <c r="I659" s="4" t="s">
        <v>113</v>
      </c>
      <c r="J659" s="7">
        <v>44893.445494305553</v>
      </c>
    </row>
    <row r="660" spans="1:10" s="18" customFormat="1" ht="39" customHeight="1" x14ac:dyDescent="0.2">
      <c r="A660" s="4" t="s">
        <v>380</v>
      </c>
      <c r="B660" s="5">
        <v>44887</v>
      </c>
      <c r="C660" s="4" t="s">
        <v>256</v>
      </c>
      <c r="D660" s="4" t="s">
        <v>311</v>
      </c>
      <c r="E660" s="6">
        <v>9.6199999999999992</v>
      </c>
      <c r="F660" s="6">
        <v>0</v>
      </c>
      <c r="G660" s="6">
        <f t="shared" si="10"/>
        <v>9.6199999999999992</v>
      </c>
      <c r="H660" s="4" t="s">
        <v>313</v>
      </c>
      <c r="I660" s="4" t="s">
        <v>127</v>
      </c>
      <c r="J660" s="7">
        <v>44893.445870509262</v>
      </c>
    </row>
    <row r="661" spans="1:10" s="18" customFormat="1" ht="39" customHeight="1" x14ac:dyDescent="0.2">
      <c r="A661" s="4" t="s">
        <v>380</v>
      </c>
      <c r="B661" s="5">
        <v>44887</v>
      </c>
      <c r="C661" s="4" t="s">
        <v>256</v>
      </c>
      <c r="D661" s="4" t="s">
        <v>311</v>
      </c>
      <c r="E661" s="6">
        <v>38.46</v>
      </c>
      <c r="F661" s="6">
        <v>0</v>
      </c>
      <c r="G661" s="6">
        <f t="shared" si="10"/>
        <v>38.46</v>
      </c>
      <c r="H661" s="4" t="s">
        <v>313</v>
      </c>
      <c r="I661" s="4" t="s">
        <v>113</v>
      </c>
      <c r="J661" s="7">
        <v>44893.445870509262</v>
      </c>
    </row>
    <row r="662" spans="1:10" s="18" customFormat="1" ht="39" customHeight="1" x14ac:dyDescent="0.2">
      <c r="A662" s="4" t="s">
        <v>380</v>
      </c>
      <c r="B662" s="5">
        <v>44887</v>
      </c>
      <c r="C662" s="4" t="s">
        <v>256</v>
      </c>
      <c r="D662" s="4" t="s">
        <v>311</v>
      </c>
      <c r="E662" s="6">
        <v>42.28</v>
      </c>
      <c r="F662" s="6">
        <v>0</v>
      </c>
      <c r="G662" s="6">
        <f t="shared" si="10"/>
        <v>42.28</v>
      </c>
      <c r="H662" s="4" t="s">
        <v>313</v>
      </c>
      <c r="I662" s="4" t="s">
        <v>127</v>
      </c>
      <c r="J662" s="7">
        <v>44893.446226840279</v>
      </c>
    </row>
    <row r="663" spans="1:10" s="18" customFormat="1" ht="39" customHeight="1" x14ac:dyDescent="0.2">
      <c r="A663" s="4" t="s">
        <v>380</v>
      </c>
      <c r="B663" s="5">
        <v>44887</v>
      </c>
      <c r="C663" s="4" t="s">
        <v>256</v>
      </c>
      <c r="D663" s="4" t="s">
        <v>311</v>
      </c>
      <c r="E663" s="6">
        <v>169.12</v>
      </c>
      <c r="F663" s="6">
        <v>0</v>
      </c>
      <c r="G663" s="6">
        <f t="shared" si="10"/>
        <v>169.12</v>
      </c>
      <c r="H663" s="4" t="s">
        <v>313</v>
      </c>
      <c r="I663" s="4" t="s">
        <v>113</v>
      </c>
      <c r="J663" s="7">
        <v>44893.446226840279</v>
      </c>
    </row>
    <row r="664" spans="1:10" s="18" customFormat="1" ht="39" customHeight="1" x14ac:dyDescent="0.2">
      <c r="A664" s="4" t="s">
        <v>380</v>
      </c>
      <c r="B664" s="5">
        <v>44887</v>
      </c>
      <c r="C664" s="4" t="s">
        <v>256</v>
      </c>
      <c r="D664" s="4" t="s">
        <v>311</v>
      </c>
      <c r="E664" s="6">
        <v>10.93</v>
      </c>
      <c r="F664" s="6">
        <v>0</v>
      </c>
      <c r="G664" s="6">
        <f t="shared" si="10"/>
        <v>10.93</v>
      </c>
      <c r="H664" s="4" t="s">
        <v>313</v>
      </c>
      <c r="I664" s="4" t="s">
        <v>127</v>
      </c>
      <c r="J664" s="7">
        <v>44893.44647234954</v>
      </c>
    </row>
    <row r="665" spans="1:10" s="18" customFormat="1" ht="39" customHeight="1" x14ac:dyDescent="0.2">
      <c r="A665" s="4" t="s">
        <v>380</v>
      </c>
      <c r="B665" s="5">
        <v>44887</v>
      </c>
      <c r="C665" s="4" t="s">
        <v>256</v>
      </c>
      <c r="D665" s="4" t="s">
        <v>311</v>
      </c>
      <c r="E665" s="6">
        <v>43.71</v>
      </c>
      <c r="F665" s="6">
        <v>0</v>
      </c>
      <c r="G665" s="6">
        <f t="shared" si="10"/>
        <v>43.71</v>
      </c>
      <c r="H665" s="4" t="s">
        <v>313</v>
      </c>
      <c r="I665" s="4" t="s">
        <v>113</v>
      </c>
      <c r="J665" s="7">
        <v>44893.44647234954</v>
      </c>
    </row>
    <row r="666" spans="1:10" s="18" customFormat="1" ht="39" customHeight="1" x14ac:dyDescent="0.2">
      <c r="A666" s="4" t="s">
        <v>192</v>
      </c>
      <c r="B666" s="5">
        <v>44874</v>
      </c>
      <c r="C666" s="4" t="s">
        <v>245</v>
      </c>
      <c r="D666" s="4" t="s">
        <v>240</v>
      </c>
      <c r="E666" s="6">
        <v>60</v>
      </c>
      <c r="F666" s="6">
        <v>0</v>
      </c>
      <c r="G666" s="6">
        <f t="shared" si="10"/>
        <v>60</v>
      </c>
      <c r="H666" s="4" t="s">
        <v>241</v>
      </c>
      <c r="I666" s="4" t="s">
        <v>46</v>
      </c>
      <c r="J666" s="7">
        <v>44894.402901597219</v>
      </c>
    </row>
    <row r="667" spans="1:10" s="18" customFormat="1" ht="39" customHeight="1" x14ac:dyDescent="0.2">
      <c r="A667" s="4" t="s">
        <v>205</v>
      </c>
      <c r="B667" s="5">
        <v>44895</v>
      </c>
      <c r="C667" s="4" t="s">
        <v>2</v>
      </c>
      <c r="D667" s="4" t="s">
        <v>3</v>
      </c>
      <c r="E667" s="6">
        <v>125</v>
      </c>
      <c r="F667" s="6">
        <v>0</v>
      </c>
      <c r="G667" s="6">
        <f t="shared" si="10"/>
        <v>125</v>
      </c>
      <c r="H667" s="4" t="s">
        <v>4</v>
      </c>
      <c r="I667" s="4" t="s">
        <v>34</v>
      </c>
      <c r="J667" s="7">
        <v>44895.568815810184</v>
      </c>
    </row>
    <row r="668" spans="1:10" s="18" customFormat="1" ht="39" customHeight="1" x14ac:dyDescent="0.2">
      <c r="A668" s="4" t="s">
        <v>205</v>
      </c>
      <c r="B668" s="5">
        <v>44895</v>
      </c>
      <c r="C668" s="4" t="s">
        <v>2</v>
      </c>
      <c r="D668" s="4" t="s">
        <v>3</v>
      </c>
      <c r="E668" s="6">
        <v>1579</v>
      </c>
      <c r="F668" s="6">
        <v>0</v>
      </c>
      <c r="G668" s="6">
        <f t="shared" si="10"/>
        <v>1579</v>
      </c>
      <c r="H668" s="4" t="s">
        <v>4</v>
      </c>
      <c r="I668" s="4" t="s">
        <v>206</v>
      </c>
      <c r="J668" s="7">
        <v>44895.570546886571</v>
      </c>
    </row>
    <row r="669" spans="1:10" s="18" customFormat="1" ht="39" customHeight="1" x14ac:dyDescent="0.2">
      <c r="A669" s="4" t="s">
        <v>207</v>
      </c>
      <c r="B669" s="5">
        <v>44888</v>
      </c>
      <c r="C669" s="4" t="s">
        <v>2</v>
      </c>
      <c r="D669" s="4" t="s">
        <v>3</v>
      </c>
      <c r="E669" s="6">
        <v>1845</v>
      </c>
      <c r="F669" s="6">
        <v>0</v>
      </c>
      <c r="G669" s="6">
        <f t="shared" si="10"/>
        <v>1845</v>
      </c>
      <c r="H669" s="4" t="s">
        <v>4</v>
      </c>
      <c r="I669" s="4" t="s">
        <v>208</v>
      </c>
      <c r="J669" s="7">
        <v>44896.405547164351</v>
      </c>
    </row>
    <row r="670" spans="1:10" s="18" customFormat="1" ht="39" customHeight="1" x14ac:dyDescent="0.2">
      <c r="A670" s="4" t="s">
        <v>207</v>
      </c>
      <c r="B670" s="5">
        <v>44888</v>
      </c>
      <c r="C670" s="4" t="s">
        <v>2</v>
      </c>
      <c r="D670" s="4" t="s">
        <v>311</v>
      </c>
      <c r="E670" s="6">
        <v>69</v>
      </c>
      <c r="F670" s="6">
        <v>0</v>
      </c>
      <c r="G670" s="6">
        <f t="shared" si="10"/>
        <v>69</v>
      </c>
      <c r="H670" s="4" t="s">
        <v>312</v>
      </c>
      <c r="I670" s="4" t="s">
        <v>5</v>
      </c>
      <c r="J670" s="7">
        <v>44896.406718865743</v>
      </c>
    </row>
    <row r="671" spans="1:10" s="18" customFormat="1" ht="39" customHeight="1" x14ac:dyDescent="0.2">
      <c r="A671" s="4" t="s">
        <v>207</v>
      </c>
      <c r="B671" s="5">
        <v>44888</v>
      </c>
      <c r="C671" s="4" t="s">
        <v>2</v>
      </c>
      <c r="D671" s="4" t="s">
        <v>311</v>
      </c>
      <c r="E671" s="6">
        <v>69</v>
      </c>
      <c r="F671" s="6">
        <v>0</v>
      </c>
      <c r="G671" s="6">
        <f t="shared" si="10"/>
        <v>69</v>
      </c>
      <c r="H671" s="4" t="s">
        <v>312</v>
      </c>
      <c r="I671" s="4" t="s">
        <v>5</v>
      </c>
      <c r="J671" s="7">
        <v>44896.406718865743</v>
      </c>
    </row>
    <row r="672" spans="1:10" s="18" customFormat="1" ht="39" customHeight="1" x14ac:dyDescent="0.2">
      <c r="A672" s="4" t="s">
        <v>207</v>
      </c>
      <c r="B672" s="5">
        <v>44888</v>
      </c>
      <c r="C672" s="4" t="s">
        <v>2</v>
      </c>
      <c r="D672" s="4" t="s">
        <v>311</v>
      </c>
      <c r="E672" s="6">
        <v>69</v>
      </c>
      <c r="F672" s="6">
        <v>0</v>
      </c>
      <c r="G672" s="6">
        <f t="shared" si="10"/>
        <v>69</v>
      </c>
      <c r="H672" s="4" t="s">
        <v>312</v>
      </c>
      <c r="I672" s="4" t="s">
        <v>5</v>
      </c>
      <c r="J672" s="7">
        <v>44896.406718865743</v>
      </c>
    </row>
    <row r="673" spans="1:10" s="18" customFormat="1" ht="39" customHeight="1" x14ac:dyDescent="0.2">
      <c r="A673" s="4" t="s">
        <v>207</v>
      </c>
      <c r="B673" s="5">
        <v>44888</v>
      </c>
      <c r="C673" s="4" t="s">
        <v>2</v>
      </c>
      <c r="D673" s="4" t="s">
        <v>311</v>
      </c>
      <c r="E673" s="6">
        <v>69</v>
      </c>
      <c r="F673" s="6">
        <v>0</v>
      </c>
      <c r="G673" s="6">
        <f t="shared" si="10"/>
        <v>69</v>
      </c>
      <c r="H673" s="4" t="s">
        <v>312</v>
      </c>
      <c r="I673" s="4" t="s">
        <v>5</v>
      </c>
      <c r="J673" s="7">
        <v>44896.406718865743</v>
      </c>
    </row>
    <row r="674" spans="1:10" s="18" customFormat="1" ht="39" customHeight="1" x14ac:dyDescent="0.2">
      <c r="A674" s="4" t="s">
        <v>207</v>
      </c>
      <c r="B674" s="5">
        <v>44888</v>
      </c>
      <c r="C674" s="4" t="s">
        <v>2</v>
      </c>
      <c r="D674" s="4" t="s">
        <v>311</v>
      </c>
      <c r="E674" s="6">
        <v>69</v>
      </c>
      <c r="F674" s="6">
        <v>0</v>
      </c>
      <c r="G674" s="6">
        <f t="shared" si="10"/>
        <v>69</v>
      </c>
      <c r="H674" s="4" t="s">
        <v>312</v>
      </c>
      <c r="I674" s="4" t="s">
        <v>5</v>
      </c>
      <c r="J674" s="7">
        <v>44896.406718865743</v>
      </c>
    </row>
    <row r="675" spans="1:10" s="18" customFormat="1" ht="39" customHeight="1" x14ac:dyDescent="0.2">
      <c r="A675" s="4" t="s">
        <v>205</v>
      </c>
      <c r="B675" s="5">
        <v>44895</v>
      </c>
      <c r="C675" s="4" t="s">
        <v>239</v>
      </c>
      <c r="D675" s="4" t="s">
        <v>240</v>
      </c>
      <c r="E675" s="6">
        <v>1250</v>
      </c>
      <c r="F675" s="6">
        <v>0</v>
      </c>
      <c r="G675" s="6">
        <f t="shared" si="10"/>
        <v>1250</v>
      </c>
      <c r="H675" s="4" t="s">
        <v>241</v>
      </c>
      <c r="I675" s="4" t="s">
        <v>127</v>
      </c>
      <c r="J675" s="7">
        <v>44896.547173587962</v>
      </c>
    </row>
    <row r="676" spans="1:10" s="18" customFormat="1" ht="39" customHeight="1" x14ac:dyDescent="0.2">
      <c r="A676" s="4" t="s">
        <v>205</v>
      </c>
      <c r="B676" s="5">
        <v>44895</v>
      </c>
      <c r="C676" s="4" t="s">
        <v>239</v>
      </c>
      <c r="D676" s="4" t="s">
        <v>240</v>
      </c>
      <c r="E676" s="6">
        <v>625</v>
      </c>
      <c r="F676" s="6">
        <v>0</v>
      </c>
      <c r="G676" s="6">
        <f t="shared" si="10"/>
        <v>625</v>
      </c>
      <c r="H676" s="4" t="s">
        <v>241</v>
      </c>
      <c r="I676" s="4" t="s">
        <v>184</v>
      </c>
      <c r="J676" s="7">
        <v>44896.547173587962</v>
      </c>
    </row>
    <row r="677" spans="1:10" s="18" customFormat="1" ht="39" customHeight="1" x14ac:dyDescent="0.2">
      <c r="A677" s="4" t="s">
        <v>205</v>
      </c>
      <c r="B677" s="5">
        <v>44895</v>
      </c>
      <c r="C677" s="4" t="s">
        <v>239</v>
      </c>
      <c r="D677" s="4" t="s">
        <v>240</v>
      </c>
      <c r="E677" s="6">
        <v>1250</v>
      </c>
      <c r="F677" s="6">
        <v>0</v>
      </c>
      <c r="G677" s="6">
        <f t="shared" si="10"/>
        <v>1250</v>
      </c>
      <c r="H677" s="4" t="s">
        <v>241</v>
      </c>
      <c r="I677" s="4" t="s">
        <v>213</v>
      </c>
      <c r="J677" s="7">
        <v>44896.547173587962</v>
      </c>
    </row>
    <row r="678" spans="1:10" s="18" customFormat="1" ht="39" customHeight="1" x14ac:dyDescent="0.2">
      <c r="A678" s="4" t="s">
        <v>205</v>
      </c>
      <c r="B678" s="5">
        <v>44895</v>
      </c>
      <c r="C678" s="4" t="s">
        <v>239</v>
      </c>
      <c r="D678" s="4" t="s">
        <v>240</v>
      </c>
      <c r="E678" s="6">
        <v>1250</v>
      </c>
      <c r="F678" s="6">
        <v>0</v>
      </c>
      <c r="G678" s="6">
        <f t="shared" si="10"/>
        <v>1250</v>
      </c>
      <c r="H678" s="4" t="s">
        <v>241</v>
      </c>
      <c r="I678" s="4" t="s">
        <v>91</v>
      </c>
      <c r="J678" s="7">
        <v>44896.547173587962</v>
      </c>
    </row>
    <row r="679" spans="1:10" s="18" customFormat="1" ht="39" customHeight="1" x14ac:dyDescent="0.2">
      <c r="A679" s="4" t="s">
        <v>205</v>
      </c>
      <c r="B679" s="5">
        <v>44895</v>
      </c>
      <c r="C679" s="4" t="s">
        <v>239</v>
      </c>
      <c r="D679" s="4" t="s">
        <v>240</v>
      </c>
      <c r="E679" s="6">
        <v>1875</v>
      </c>
      <c r="F679" s="6">
        <v>0</v>
      </c>
      <c r="G679" s="6">
        <f t="shared" si="10"/>
        <v>1875</v>
      </c>
      <c r="H679" s="4" t="s">
        <v>241</v>
      </c>
      <c r="I679" s="4" t="s">
        <v>20</v>
      </c>
      <c r="J679" s="7">
        <v>44896.547173587962</v>
      </c>
    </row>
    <row r="680" spans="1:10" s="18" customFormat="1" ht="39" customHeight="1" x14ac:dyDescent="0.2">
      <c r="A680" s="4" t="s">
        <v>205</v>
      </c>
      <c r="B680" s="5">
        <v>44895</v>
      </c>
      <c r="C680" s="4" t="s">
        <v>239</v>
      </c>
      <c r="D680" s="4" t="s">
        <v>240</v>
      </c>
      <c r="E680" s="6">
        <v>1250</v>
      </c>
      <c r="F680" s="6">
        <v>0</v>
      </c>
      <c r="G680" s="6">
        <f t="shared" si="10"/>
        <v>1250</v>
      </c>
      <c r="H680" s="4" t="s">
        <v>241</v>
      </c>
      <c r="I680" s="4" t="s">
        <v>187</v>
      </c>
      <c r="J680" s="7">
        <v>44896.547173587962</v>
      </c>
    </row>
    <row r="681" spans="1:10" s="18" customFormat="1" ht="39" customHeight="1" x14ac:dyDescent="0.2">
      <c r="A681" s="4" t="s">
        <v>205</v>
      </c>
      <c r="B681" s="5">
        <v>44895</v>
      </c>
      <c r="C681" s="4" t="s">
        <v>239</v>
      </c>
      <c r="D681" s="4" t="s">
        <v>240</v>
      </c>
      <c r="E681" s="6">
        <v>625</v>
      </c>
      <c r="F681" s="6">
        <v>0</v>
      </c>
      <c r="G681" s="6">
        <f t="shared" si="10"/>
        <v>625</v>
      </c>
      <c r="H681" s="4" t="s">
        <v>241</v>
      </c>
      <c r="I681" s="4" t="s">
        <v>293</v>
      </c>
      <c r="J681" s="7">
        <v>44896.547173587962</v>
      </c>
    </row>
    <row r="682" spans="1:10" s="18" customFormat="1" ht="39" customHeight="1" x14ac:dyDescent="0.2">
      <c r="A682" s="4" t="s">
        <v>205</v>
      </c>
      <c r="B682" s="5">
        <v>44895</v>
      </c>
      <c r="C682" s="4" t="s">
        <v>239</v>
      </c>
      <c r="D682" s="4" t="s">
        <v>240</v>
      </c>
      <c r="E682" s="6">
        <v>1250</v>
      </c>
      <c r="F682" s="6">
        <v>0</v>
      </c>
      <c r="G682" s="6">
        <f t="shared" si="10"/>
        <v>1250</v>
      </c>
      <c r="H682" s="4" t="s">
        <v>241</v>
      </c>
      <c r="I682" s="4" t="s">
        <v>113</v>
      </c>
      <c r="J682" s="7">
        <v>44896.547173587962</v>
      </c>
    </row>
    <row r="683" spans="1:10" s="18" customFormat="1" ht="39" customHeight="1" x14ac:dyDescent="0.2">
      <c r="A683" s="4" t="s">
        <v>297</v>
      </c>
      <c r="B683" s="5">
        <v>44896</v>
      </c>
      <c r="C683" s="4" t="s">
        <v>239</v>
      </c>
      <c r="D683" s="4" t="s">
        <v>240</v>
      </c>
      <c r="E683" s="6">
        <v>0</v>
      </c>
      <c r="F683" s="6">
        <v>1250</v>
      </c>
      <c r="G683" s="6">
        <f t="shared" si="10"/>
        <v>-1250</v>
      </c>
      <c r="H683" s="4" t="s">
        <v>241</v>
      </c>
      <c r="I683" s="4" t="s">
        <v>127</v>
      </c>
      <c r="J683" s="7">
        <v>44896.547173587962</v>
      </c>
    </row>
    <row r="684" spans="1:10" s="18" customFormat="1" ht="39" customHeight="1" x14ac:dyDescent="0.2">
      <c r="A684" s="4" t="s">
        <v>297</v>
      </c>
      <c r="B684" s="5">
        <v>44896</v>
      </c>
      <c r="C684" s="4" t="s">
        <v>239</v>
      </c>
      <c r="D684" s="4" t="s">
        <v>240</v>
      </c>
      <c r="E684" s="6">
        <v>0</v>
      </c>
      <c r="F684" s="6">
        <v>625</v>
      </c>
      <c r="G684" s="6">
        <f t="shared" si="10"/>
        <v>-625</v>
      </c>
      <c r="H684" s="4" t="s">
        <v>241</v>
      </c>
      <c r="I684" s="4" t="s">
        <v>184</v>
      </c>
      <c r="J684" s="7">
        <v>44896.547173587962</v>
      </c>
    </row>
    <row r="685" spans="1:10" s="18" customFormat="1" ht="39" customHeight="1" x14ac:dyDescent="0.2">
      <c r="A685" s="4" t="s">
        <v>297</v>
      </c>
      <c r="B685" s="5">
        <v>44896</v>
      </c>
      <c r="C685" s="4" t="s">
        <v>239</v>
      </c>
      <c r="D685" s="4" t="s">
        <v>240</v>
      </c>
      <c r="E685" s="6">
        <v>0</v>
      </c>
      <c r="F685" s="6">
        <v>1250</v>
      </c>
      <c r="G685" s="6">
        <f t="shared" si="10"/>
        <v>-1250</v>
      </c>
      <c r="H685" s="4" t="s">
        <v>241</v>
      </c>
      <c r="I685" s="4" t="s">
        <v>213</v>
      </c>
      <c r="J685" s="7">
        <v>44896.547173587962</v>
      </c>
    </row>
    <row r="686" spans="1:10" s="18" customFormat="1" ht="39" customHeight="1" x14ac:dyDescent="0.2">
      <c r="A686" s="4" t="s">
        <v>297</v>
      </c>
      <c r="B686" s="5">
        <v>44896</v>
      </c>
      <c r="C686" s="4" t="s">
        <v>239</v>
      </c>
      <c r="D686" s="4" t="s">
        <v>240</v>
      </c>
      <c r="E686" s="6">
        <v>0</v>
      </c>
      <c r="F686" s="6">
        <v>1250</v>
      </c>
      <c r="G686" s="6">
        <f t="shared" si="10"/>
        <v>-1250</v>
      </c>
      <c r="H686" s="4" t="s">
        <v>241</v>
      </c>
      <c r="I686" s="4" t="s">
        <v>91</v>
      </c>
      <c r="J686" s="7">
        <v>44896.547173587962</v>
      </c>
    </row>
    <row r="687" spans="1:10" s="18" customFormat="1" ht="39" customHeight="1" x14ac:dyDescent="0.2">
      <c r="A687" s="4" t="s">
        <v>297</v>
      </c>
      <c r="B687" s="5">
        <v>44896</v>
      </c>
      <c r="C687" s="4" t="s">
        <v>239</v>
      </c>
      <c r="D687" s="4" t="s">
        <v>240</v>
      </c>
      <c r="E687" s="6">
        <v>0</v>
      </c>
      <c r="F687" s="6">
        <v>1875</v>
      </c>
      <c r="G687" s="6">
        <f t="shared" si="10"/>
        <v>-1875</v>
      </c>
      <c r="H687" s="4" t="s">
        <v>241</v>
      </c>
      <c r="I687" s="4" t="s">
        <v>20</v>
      </c>
      <c r="J687" s="7">
        <v>44896.547173587962</v>
      </c>
    </row>
    <row r="688" spans="1:10" s="18" customFormat="1" ht="39" customHeight="1" x14ac:dyDescent="0.2">
      <c r="A688" s="4" t="s">
        <v>297</v>
      </c>
      <c r="B688" s="5">
        <v>44896</v>
      </c>
      <c r="C688" s="4" t="s">
        <v>239</v>
      </c>
      <c r="D688" s="4" t="s">
        <v>240</v>
      </c>
      <c r="E688" s="6">
        <v>0</v>
      </c>
      <c r="F688" s="6">
        <v>1250</v>
      </c>
      <c r="G688" s="6">
        <f t="shared" si="10"/>
        <v>-1250</v>
      </c>
      <c r="H688" s="4" t="s">
        <v>241</v>
      </c>
      <c r="I688" s="4" t="s">
        <v>187</v>
      </c>
      <c r="J688" s="7">
        <v>44896.547173587962</v>
      </c>
    </row>
    <row r="689" spans="1:10" s="18" customFormat="1" ht="39" customHeight="1" x14ac:dyDescent="0.2">
      <c r="A689" s="4" t="s">
        <v>297</v>
      </c>
      <c r="B689" s="5">
        <v>44896</v>
      </c>
      <c r="C689" s="4" t="s">
        <v>239</v>
      </c>
      <c r="D689" s="4" t="s">
        <v>240</v>
      </c>
      <c r="E689" s="6">
        <v>0</v>
      </c>
      <c r="F689" s="6">
        <v>625</v>
      </c>
      <c r="G689" s="6">
        <f t="shared" si="10"/>
        <v>-625</v>
      </c>
      <c r="H689" s="4" t="s">
        <v>241</v>
      </c>
      <c r="I689" s="4" t="s">
        <v>293</v>
      </c>
      <c r="J689" s="7">
        <v>44896.547173587962</v>
      </c>
    </row>
    <row r="690" spans="1:10" s="18" customFormat="1" ht="39" customHeight="1" x14ac:dyDescent="0.2">
      <c r="A690" s="4" t="s">
        <v>297</v>
      </c>
      <c r="B690" s="5">
        <v>44896</v>
      </c>
      <c r="C690" s="4" t="s">
        <v>239</v>
      </c>
      <c r="D690" s="4" t="s">
        <v>240</v>
      </c>
      <c r="E690" s="6">
        <v>0</v>
      </c>
      <c r="F690" s="6">
        <v>1250</v>
      </c>
      <c r="G690" s="6">
        <f t="shared" si="10"/>
        <v>-1250</v>
      </c>
      <c r="H690" s="4" t="s">
        <v>241</v>
      </c>
      <c r="I690" s="4" t="s">
        <v>113</v>
      </c>
      <c r="J690" s="7">
        <v>44896.547173587962</v>
      </c>
    </row>
    <row r="691" spans="1:10" s="18" customFormat="1" ht="39" customHeight="1" x14ac:dyDescent="0.2">
      <c r="A691" s="4" t="s">
        <v>205</v>
      </c>
      <c r="B691" s="5">
        <v>44895</v>
      </c>
      <c r="C691" s="4" t="s">
        <v>239</v>
      </c>
      <c r="D691" s="4" t="s">
        <v>3</v>
      </c>
      <c r="E691" s="6">
        <v>895</v>
      </c>
      <c r="F691" s="6">
        <v>0</v>
      </c>
      <c r="G691" s="6">
        <f t="shared" si="10"/>
        <v>895</v>
      </c>
      <c r="H691" s="4" t="s">
        <v>4</v>
      </c>
      <c r="I691" s="4" t="s">
        <v>181</v>
      </c>
      <c r="J691" s="7">
        <v>44896.547211759258</v>
      </c>
    </row>
    <row r="692" spans="1:10" s="18" customFormat="1" ht="39" customHeight="1" x14ac:dyDescent="0.2">
      <c r="A692" s="4" t="s">
        <v>205</v>
      </c>
      <c r="B692" s="5">
        <v>44895</v>
      </c>
      <c r="C692" s="4" t="s">
        <v>239</v>
      </c>
      <c r="D692" s="4" t="s">
        <v>3</v>
      </c>
      <c r="E692" s="6">
        <v>895</v>
      </c>
      <c r="F692" s="6">
        <v>0</v>
      </c>
      <c r="G692" s="6">
        <f t="shared" si="10"/>
        <v>895</v>
      </c>
      <c r="H692" s="4" t="s">
        <v>4</v>
      </c>
      <c r="I692" s="4" t="s">
        <v>323</v>
      </c>
      <c r="J692" s="7">
        <v>44896.547211759258</v>
      </c>
    </row>
    <row r="693" spans="1:10" s="18" customFormat="1" ht="39" customHeight="1" x14ac:dyDescent="0.2">
      <c r="A693" s="4" t="s">
        <v>205</v>
      </c>
      <c r="B693" s="5">
        <v>44895</v>
      </c>
      <c r="C693" s="4" t="s">
        <v>239</v>
      </c>
      <c r="D693" s="4" t="s">
        <v>3</v>
      </c>
      <c r="E693" s="6">
        <v>895</v>
      </c>
      <c r="F693" s="6">
        <v>0</v>
      </c>
      <c r="G693" s="6">
        <f t="shared" si="10"/>
        <v>895</v>
      </c>
      <c r="H693" s="4" t="s">
        <v>4</v>
      </c>
      <c r="I693" s="4" t="s">
        <v>324</v>
      </c>
      <c r="J693" s="7">
        <v>44896.547211759258</v>
      </c>
    </row>
    <row r="694" spans="1:10" s="18" customFormat="1" ht="39" customHeight="1" x14ac:dyDescent="0.2">
      <c r="A694" s="4" t="s">
        <v>205</v>
      </c>
      <c r="B694" s="5">
        <v>44895</v>
      </c>
      <c r="C694" s="4" t="s">
        <v>239</v>
      </c>
      <c r="D694" s="4" t="s">
        <v>3</v>
      </c>
      <c r="E694" s="6">
        <v>895</v>
      </c>
      <c r="F694" s="6">
        <v>0</v>
      </c>
      <c r="G694" s="6">
        <f t="shared" si="10"/>
        <v>895</v>
      </c>
      <c r="H694" s="4" t="s">
        <v>4</v>
      </c>
      <c r="I694" s="4" t="s">
        <v>111</v>
      </c>
      <c r="J694" s="7">
        <v>44896.547211759258</v>
      </c>
    </row>
    <row r="695" spans="1:10" s="18" customFormat="1" ht="39" customHeight="1" x14ac:dyDescent="0.2">
      <c r="A695" s="4" t="s">
        <v>297</v>
      </c>
      <c r="B695" s="5">
        <v>44896</v>
      </c>
      <c r="C695" s="4" t="s">
        <v>239</v>
      </c>
      <c r="D695" s="4" t="s">
        <v>3</v>
      </c>
      <c r="E695" s="6">
        <v>0</v>
      </c>
      <c r="F695" s="6">
        <v>895</v>
      </c>
      <c r="G695" s="6">
        <f t="shared" si="10"/>
        <v>-895</v>
      </c>
      <c r="H695" s="4" t="s">
        <v>4</v>
      </c>
      <c r="I695" s="4" t="s">
        <v>181</v>
      </c>
      <c r="J695" s="7">
        <v>44896.547211759258</v>
      </c>
    </row>
    <row r="696" spans="1:10" s="18" customFormat="1" ht="39" customHeight="1" x14ac:dyDescent="0.2">
      <c r="A696" s="4" t="s">
        <v>297</v>
      </c>
      <c r="B696" s="5">
        <v>44896</v>
      </c>
      <c r="C696" s="4" t="s">
        <v>239</v>
      </c>
      <c r="D696" s="4" t="s">
        <v>3</v>
      </c>
      <c r="E696" s="6">
        <v>0</v>
      </c>
      <c r="F696" s="6">
        <v>895</v>
      </c>
      <c r="G696" s="6">
        <f t="shared" si="10"/>
        <v>-895</v>
      </c>
      <c r="H696" s="4" t="s">
        <v>4</v>
      </c>
      <c r="I696" s="4" t="s">
        <v>323</v>
      </c>
      <c r="J696" s="7">
        <v>44896.547211759258</v>
      </c>
    </row>
    <row r="697" spans="1:10" s="18" customFormat="1" ht="39" customHeight="1" x14ac:dyDescent="0.2">
      <c r="A697" s="4" t="s">
        <v>297</v>
      </c>
      <c r="B697" s="5">
        <v>44896</v>
      </c>
      <c r="C697" s="4" t="s">
        <v>239</v>
      </c>
      <c r="D697" s="4" t="s">
        <v>3</v>
      </c>
      <c r="E697" s="6">
        <v>0</v>
      </c>
      <c r="F697" s="6">
        <v>895</v>
      </c>
      <c r="G697" s="6">
        <f t="shared" si="10"/>
        <v>-895</v>
      </c>
      <c r="H697" s="4" t="s">
        <v>4</v>
      </c>
      <c r="I697" s="4" t="s">
        <v>324</v>
      </c>
      <c r="J697" s="7">
        <v>44896.547211759258</v>
      </c>
    </row>
    <row r="698" spans="1:10" s="18" customFormat="1" ht="39" customHeight="1" x14ac:dyDescent="0.2">
      <c r="A698" s="4" t="s">
        <v>297</v>
      </c>
      <c r="B698" s="5">
        <v>44896</v>
      </c>
      <c r="C698" s="4" t="s">
        <v>239</v>
      </c>
      <c r="D698" s="4" t="s">
        <v>3</v>
      </c>
      <c r="E698" s="6">
        <v>0</v>
      </c>
      <c r="F698" s="6">
        <v>895</v>
      </c>
      <c r="G698" s="6">
        <f t="shared" si="10"/>
        <v>-895</v>
      </c>
      <c r="H698" s="4" t="s">
        <v>4</v>
      </c>
      <c r="I698" s="4" t="s">
        <v>111</v>
      </c>
      <c r="J698" s="7">
        <v>44896.547211759258</v>
      </c>
    </row>
    <row r="699" spans="1:10" s="18" customFormat="1" ht="39" customHeight="1" x14ac:dyDescent="0.2">
      <c r="A699" s="4" t="s">
        <v>205</v>
      </c>
      <c r="B699" s="5">
        <v>44895</v>
      </c>
      <c r="C699" s="4" t="s">
        <v>239</v>
      </c>
      <c r="D699" s="4" t="s">
        <v>240</v>
      </c>
      <c r="E699" s="6">
        <v>1500</v>
      </c>
      <c r="F699" s="6">
        <v>0</v>
      </c>
      <c r="G699" s="6">
        <f t="shared" si="10"/>
        <v>1500</v>
      </c>
      <c r="H699" s="4" t="s">
        <v>241</v>
      </c>
      <c r="I699" s="4" t="s">
        <v>246</v>
      </c>
      <c r="J699" s="7">
        <v>44896.547250289354</v>
      </c>
    </row>
    <row r="700" spans="1:10" s="18" customFormat="1" ht="39" customHeight="1" x14ac:dyDescent="0.2">
      <c r="A700" s="4" t="s">
        <v>297</v>
      </c>
      <c r="B700" s="5">
        <v>44896</v>
      </c>
      <c r="C700" s="4" t="s">
        <v>239</v>
      </c>
      <c r="D700" s="4" t="s">
        <v>240</v>
      </c>
      <c r="E700" s="6">
        <v>0</v>
      </c>
      <c r="F700" s="6">
        <v>1500</v>
      </c>
      <c r="G700" s="6">
        <f t="shared" si="10"/>
        <v>-1500</v>
      </c>
      <c r="H700" s="4" t="s">
        <v>241</v>
      </c>
      <c r="I700" s="4" t="s">
        <v>246</v>
      </c>
      <c r="J700" s="7">
        <v>44896.547250289354</v>
      </c>
    </row>
    <row r="701" spans="1:10" s="18" customFormat="1" ht="39" customHeight="1" x14ac:dyDescent="0.2">
      <c r="A701" s="4" t="s">
        <v>205</v>
      </c>
      <c r="B701" s="5">
        <v>44895</v>
      </c>
      <c r="C701" s="4" t="s">
        <v>239</v>
      </c>
      <c r="D701" s="4" t="s">
        <v>240</v>
      </c>
      <c r="E701" s="6">
        <v>7520</v>
      </c>
      <c r="F701" s="6">
        <v>0</v>
      </c>
      <c r="G701" s="6">
        <f t="shared" si="10"/>
        <v>7520</v>
      </c>
      <c r="H701" s="4" t="s">
        <v>241</v>
      </c>
      <c r="I701" s="4" t="s">
        <v>65</v>
      </c>
      <c r="J701" s="7">
        <v>44896.547272569442</v>
      </c>
    </row>
    <row r="702" spans="1:10" s="18" customFormat="1" ht="39" customHeight="1" x14ac:dyDescent="0.2">
      <c r="A702" s="4" t="s">
        <v>297</v>
      </c>
      <c r="B702" s="5">
        <v>44896</v>
      </c>
      <c r="C702" s="4" t="s">
        <v>239</v>
      </c>
      <c r="D702" s="4" t="s">
        <v>240</v>
      </c>
      <c r="E702" s="6">
        <v>0</v>
      </c>
      <c r="F702" s="6">
        <v>7520</v>
      </c>
      <c r="G702" s="6">
        <f t="shared" si="10"/>
        <v>-7520</v>
      </c>
      <c r="H702" s="4" t="s">
        <v>241</v>
      </c>
      <c r="I702" s="4" t="s">
        <v>65</v>
      </c>
      <c r="J702" s="7">
        <v>44896.547272569442</v>
      </c>
    </row>
    <row r="703" spans="1:10" s="18" customFormat="1" ht="39" customHeight="1" x14ac:dyDescent="0.2">
      <c r="A703" s="4" t="s">
        <v>298</v>
      </c>
      <c r="B703" s="5">
        <v>44895</v>
      </c>
      <c r="C703" s="4" t="s">
        <v>244</v>
      </c>
      <c r="D703" s="4" t="s">
        <v>240</v>
      </c>
      <c r="E703" s="6">
        <v>0</v>
      </c>
      <c r="F703" s="6">
        <v>7520</v>
      </c>
      <c r="G703" s="6">
        <f t="shared" si="10"/>
        <v>-7520</v>
      </c>
      <c r="H703" s="4" t="s">
        <v>241</v>
      </c>
      <c r="I703" s="4" t="s">
        <v>65</v>
      </c>
      <c r="J703" s="7">
        <v>44896.83661953704</v>
      </c>
    </row>
    <row r="704" spans="1:10" s="18" customFormat="1" ht="39" customHeight="1" x14ac:dyDescent="0.2">
      <c r="A704" s="4" t="s">
        <v>209</v>
      </c>
      <c r="B704" s="5">
        <v>44897</v>
      </c>
      <c r="C704" s="4" t="s">
        <v>2</v>
      </c>
      <c r="D704" s="4" t="s">
        <v>3</v>
      </c>
      <c r="E704" s="6">
        <v>1695</v>
      </c>
      <c r="F704" s="6">
        <v>0</v>
      </c>
      <c r="G704" s="6">
        <f t="shared" si="10"/>
        <v>1695</v>
      </c>
      <c r="H704" s="4" t="s">
        <v>4</v>
      </c>
      <c r="I704" s="4" t="s">
        <v>181</v>
      </c>
      <c r="J704" s="7">
        <v>44897.658940995374</v>
      </c>
    </row>
    <row r="705" spans="1:10" s="18" customFormat="1" ht="39" customHeight="1" x14ac:dyDescent="0.2">
      <c r="A705" s="4" t="s">
        <v>299</v>
      </c>
      <c r="B705" s="5">
        <v>44896</v>
      </c>
      <c r="C705" s="4" t="s">
        <v>244</v>
      </c>
      <c r="D705" s="4" t="s">
        <v>240</v>
      </c>
      <c r="E705" s="6">
        <v>7520</v>
      </c>
      <c r="F705" s="6">
        <v>0</v>
      </c>
      <c r="G705" s="6">
        <f t="shared" si="10"/>
        <v>7520</v>
      </c>
      <c r="H705" s="4" t="s">
        <v>241</v>
      </c>
      <c r="I705" s="4" t="s">
        <v>65</v>
      </c>
      <c r="J705" s="7">
        <v>44897.695722905089</v>
      </c>
    </row>
    <row r="706" spans="1:10" s="18" customFormat="1" ht="39" customHeight="1" x14ac:dyDescent="0.2">
      <c r="A706" s="4" t="s">
        <v>381</v>
      </c>
      <c r="B706" s="5">
        <v>44895</v>
      </c>
      <c r="C706" s="4" t="s">
        <v>244</v>
      </c>
      <c r="D706" s="4" t="s">
        <v>311</v>
      </c>
      <c r="E706" s="6">
        <v>13554.22</v>
      </c>
      <c r="F706" s="6">
        <v>0</v>
      </c>
      <c r="G706" s="6">
        <f t="shared" si="10"/>
        <v>13554.22</v>
      </c>
      <c r="H706" s="4" t="s">
        <v>312</v>
      </c>
      <c r="I706" s="4" t="s">
        <v>246</v>
      </c>
      <c r="J706" s="7">
        <v>44897.891915358799</v>
      </c>
    </row>
    <row r="707" spans="1:10" s="18" customFormat="1" ht="39" customHeight="1" x14ac:dyDescent="0.2">
      <c r="A707" s="4" t="s">
        <v>210</v>
      </c>
      <c r="B707" s="5">
        <v>44899</v>
      </c>
      <c r="C707" s="4" t="s">
        <v>2</v>
      </c>
      <c r="D707" s="4" t="s">
        <v>311</v>
      </c>
      <c r="E707" s="6">
        <v>60.43</v>
      </c>
      <c r="F707" s="6">
        <v>0</v>
      </c>
      <c r="G707" s="6">
        <f t="shared" ref="G707:G770" si="11">E707-F707</f>
        <v>60.43</v>
      </c>
      <c r="H707" s="4" t="s">
        <v>312</v>
      </c>
      <c r="I707" s="4" t="s">
        <v>246</v>
      </c>
      <c r="J707" s="7">
        <v>44900.379598912034</v>
      </c>
    </row>
    <row r="708" spans="1:10" s="18" customFormat="1" ht="39" customHeight="1" x14ac:dyDescent="0.2">
      <c r="A708" s="4" t="s">
        <v>210</v>
      </c>
      <c r="B708" s="5">
        <v>44899</v>
      </c>
      <c r="C708" s="4" t="s">
        <v>2</v>
      </c>
      <c r="D708" s="4" t="s">
        <v>3</v>
      </c>
      <c r="E708" s="6">
        <v>560.47</v>
      </c>
      <c r="F708" s="6">
        <v>0</v>
      </c>
      <c r="G708" s="6">
        <f t="shared" si="11"/>
        <v>560.47</v>
      </c>
      <c r="H708" s="4" t="s">
        <v>4</v>
      </c>
      <c r="I708" s="4" t="s">
        <v>211</v>
      </c>
      <c r="J708" s="7">
        <v>44900.490685081022</v>
      </c>
    </row>
    <row r="709" spans="1:10" s="18" customFormat="1" ht="39" customHeight="1" x14ac:dyDescent="0.2">
      <c r="A709" s="4" t="s">
        <v>210</v>
      </c>
      <c r="B709" s="5">
        <v>44899</v>
      </c>
      <c r="C709" s="4" t="s">
        <v>2</v>
      </c>
      <c r="D709" s="4" t="s">
        <v>311</v>
      </c>
      <c r="E709" s="6">
        <v>318</v>
      </c>
      <c r="F709" s="6">
        <v>0</v>
      </c>
      <c r="G709" s="6">
        <f t="shared" si="11"/>
        <v>318</v>
      </c>
      <c r="H709" s="4" t="s">
        <v>312</v>
      </c>
      <c r="I709" s="4" t="s">
        <v>211</v>
      </c>
      <c r="J709" s="7">
        <v>44900.490685081022</v>
      </c>
    </row>
    <row r="710" spans="1:10" s="18" customFormat="1" ht="39" customHeight="1" x14ac:dyDescent="0.2">
      <c r="A710" s="4" t="s">
        <v>212</v>
      </c>
      <c r="B710" s="5">
        <v>44900</v>
      </c>
      <c r="C710" s="4" t="s">
        <v>2</v>
      </c>
      <c r="D710" s="4" t="s">
        <v>311</v>
      </c>
      <c r="E710" s="6">
        <v>72.900000000000006</v>
      </c>
      <c r="F710" s="6">
        <v>0</v>
      </c>
      <c r="G710" s="6">
        <f t="shared" si="11"/>
        <v>72.900000000000006</v>
      </c>
      <c r="H710" s="4" t="s">
        <v>312</v>
      </c>
      <c r="I710" s="4" t="s">
        <v>246</v>
      </c>
      <c r="J710" s="7">
        <v>44900.491208657404</v>
      </c>
    </row>
    <row r="711" spans="1:10" s="18" customFormat="1" ht="39" customHeight="1" x14ac:dyDescent="0.2">
      <c r="A711" s="4" t="s">
        <v>382</v>
      </c>
      <c r="B711" s="5">
        <v>44896</v>
      </c>
      <c r="C711" s="4" t="s">
        <v>244</v>
      </c>
      <c r="D711" s="4" t="s">
        <v>311</v>
      </c>
      <c r="E711" s="6">
        <v>0</v>
      </c>
      <c r="F711" s="6">
        <v>13554.22</v>
      </c>
      <c r="G711" s="6">
        <f t="shared" si="11"/>
        <v>-13554.22</v>
      </c>
      <c r="H711" s="4" t="s">
        <v>312</v>
      </c>
      <c r="I711" s="4" t="s">
        <v>246</v>
      </c>
      <c r="J711" s="7">
        <v>44900.572223090276</v>
      </c>
    </row>
    <row r="712" spans="1:10" s="18" customFormat="1" ht="39" customHeight="1" x14ac:dyDescent="0.2">
      <c r="A712" s="4" t="s">
        <v>212</v>
      </c>
      <c r="B712" s="5">
        <v>44900</v>
      </c>
      <c r="C712" s="4" t="s">
        <v>2</v>
      </c>
      <c r="D712" s="4" t="s">
        <v>3</v>
      </c>
      <c r="E712" s="6">
        <v>125</v>
      </c>
      <c r="F712" s="6">
        <v>0</v>
      </c>
      <c r="G712" s="6">
        <f t="shared" si="11"/>
        <v>125</v>
      </c>
      <c r="H712" s="4" t="s">
        <v>4</v>
      </c>
      <c r="I712" s="4" t="s">
        <v>34</v>
      </c>
      <c r="J712" s="7">
        <v>44900.602958356481</v>
      </c>
    </row>
    <row r="713" spans="1:10" s="18" customFormat="1" ht="39" customHeight="1" x14ac:dyDescent="0.2">
      <c r="A713" s="4" t="s">
        <v>212</v>
      </c>
      <c r="B713" s="5">
        <v>44900</v>
      </c>
      <c r="C713" s="4" t="s">
        <v>2</v>
      </c>
      <c r="D713" s="4" t="s">
        <v>3</v>
      </c>
      <c r="E713" s="6">
        <v>200</v>
      </c>
      <c r="F713" s="6">
        <v>0</v>
      </c>
      <c r="G713" s="6">
        <f t="shared" si="11"/>
        <v>200</v>
      </c>
      <c r="H713" s="4" t="s">
        <v>4</v>
      </c>
      <c r="I713" s="4" t="s">
        <v>213</v>
      </c>
      <c r="J713" s="7">
        <v>44901.615649409723</v>
      </c>
    </row>
    <row r="714" spans="1:10" s="18" customFormat="1" ht="39" customHeight="1" x14ac:dyDescent="0.2">
      <c r="A714" s="4" t="s">
        <v>212</v>
      </c>
      <c r="B714" s="5">
        <v>44900</v>
      </c>
      <c r="C714" s="4" t="s">
        <v>2</v>
      </c>
      <c r="D714" s="4" t="s">
        <v>3</v>
      </c>
      <c r="E714" s="6">
        <v>200</v>
      </c>
      <c r="F714" s="6">
        <v>0</v>
      </c>
      <c r="G714" s="6">
        <f t="shared" si="11"/>
        <v>200</v>
      </c>
      <c r="H714" s="4" t="s">
        <v>4</v>
      </c>
      <c r="I714" s="4" t="s">
        <v>213</v>
      </c>
      <c r="J714" s="7">
        <v>44901.615649409723</v>
      </c>
    </row>
    <row r="715" spans="1:10" s="18" customFormat="1" ht="39" customHeight="1" x14ac:dyDescent="0.2">
      <c r="A715" s="4" t="s">
        <v>212</v>
      </c>
      <c r="B715" s="5">
        <v>44900</v>
      </c>
      <c r="C715" s="4" t="s">
        <v>2</v>
      </c>
      <c r="D715" s="4" t="s">
        <v>3</v>
      </c>
      <c r="E715" s="6">
        <v>1695</v>
      </c>
      <c r="F715" s="6">
        <v>0</v>
      </c>
      <c r="G715" s="6">
        <f t="shared" si="11"/>
        <v>1695</v>
      </c>
      <c r="H715" s="4" t="s">
        <v>4</v>
      </c>
      <c r="I715" s="4" t="s">
        <v>181</v>
      </c>
      <c r="J715" s="7">
        <v>44901.621145740741</v>
      </c>
    </row>
    <row r="716" spans="1:10" s="18" customFormat="1" ht="39" customHeight="1" x14ac:dyDescent="0.2">
      <c r="A716" s="4" t="s">
        <v>297</v>
      </c>
      <c r="B716" s="5">
        <v>44896</v>
      </c>
      <c r="C716" s="4" t="s">
        <v>245</v>
      </c>
      <c r="D716" s="4" t="s">
        <v>311</v>
      </c>
      <c r="E716" s="6">
        <v>877.5</v>
      </c>
      <c r="F716" s="6">
        <v>0</v>
      </c>
      <c r="G716" s="6">
        <f t="shared" si="11"/>
        <v>877.5</v>
      </c>
      <c r="H716" s="4" t="s">
        <v>312</v>
      </c>
      <c r="I716" s="4" t="s">
        <v>246</v>
      </c>
      <c r="J716" s="7">
        <v>44902.366547280093</v>
      </c>
    </row>
    <row r="717" spans="1:10" s="18" customFormat="1" ht="39" customHeight="1" x14ac:dyDescent="0.2">
      <c r="A717" s="4" t="s">
        <v>297</v>
      </c>
      <c r="B717" s="5">
        <v>44896</v>
      </c>
      <c r="C717" s="4" t="s">
        <v>245</v>
      </c>
      <c r="D717" s="4" t="s">
        <v>311</v>
      </c>
      <c r="E717" s="6">
        <v>459</v>
      </c>
      <c r="F717" s="6">
        <v>0</v>
      </c>
      <c r="G717" s="6">
        <f t="shared" si="11"/>
        <v>459</v>
      </c>
      <c r="H717" s="4" t="s">
        <v>312</v>
      </c>
      <c r="I717" s="4" t="s">
        <v>246</v>
      </c>
      <c r="J717" s="7">
        <v>44902.366547280093</v>
      </c>
    </row>
    <row r="718" spans="1:10" s="18" customFormat="1" ht="39" customHeight="1" x14ac:dyDescent="0.2">
      <c r="A718" s="4" t="s">
        <v>297</v>
      </c>
      <c r="B718" s="5">
        <v>44896</v>
      </c>
      <c r="C718" s="4" t="s">
        <v>245</v>
      </c>
      <c r="D718" s="4" t="s">
        <v>311</v>
      </c>
      <c r="E718" s="6">
        <v>309.60000000000002</v>
      </c>
      <c r="F718" s="6">
        <v>0</v>
      </c>
      <c r="G718" s="6">
        <f t="shared" si="11"/>
        <v>309.60000000000002</v>
      </c>
      <c r="H718" s="4" t="s">
        <v>312</v>
      </c>
      <c r="I718" s="4" t="s">
        <v>246</v>
      </c>
      <c r="J718" s="7">
        <v>44902.366547280093</v>
      </c>
    </row>
    <row r="719" spans="1:10" s="18" customFormat="1" ht="39" customHeight="1" x14ac:dyDescent="0.2">
      <c r="A719" s="4" t="s">
        <v>297</v>
      </c>
      <c r="B719" s="5">
        <v>44896</v>
      </c>
      <c r="C719" s="4" t="s">
        <v>245</v>
      </c>
      <c r="D719" s="4" t="s">
        <v>311</v>
      </c>
      <c r="E719" s="6">
        <v>38.5</v>
      </c>
      <c r="F719" s="6">
        <v>0</v>
      </c>
      <c r="G719" s="6">
        <f t="shared" si="11"/>
        <v>38.5</v>
      </c>
      <c r="H719" s="4" t="s">
        <v>312</v>
      </c>
      <c r="I719" s="4" t="s">
        <v>246</v>
      </c>
      <c r="J719" s="7">
        <v>44902.366547280093</v>
      </c>
    </row>
    <row r="720" spans="1:10" s="18" customFormat="1" ht="39" customHeight="1" x14ac:dyDescent="0.2">
      <c r="A720" s="4" t="s">
        <v>297</v>
      </c>
      <c r="B720" s="5">
        <v>44896</v>
      </c>
      <c r="C720" s="4" t="s">
        <v>245</v>
      </c>
      <c r="D720" s="4" t="s">
        <v>311</v>
      </c>
      <c r="E720" s="6">
        <v>5775</v>
      </c>
      <c r="F720" s="6">
        <v>0</v>
      </c>
      <c r="G720" s="6">
        <f t="shared" si="11"/>
        <v>5775</v>
      </c>
      <c r="H720" s="4" t="s">
        <v>312</v>
      </c>
      <c r="I720" s="4" t="s">
        <v>246</v>
      </c>
      <c r="J720" s="7">
        <v>44902.366547280093</v>
      </c>
    </row>
    <row r="721" spans="1:10" s="18" customFormat="1" ht="39" customHeight="1" x14ac:dyDescent="0.2">
      <c r="A721" s="4" t="s">
        <v>297</v>
      </c>
      <c r="B721" s="5">
        <v>44896</v>
      </c>
      <c r="C721" s="4" t="s">
        <v>245</v>
      </c>
      <c r="D721" s="4" t="s">
        <v>311</v>
      </c>
      <c r="E721" s="6">
        <v>1083.3499999999999</v>
      </c>
      <c r="F721" s="6">
        <v>0</v>
      </c>
      <c r="G721" s="6">
        <f t="shared" si="11"/>
        <v>1083.3499999999999</v>
      </c>
      <c r="H721" s="4" t="s">
        <v>312</v>
      </c>
      <c r="I721" s="4" t="s">
        <v>246</v>
      </c>
      <c r="J721" s="7">
        <v>44902.366547280093</v>
      </c>
    </row>
    <row r="722" spans="1:10" s="18" customFormat="1" ht="39" customHeight="1" x14ac:dyDescent="0.2">
      <c r="A722" s="4" t="s">
        <v>297</v>
      </c>
      <c r="B722" s="5">
        <v>44896</v>
      </c>
      <c r="C722" s="4" t="s">
        <v>245</v>
      </c>
      <c r="D722" s="4" t="s">
        <v>311</v>
      </c>
      <c r="E722" s="6">
        <v>250</v>
      </c>
      <c r="F722" s="6">
        <v>0</v>
      </c>
      <c r="G722" s="6">
        <f t="shared" si="11"/>
        <v>250</v>
      </c>
      <c r="H722" s="4" t="s">
        <v>312</v>
      </c>
      <c r="I722" s="4" t="s">
        <v>246</v>
      </c>
      <c r="J722" s="7">
        <v>44902.366547280093</v>
      </c>
    </row>
    <row r="723" spans="1:10" s="18" customFormat="1" ht="39" customHeight="1" x14ac:dyDescent="0.2">
      <c r="A723" s="4" t="s">
        <v>297</v>
      </c>
      <c r="B723" s="5">
        <v>44896</v>
      </c>
      <c r="C723" s="4" t="s">
        <v>245</v>
      </c>
      <c r="D723" s="4" t="s">
        <v>311</v>
      </c>
      <c r="E723" s="6">
        <v>1524.92</v>
      </c>
      <c r="F723" s="6">
        <v>0</v>
      </c>
      <c r="G723" s="6">
        <f t="shared" si="11"/>
        <v>1524.92</v>
      </c>
      <c r="H723" s="4" t="s">
        <v>312</v>
      </c>
      <c r="I723" s="4" t="s">
        <v>246</v>
      </c>
      <c r="J723" s="7">
        <v>44902.366547280093</v>
      </c>
    </row>
    <row r="724" spans="1:10" s="18" customFormat="1" ht="39" customHeight="1" x14ac:dyDescent="0.2">
      <c r="A724" s="4" t="s">
        <v>297</v>
      </c>
      <c r="B724" s="5">
        <v>44896</v>
      </c>
      <c r="C724" s="4" t="s">
        <v>245</v>
      </c>
      <c r="D724" s="4" t="s">
        <v>311</v>
      </c>
      <c r="E724" s="6">
        <v>675</v>
      </c>
      <c r="F724" s="6">
        <v>0</v>
      </c>
      <c r="G724" s="6">
        <f t="shared" si="11"/>
        <v>675</v>
      </c>
      <c r="H724" s="4" t="s">
        <v>312</v>
      </c>
      <c r="I724" s="4" t="s">
        <v>246</v>
      </c>
      <c r="J724" s="7">
        <v>44902.366547280093</v>
      </c>
    </row>
    <row r="725" spans="1:10" s="18" customFormat="1" ht="39" customHeight="1" x14ac:dyDescent="0.2">
      <c r="A725" s="4" t="s">
        <v>297</v>
      </c>
      <c r="B725" s="5">
        <v>44896</v>
      </c>
      <c r="C725" s="4" t="s">
        <v>245</v>
      </c>
      <c r="D725" s="4" t="s">
        <v>311</v>
      </c>
      <c r="E725" s="6">
        <v>789.75</v>
      </c>
      <c r="F725" s="6">
        <v>0</v>
      </c>
      <c r="G725" s="6">
        <f t="shared" si="11"/>
        <v>789.75</v>
      </c>
      <c r="H725" s="4" t="s">
        <v>312</v>
      </c>
      <c r="I725" s="4" t="s">
        <v>246</v>
      </c>
      <c r="J725" s="7">
        <v>44902.366547280093</v>
      </c>
    </row>
    <row r="726" spans="1:10" s="18" customFormat="1" ht="39" customHeight="1" x14ac:dyDescent="0.2">
      <c r="A726" s="4" t="s">
        <v>297</v>
      </c>
      <c r="B726" s="5">
        <v>44896</v>
      </c>
      <c r="C726" s="4" t="s">
        <v>245</v>
      </c>
      <c r="D726" s="4" t="s">
        <v>311</v>
      </c>
      <c r="E726" s="6">
        <v>135</v>
      </c>
      <c r="F726" s="6">
        <v>0</v>
      </c>
      <c r="G726" s="6">
        <f t="shared" si="11"/>
        <v>135</v>
      </c>
      <c r="H726" s="4" t="s">
        <v>312</v>
      </c>
      <c r="I726" s="4" t="s">
        <v>246</v>
      </c>
      <c r="J726" s="7">
        <v>44902.366547280093</v>
      </c>
    </row>
    <row r="727" spans="1:10" s="18" customFormat="1" ht="39" customHeight="1" x14ac:dyDescent="0.2">
      <c r="A727" s="4" t="s">
        <v>297</v>
      </c>
      <c r="B727" s="5">
        <v>44896</v>
      </c>
      <c r="C727" s="4" t="s">
        <v>245</v>
      </c>
      <c r="D727" s="4" t="s">
        <v>311</v>
      </c>
      <c r="E727" s="6">
        <v>286</v>
      </c>
      <c r="F727" s="6">
        <v>0</v>
      </c>
      <c r="G727" s="6">
        <f t="shared" si="11"/>
        <v>286</v>
      </c>
      <c r="H727" s="4" t="s">
        <v>312</v>
      </c>
      <c r="I727" s="4" t="s">
        <v>246</v>
      </c>
      <c r="J727" s="7">
        <v>44902.366547280093</v>
      </c>
    </row>
    <row r="728" spans="1:10" s="18" customFormat="1" ht="39" customHeight="1" x14ac:dyDescent="0.2">
      <c r="A728" s="4" t="s">
        <v>297</v>
      </c>
      <c r="B728" s="5">
        <v>44896</v>
      </c>
      <c r="C728" s="4" t="s">
        <v>245</v>
      </c>
      <c r="D728" s="4" t="s">
        <v>311</v>
      </c>
      <c r="E728" s="6">
        <v>96.6</v>
      </c>
      <c r="F728" s="6">
        <v>0</v>
      </c>
      <c r="G728" s="6">
        <f t="shared" si="11"/>
        <v>96.6</v>
      </c>
      <c r="H728" s="4" t="s">
        <v>312</v>
      </c>
      <c r="I728" s="4" t="s">
        <v>246</v>
      </c>
      <c r="J728" s="7">
        <v>44902.366547280093</v>
      </c>
    </row>
    <row r="729" spans="1:10" s="18" customFormat="1" ht="39" customHeight="1" x14ac:dyDescent="0.2">
      <c r="A729" s="4" t="s">
        <v>297</v>
      </c>
      <c r="B729" s="5">
        <v>44896</v>
      </c>
      <c r="C729" s="4" t="s">
        <v>245</v>
      </c>
      <c r="D729" s="4" t="s">
        <v>311</v>
      </c>
      <c r="E729" s="6">
        <v>858</v>
      </c>
      <c r="F729" s="6">
        <v>0</v>
      </c>
      <c r="G729" s="6">
        <f t="shared" si="11"/>
        <v>858</v>
      </c>
      <c r="H729" s="4" t="s">
        <v>312</v>
      </c>
      <c r="I729" s="4" t="s">
        <v>246</v>
      </c>
      <c r="J729" s="7">
        <v>44902.366547280093</v>
      </c>
    </row>
    <row r="730" spans="1:10" s="18" customFormat="1" ht="39" customHeight="1" x14ac:dyDescent="0.2">
      <c r="A730" s="4" t="s">
        <v>297</v>
      </c>
      <c r="B730" s="5">
        <v>44896</v>
      </c>
      <c r="C730" s="4" t="s">
        <v>245</v>
      </c>
      <c r="D730" s="4" t="s">
        <v>311</v>
      </c>
      <c r="E730" s="6">
        <v>396</v>
      </c>
      <c r="F730" s="6">
        <v>0</v>
      </c>
      <c r="G730" s="6">
        <f t="shared" si="11"/>
        <v>396</v>
      </c>
      <c r="H730" s="4" t="s">
        <v>312</v>
      </c>
      <c r="I730" s="4" t="s">
        <v>246</v>
      </c>
      <c r="J730" s="7">
        <v>44902.366547280093</v>
      </c>
    </row>
    <row r="731" spans="1:10" s="18" customFormat="1" ht="39" customHeight="1" x14ac:dyDescent="0.2">
      <c r="A731" s="4" t="s">
        <v>214</v>
      </c>
      <c r="B731" s="5">
        <v>44902</v>
      </c>
      <c r="C731" s="4" t="s">
        <v>2</v>
      </c>
      <c r="D731" s="4" t="s">
        <v>3</v>
      </c>
      <c r="E731" s="6">
        <v>1845</v>
      </c>
      <c r="F731" s="6">
        <v>0</v>
      </c>
      <c r="G731" s="6">
        <f t="shared" si="11"/>
        <v>1845</v>
      </c>
      <c r="H731" s="4" t="s">
        <v>4</v>
      </c>
      <c r="I731" s="4" t="s">
        <v>215</v>
      </c>
      <c r="J731" s="7">
        <v>44903.594989074074</v>
      </c>
    </row>
    <row r="732" spans="1:10" s="18" customFormat="1" ht="39" customHeight="1" x14ac:dyDescent="0.2">
      <c r="A732" s="4" t="s">
        <v>383</v>
      </c>
      <c r="B732" s="5">
        <v>44910</v>
      </c>
      <c r="C732" s="4" t="s">
        <v>352</v>
      </c>
      <c r="D732" s="4" t="s">
        <v>3</v>
      </c>
      <c r="E732" s="6">
        <v>7374.06</v>
      </c>
      <c r="F732" s="6">
        <v>0</v>
      </c>
      <c r="G732" s="6">
        <f t="shared" si="11"/>
        <v>7374.06</v>
      </c>
      <c r="H732" s="4" t="s">
        <v>310</v>
      </c>
      <c r="I732" s="4" t="s">
        <v>337</v>
      </c>
      <c r="J732" s="7">
        <v>44904.487461608798</v>
      </c>
    </row>
    <row r="733" spans="1:10" s="18" customFormat="1" ht="39" customHeight="1" x14ac:dyDescent="0.2">
      <c r="A733" s="4" t="s">
        <v>216</v>
      </c>
      <c r="B733" s="5">
        <v>44904</v>
      </c>
      <c r="C733" s="4" t="s">
        <v>2</v>
      </c>
      <c r="D733" s="4" t="s">
        <v>3</v>
      </c>
      <c r="E733" s="6">
        <v>300</v>
      </c>
      <c r="F733" s="6">
        <v>0</v>
      </c>
      <c r="G733" s="6">
        <f t="shared" si="11"/>
        <v>300</v>
      </c>
      <c r="H733" s="4" t="s">
        <v>4</v>
      </c>
      <c r="I733" s="4" t="s">
        <v>217</v>
      </c>
      <c r="J733" s="7">
        <v>44904.670085439815</v>
      </c>
    </row>
    <row r="734" spans="1:10" s="18" customFormat="1" ht="39" customHeight="1" x14ac:dyDescent="0.2">
      <c r="A734" s="4" t="s">
        <v>343</v>
      </c>
      <c r="B734" s="5">
        <v>44903</v>
      </c>
      <c r="C734" s="4" t="s">
        <v>256</v>
      </c>
      <c r="D734" s="4" t="s">
        <v>311</v>
      </c>
      <c r="E734" s="6">
        <v>128.08000000000001</v>
      </c>
      <c r="F734" s="6">
        <v>0</v>
      </c>
      <c r="G734" s="6">
        <f t="shared" si="11"/>
        <v>128.08000000000001</v>
      </c>
      <c r="H734" s="4" t="s">
        <v>312</v>
      </c>
      <c r="I734" s="4" t="s">
        <v>246</v>
      </c>
      <c r="J734" s="7">
        <v>44904.694941041664</v>
      </c>
    </row>
    <row r="735" spans="1:10" s="18" customFormat="1" ht="39" customHeight="1" x14ac:dyDescent="0.2">
      <c r="A735" s="4" t="s">
        <v>343</v>
      </c>
      <c r="B735" s="5">
        <v>44903</v>
      </c>
      <c r="C735" s="4" t="s">
        <v>256</v>
      </c>
      <c r="D735" s="4" t="s">
        <v>311</v>
      </c>
      <c r="E735" s="6">
        <v>197.25</v>
      </c>
      <c r="F735" s="6">
        <v>0</v>
      </c>
      <c r="G735" s="6">
        <f t="shared" si="11"/>
        <v>197.25</v>
      </c>
      <c r="H735" s="4" t="s">
        <v>313</v>
      </c>
      <c r="I735" s="4" t="s">
        <v>184</v>
      </c>
      <c r="J735" s="7">
        <v>44904.698314259258</v>
      </c>
    </row>
    <row r="736" spans="1:10" s="18" customFormat="1" ht="39" customHeight="1" x14ac:dyDescent="0.2">
      <c r="A736" s="4" t="s">
        <v>297</v>
      </c>
      <c r="B736" s="5">
        <v>44896</v>
      </c>
      <c r="C736" s="4" t="s">
        <v>256</v>
      </c>
      <c r="D736" s="4" t="s">
        <v>311</v>
      </c>
      <c r="E736" s="6">
        <v>86.56</v>
      </c>
      <c r="F736" s="6">
        <v>0</v>
      </c>
      <c r="G736" s="6">
        <f t="shared" si="11"/>
        <v>86.56</v>
      </c>
      <c r="H736" s="4" t="s">
        <v>312</v>
      </c>
      <c r="I736" s="4" t="s">
        <v>246</v>
      </c>
      <c r="J736" s="7">
        <v>44904.709810949076</v>
      </c>
    </row>
    <row r="737" spans="1:10" s="18" customFormat="1" ht="39" customHeight="1" x14ac:dyDescent="0.2">
      <c r="A737" s="4" t="s">
        <v>297</v>
      </c>
      <c r="B737" s="5">
        <v>44896</v>
      </c>
      <c r="C737" s="4" t="s">
        <v>245</v>
      </c>
      <c r="D737" s="4" t="s">
        <v>240</v>
      </c>
      <c r="E737" s="6">
        <v>0</v>
      </c>
      <c r="F737" s="6">
        <v>44522.12</v>
      </c>
      <c r="G737" s="6">
        <f t="shared" si="11"/>
        <v>-44522.12</v>
      </c>
      <c r="H737" s="4" t="s">
        <v>241</v>
      </c>
      <c r="I737" s="4" t="s">
        <v>24</v>
      </c>
      <c r="J737" s="7">
        <v>44907.620119768515</v>
      </c>
    </row>
    <row r="738" spans="1:10" s="18" customFormat="1" ht="39" customHeight="1" x14ac:dyDescent="0.2">
      <c r="A738" s="4" t="s">
        <v>297</v>
      </c>
      <c r="B738" s="5">
        <v>44896</v>
      </c>
      <c r="C738" s="4" t="s">
        <v>245</v>
      </c>
      <c r="D738" s="4" t="s">
        <v>240</v>
      </c>
      <c r="E738" s="6">
        <v>44522.12</v>
      </c>
      <c r="F738" s="6">
        <v>0</v>
      </c>
      <c r="G738" s="6">
        <f t="shared" si="11"/>
        <v>44522.12</v>
      </c>
      <c r="H738" s="4" t="s">
        <v>241</v>
      </c>
      <c r="I738" s="4" t="s">
        <v>24</v>
      </c>
      <c r="J738" s="7">
        <v>44907.620119768515</v>
      </c>
    </row>
    <row r="739" spans="1:10" s="18" customFormat="1" ht="39" customHeight="1" x14ac:dyDescent="0.2">
      <c r="A739" s="4" t="s">
        <v>218</v>
      </c>
      <c r="B739" s="5">
        <v>44907</v>
      </c>
      <c r="C739" s="4" t="s">
        <v>2</v>
      </c>
      <c r="D739" s="4" t="s">
        <v>3</v>
      </c>
      <c r="E739" s="6">
        <v>1118.4000000000001</v>
      </c>
      <c r="F739" s="6">
        <v>0</v>
      </c>
      <c r="G739" s="6">
        <f t="shared" si="11"/>
        <v>1118.4000000000001</v>
      </c>
      <c r="H739" s="4" t="s">
        <v>4</v>
      </c>
      <c r="I739" s="4" t="s">
        <v>31</v>
      </c>
      <c r="J739" s="7">
        <v>44908.418446944444</v>
      </c>
    </row>
    <row r="740" spans="1:10" s="18" customFormat="1" ht="39" customHeight="1" x14ac:dyDescent="0.2">
      <c r="A740" s="4" t="s">
        <v>297</v>
      </c>
      <c r="B740" s="5">
        <v>44896</v>
      </c>
      <c r="C740" s="4" t="s">
        <v>245</v>
      </c>
      <c r="D740" s="4" t="s">
        <v>240</v>
      </c>
      <c r="E740" s="6">
        <v>90</v>
      </c>
      <c r="F740" s="6">
        <v>0</v>
      </c>
      <c r="G740" s="6">
        <f t="shared" si="11"/>
        <v>90</v>
      </c>
      <c r="H740" s="4" t="s">
        <v>241</v>
      </c>
      <c r="I740" s="4" t="s">
        <v>46</v>
      </c>
      <c r="J740" s="7">
        <v>44908.623909224538</v>
      </c>
    </row>
    <row r="741" spans="1:10" s="18" customFormat="1" ht="39" customHeight="1" x14ac:dyDescent="0.2">
      <c r="A741" s="4" t="s">
        <v>341</v>
      </c>
      <c r="B741" s="5">
        <v>44909</v>
      </c>
      <c r="C741" s="4" t="s">
        <v>245</v>
      </c>
      <c r="D741" s="4" t="s">
        <v>3</v>
      </c>
      <c r="E741" s="6">
        <v>7497</v>
      </c>
      <c r="F741" s="6">
        <v>0</v>
      </c>
      <c r="G741" s="6">
        <f t="shared" si="11"/>
        <v>7497</v>
      </c>
      <c r="H741" s="4" t="s">
        <v>4</v>
      </c>
      <c r="I741" s="4" t="s">
        <v>342</v>
      </c>
      <c r="J741" s="7">
        <v>44909.381676446763</v>
      </c>
    </row>
    <row r="742" spans="1:10" s="18" customFormat="1" ht="39" customHeight="1" x14ac:dyDescent="0.2">
      <c r="A742" s="4" t="s">
        <v>341</v>
      </c>
      <c r="B742" s="5">
        <v>44909</v>
      </c>
      <c r="C742" s="4" t="s">
        <v>245</v>
      </c>
      <c r="D742" s="4" t="s">
        <v>311</v>
      </c>
      <c r="E742" s="6">
        <v>21378.7</v>
      </c>
      <c r="F742" s="6">
        <v>0</v>
      </c>
      <c r="G742" s="6">
        <f t="shared" si="11"/>
        <v>21378.7</v>
      </c>
      <c r="H742" s="4" t="s">
        <v>312</v>
      </c>
      <c r="I742" s="4" t="s">
        <v>246</v>
      </c>
      <c r="J742" s="7">
        <v>44910.397101585651</v>
      </c>
    </row>
    <row r="743" spans="1:10" s="18" customFormat="1" ht="39" customHeight="1" x14ac:dyDescent="0.2">
      <c r="A743" s="4" t="s">
        <v>214</v>
      </c>
      <c r="B743" s="5">
        <v>44902</v>
      </c>
      <c r="C743" s="4" t="s">
        <v>2</v>
      </c>
      <c r="D743" s="4" t="s">
        <v>3</v>
      </c>
      <c r="E743" s="6">
        <v>150.30000000000001</v>
      </c>
      <c r="F743" s="6">
        <v>0</v>
      </c>
      <c r="G743" s="6">
        <f t="shared" si="11"/>
        <v>150.30000000000001</v>
      </c>
      <c r="H743" s="4" t="s">
        <v>4</v>
      </c>
      <c r="I743" s="4" t="s">
        <v>54</v>
      </c>
      <c r="J743" s="7">
        <v>44909.430240856484</v>
      </c>
    </row>
    <row r="744" spans="1:10" s="18" customFormat="1" ht="39" customHeight="1" x14ac:dyDescent="0.2">
      <c r="A744" s="4" t="s">
        <v>343</v>
      </c>
      <c r="B744" s="5">
        <v>44903</v>
      </c>
      <c r="C744" s="4" t="s">
        <v>256</v>
      </c>
      <c r="D744" s="4" t="s">
        <v>311</v>
      </c>
      <c r="E744" s="6">
        <v>157.62</v>
      </c>
      <c r="F744" s="6">
        <v>0</v>
      </c>
      <c r="G744" s="6">
        <f t="shared" si="11"/>
        <v>157.62</v>
      </c>
      <c r="H744" s="4" t="s">
        <v>313</v>
      </c>
      <c r="I744" s="4" t="s">
        <v>113</v>
      </c>
      <c r="J744" s="7">
        <v>44909.465690648147</v>
      </c>
    </row>
    <row r="745" spans="1:10" s="18" customFormat="1" ht="39" customHeight="1" x14ac:dyDescent="0.2">
      <c r="A745" s="4" t="s">
        <v>343</v>
      </c>
      <c r="B745" s="5">
        <v>44903</v>
      </c>
      <c r="C745" s="4" t="s">
        <v>256</v>
      </c>
      <c r="D745" s="4" t="s">
        <v>311</v>
      </c>
      <c r="E745" s="6">
        <v>0</v>
      </c>
      <c r="F745" s="6">
        <v>157.62</v>
      </c>
      <c r="G745" s="6">
        <f t="shared" si="11"/>
        <v>-157.62</v>
      </c>
      <c r="H745" s="4" t="s">
        <v>313</v>
      </c>
      <c r="I745" s="4" t="s">
        <v>113</v>
      </c>
      <c r="J745" s="7">
        <v>44909.465690648147</v>
      </c>
    </row>
    <row r="746" spans="1:10" s="18" customFormat="1" ht="39" customHeight="1" x14ac:dyDescent="0.2">
      <c r="A746" s="4" t="s">
        <v>343</v>
      </c>
      <c r="B746" s="5">
        <v>44903</v>
      </c>
      <c r="C746" s="4" t="s">
        <v>256</v>
      </c>
      <c r="D746" s="4" t="s">
        <v>311</v>
      </c>
      <c r="E746" s="6">
        <v>154.99</v>
      </c>
      <c r="F746" s="6">
        <v>0</v>
      </c>
      <c r="G746" s="6">
        <f t="shared" si="11"/>
        <v>154.99</v>
      </c>
      <c r="H746" s="4" t="s">
        <v>313</v>
      </c>
      <c r="I746" s="4" t="s">
        <v>113</v>
      </c>
      <c r="J746" s="7">
        <v>44909.465690648147</v>
      </c>
    </row>
    <row r="747" spans="1:10" s="18" customFormat="1" ht="39" customHeight="1" x14ac:dyDescent="0.2">
      <c r="A747" s="4" t="s">
        <v>343</v>
      </c>
      <c r="B747" s="5">
        <v>44903</v>
      </c>
      <c r="C747" s="4" t="s">
        <v>256</v>
      </c>
      <c r="D747" s="4" t="s">
        <v>311</v>
      </c>
      <c r="E747" s="6">
        <v>39.409999999999997</v>
      </c>
      <c r="F747" s="6">
        <v>0</v>
      </c>
      <c r="G747" s="6">
        <f t="shared" si="11"/>
        <v>39.409999999999997</v>
      </c>
      <c r="H747" s="4" t="s">
        <v>313</v>
      </c>
      <c r="I747" s="4" t="s">
        <v>127</v>
      </c>
      <c r="J747" s="7">
        <v>44909.465690648147</v>
      </c>
    </row>
    <row r="748" spans="1:10" s="18" customFormat="1" ht="39" customHeight="1" x14ac:dyDescent="0.2">
      <c r="A748" s="4" t="s">
        <v>343</v>
      </c>
      <c r="B748" s="5">
        <v>44903</v>
      </c>
      <c r="C748" s="4" t="s">
        <v>256</v>
      </c>
      <c r="D748" s="4" t="s">
        <v>311</v>
      </c>
      <c r="E748" s="6">
        <v>0</v>
      </c>
      <c r="F748" s="6">
        <v>39.409999999999997</v>
      </c>
      <c r="G748" s="6">
        <f t="shared" si="11"/>
        <v>-39.409999999999997</v>
      </c>
      <c r="H748" s="4" t="s">
        <v>313</v>
      </c>
      <c r="I748" s="4" t="s">
        <v>127</v>
      </c>
      <c r="J748" s="7">
        <v>44909.465690648147</v>
      </c>
    </row>
    <row r="749" spans="1:10" s="18" customFormat="1" ht="39" customHeight="1" x14ac:dyDescent="0.2">
      <c r="A749" s="4" t="s">
        <v>343</v>
      </c>
      <c r="B749" s="5">
        <v>44903</v>
      </c>
      <c r="C749" s="4" t="s">
        <v>256</v>
      </c>
      <c r="D749" s="4" t="s">
        <v>311</v>
      </c>
      <c r="E749" s="6">
        <v>38.75</v>
      </c>
      <c r="F749" s="6">
        <v>0</v>
      </c>
      <c r="G749" s="6">
        <f t="shared" si="11"/>
        <v>38.75</v>
      </c>
      <c r="H749" s="4" t="s">
        <v>313</v>
      </c>
      <c r="I749" s="4" t="s">
        <v>127</v>
      </c>
      <c r="J749" s="7">
        <v>44909.465690648147</v>
      </c>
    </row>
    <row r="750" spans="1:10" s="18" customFormat="1" ht="39" customHeight="1" x14ac:dyDescent="0.2">
      <c r="A750" s="4" t="s">
        <v>343</v>
      </c>
      <c r="B750" s="5">
        <v>44903</v>
      </c>
      <c r="C750" s="4" t="s">
        <v>256</v>
      </c>
      <c r="D750" s="4" t="s">
        <v>311</v>
      </c>
      <c r="E750" s="6">
        <v>49.8</v>
      </c>
      <c r="F750" s="6">
        <v>0</v>
      </c>
      <c r="G750" s="6">
        <f t="shared" si="11"/>
        <v>49.8</v>
      </c>
      <c r="H750" s="4" t="s">
        <v>313</v>
      </c>
      <c r="I750" s="4" t="s">
        <v>127</v>
      </c>
      <c r="J750" s="7">
        <v>44909.466185717596</v>
      </c>
    </row>
    <row r="751" spans="1:10" s="18" customFormat="1" ht="39" customHeight="1" x14ac:dyDescent="0.2">
      <c r="A751" s="4" t="s">
        <v>343</v>
      </c>
      <c r="B751" s="5">
        <v>44903</v>
      </c>
      <c r="C751" s="4" t="s">
        <v>256</v>
      </c>
      <c r="D751" s="4" t="s">
        <v>311</v>
      </c>
      <c r="E751" s="6">
        <v>199.2</v>
      </c>
      <c r="F751" s="6">
        <v>0</v>
      </c>
      <c r="G751" s="6">
        <f t="shared" si="11"/>
        <v>199.2</v>
      </c>
      <c r="H751" s="4" t="s">
        <v>313</v>
      </c>
      <c r="I751" s="4" t="s">
        <v>113</v>
      </c>
      <c r="J751" s="7">
        <v>44909.466185717596</v>
      </c>
    </row>
    <row r="752" spans="1:10" s="18" customFormat="1" ht="39" customHeight="1" x14ac:dyDescent="0.2">
      <c r="A752" s="4" t="s">
        <v>343</v>
      </c>
      <c r="B752" s="5">
        <v>44903</v>
      </c>
      <c r="C752" s="4" t="s">
        <v>256</v>
      </c>
      <c r="D752" s="4" t="s">
        <v>3</v>
      </c>
      <c r="E752" s="6">
        <v>1270.75</v>
      </c>
      <c r="F752" s="6">
        <v>0</v>
      </c>
      <c r="G752" s="6">
        <f t="shared" si="11"/>
        <v>1270.75</v>
      </c>
      <c r="H752" s="4" t="s">
        <v>4</v>
      </c>
      <c r="I752" s="4" t="s">
        <v>65</v>
      </c>
      <c r="J752" s="7">
        <v>44909.576114768519</v>
      </c>
    </row>
    <row r="753" spans="1:10" s="18" customFormat="1" ht="39" customHeight="1" x14ac:dyDescent="0.2">
      <c r="A753" s="4" t="s">
        <v>297</v>
      </c>
      <c r="B753" s="5">
        <v>44896</v>
      </c>
      <c r="C753" s="4" t="s">
        <v>256</v>
      </c>
      <c r="D753" s="4" t="s">
        <v>3</v>
      </c>
      <c r="E753" s="6">
        <v>1475</v>
      </c>
      <c r="F753" s="6">
        <v>0</v>
      </c>
      <c r="G753" s="6">
        <f t="shared" si="11"/>
        <v>1475</v>
      </c>
      <c r="H753" s="4" t="s">
        <v>4</v>
      </c>
      <c r="I753" s="4" t="s">
        <v>324</v>
      </c>
      <c r="J753" s="7">
        <v>44910.401252997683</v>
      </c>
    </row>
    <row r="754" spans="1:10" s="18" customFormat="1" ht="39" customHeight="1" x14ac:dyDescent="0.2">
      <c r="A754" s="4" t="s">
        <v>212</v>
      </c>
      <c r="B754" s="5">
        <v>44900</v>
      </c>
      <c r="C754" s="4" t="s">
        <v>2</v>
      </c>
      <c r="D754" s="4" t="s">
        <v>3</v>
      </c>
      <c r="E754" s="6">
        <v>11390</v>
      </c>
      <c r="F754" s="6">
        <v>0</v>
      </c>
      <c r="G754" s="6">
        <f t="shared" si="11"/>
        <v>11390</v>
      </c>
      <c r="H754" s="4" t="s">
        <v>4</v>
      </c>
      <c r="I754" s="4" t="s">
        <v>219</v>
      </c>
      <c r="J754" s="7">
        <v>44910.485969363428</v>
      </c>
    </row>
    <row r="755" spans="1:10" s="18" customFormat="1" ht="39" customHeight="1" x14ac:dyDescent="0.2">
      <c r="A755" s="4" t="s">
        <v>212</v>
      </c>
      <c r="B755" s="5">
        <v>44900</v>
      </c>
      <c r="C755" s="4" t="s">
        <v>2</v>
      </c>
      <c r="D755" s="4" t="s">
        <v>3</v>
      </c>
      <c r="E755" s="6">
        <v>150</v>
      </c>
      <c r="F755" s="6">
        <v>0</v>
      </c>
      <c r="G755" s="6">
        <f t="shared" si="11"/>
        <v>150</v>
      </c>
      <c r="H755" s="4" t="s">
        <v>4</v>
      </c>
      <c r="I755" s="4" t="s">
        <v>219</v>
      </c>
      <c r="J755" s="7">
        <v>44910.485969363428</v>
      </c>
    </row>
    <row r="756" spans="1:10" s="18" customFormat="1" ht="39" customHeight="1" x14ac:dyDescent="0.2">
      <c r="A756" s="4" t="s">
        <v>300</v>
      </c>
      <c r="B756" s="5">
        <v>44910</v>
      </c>
      <c r="C756" s="4" t="s">
        <v>2</v>
      </c>
      <c r="D756" s="4" t="s">
        <v>311</v>
      </c>
      <c r="E756" s="6">
        <v>58.39</v>
      </c>
      <c r="F756" s="6">
        <v>0</v>
      </c>
      <c r="G756" s="6">
        <f t="shared" si="11"/>
        <v>58.39</v>
      </c>
      <c r="H756" s="4" t="s">
        <v>312</v>
      </c>
      <c r="I756" s="4" t="s">
        <v>246</v>
      </c>
      <c r="J756" s="7">
        <v>44910.64012369213</v>
      </c>
    </row>
    <row r="757" spans="1:10" s="18" customFormat="1" ht="39" customHeight="1" x14ac:dyDescent="0.2">
      <c r="A757" s="4" t="s">
        <v>300</v>
      </c>
      <c r="B757" s="5">
        <v>44910</v>
      </c>
      <c r="C757" s="4" t="s">
        <v>263</v>
      </c>
      <c r="D757" s="4" t="s">
        <v>240</v>
      </c>
      <c r="E757" s="6">
        <v>44522.12</v>
      </c>
      <c r="F757" s="6">
        <v>0</v>
      </c>
      <c r="G757" s="6">
        <f t="shared" si="11"/>
        <v>44522.12</v>
      </c>
      <c r="H757" s="4" t="s">
        <v>241</v>
      </c>
      <c r="I757" s="4" t="s">
        <v>24</v>
      </c>
      <c r="J757" s="7">
        <v>44910.69785488426</v>
      </c>
    </row>
    <row r="758" spans="1:10" s="18" customFormat="1" ht="39" customHeight="1" x14ac:dyDescent="0.2">
      <c r="A758" s="4" t="s">
        <v>300</v>
      </c>
      <c r="B758" s="5">
        <v>44910</v>
      </c>
      <c r="C758" s="4" t="s">
        <v>2</v>
      </c>
      <c r="D758" s="4" t="s">
        <v>311</v>
      </c>
      <c r="E758" s="6">
        <v>100</v>
      </c>
      <c r="F758" s="6">
        <v>0</v>
      </c>
      <c r="G758" s="6">
        <f t="shared" si="11"/>
        <v>100</v>
      </c>
      <c r="H758" s="4" t="s">
        <v>312</v>
      </c>
      <c r="I758" s="4" t="s">
        <v>246</v>
      </c>
      <c r="J758" s="7">
        <v>44911.384482777779</v>
      </c>
    </row>
    <row r="759" spans="1:10" s="18" customFormat="1" ht="39" customHeight="1" x14ac:dyDescent="0.2">
      <c r="A759" s="4" t="s">
        <v>341</v>
      </c>
      <c r="B759" s="5">
        <v>44909</v>
      </c>
      <c r="C759" s="4" t="s">
        <v>2</v>
      </c>
      <c r="D759" s="4" t="s">
        <v>311</v>
      </c>
      <c r="E759" s="6">
        <v>87.85</v>
      </c>
      <c r="F759" s="6">
        <v>0</v>
      </c>
      <c r="G759" s="6">
        <f t="shared" si="11"/>
        <v>87.85</v>
      </c>
      <c r="H759" s="4" t="s">
        <v>312</v>
      </c>
      <c r="I759" s="4" t="s">
        <v>246</v>
      </c>
      <c r="J759" s="7">
        <v>44911.385004050928</v>
      </c>
    </row>
    <row r="760" spans="1:10" s="18" customFormat="1" ht="39" customHeight="1" x14ac:dyDescent="0.2">
      <c r="A760" s="4" t="s">
        <v>341</v>
      </c>
      <c r="B760" s="5">
        <v>44909</v>
      </c>
      <c r="C760" s="4" t="s">
        <v>2</v>
      </c>
      <c r="D760" s="4" t="s">
        <v>311</v>
      </c>
      <c r="E760" s="6">
        <v>101.75</v>
      </c>
      <c r="F760" s="6">
        <v>0</v>
      </c>
      <c r="G760" s="6">
        <f t="shared" si="11"/>
        <v>101.75</v>
      </c>
      <c r="H760" s="4" t="s">
        <v>312</v>
      </c>
      <c r="I760" s="4" t="s">
        <v>246</v>
      </c>
      <c r="J760" s="7">
        <v>44911.385004050928</v>
      </c>
    </row>
    <row r="761" spans="1:10" s="18" customFormat="1" ht="39" customHeight="1" x14ac:dyDescent="0.2">
      <c r="A761" s="4" t="s">
        <v>341</v>
      </c>
      <c r="B761" s="5">
        <v>44909</v>
      </c>
      <c r="C761" s="4" t="s">
        <v>2</v>
      </c>
      <c r="D761" s="4" t="s">
        <v>311</v>
      </c>
      <c r="E761" s="6">
        <v>24</v>
      </c>
      <c r="F761" s="6">
        <v>0</v>
      </c>
      <c r="G761" s="6">
        <f t="shared" si="11"/>
        <v>24</v>
      </c>
      <c r="H761" s="4" t="s">
        <v>312</v>
      </c>
      <c r="I761" s="4" t="s">
        <v>246</v>
      </c>
      <c r="J761" s="7">
        <v>44911.385004050928</v>
      </c>
    </row>
    <row r="762" spans="1:10" s="18" customFormat="1" ht="39" customHeight="1" x14ac:dyDescent="0.2">
      <c r="A762" s="4" t="s">
        <v>218</v>
      </c>
      <c r="B762" s="5">
        <v>44907</v>
      </c>
      <c r="C762" s="4" t="s">
        <v>256</v>
      </c>
      <c r="D762" s="4" t="s">
        <v>311</v>
      </c>
      <c r="E762" s="6">
        <v>0</v>
      </c>
      <c r="F762" s="6">
        <v>76.180000000000007</v>
      </c>
      <c r="G762" s="6">
        <f t="shared" si="11"/>
        <v>-76.180000000000007</v>
      </c>
      <c r="H762" s="4" t="s">
        <v>312</v>
      </c>
      <c r="I762" s="4" t="s">
        <v>246</v>
      </c>
      <c r="J762" s="7">
        <v>44911.707277118054</v>
      </c>
    </row>
    <row r="763" spans="1:10" s="18" customFormat="1" ht="39" customHeight="1" x14ac:dyDescent="0.2">
      <c r="A763" s="4" t="s">
        <v>220</v>
      </c>
      <c r="B763" s="5">
        <v>44914</v>
      </c>
      <c r="C763" s="4" t="s">
        <v>2</v>
      </c>
      <c r="D763" s="4" t="s">
        <v>3</v>
      </c>
      <c r="E763" s="6">
        <v>75</v>
      </c>
      <c r="F763" s="6">
        <v>0</v>
      </c>
      <c r="G763" s="6">
        <f t="shared" si="11"/>
        <v>75</v>
      </c>
      <c r="H763" s="4" t="s">
        <v>4</v>
      </c>
      <c r="I763" s="4" t="s">
        <v>10</v>
      </c>
      <c r="J763" s="7">
        <v>44914.550195254633</v>
      </c>
    </row>
    <row r="764" spans="1:10" s="18" customFormat="1" ht="39" customHeight="1" x14ac:dyDescent="0.2">
      <c r="A764" s="4" t="s">
        <v>220</v>
      </c>
      <c r="B764" s="5">
        <v>44914</v>
      </c>
      <c r="C764" s="4" t="s">
        <v>2</v>
      </c>
      <c r="D764" s="4" t="s">
        <v>3</v>
      </c>
      <c r="E764" s="6">
        <v>75</v>
      </c>
      <c r="F764" s="6">
        <v>0</v>
      </c>
      <c r="G764" s="6">
        <f t="shared" si="11"/>
        <v>75</v>
      </c>
      <c r="H764" s="4" t="s">
        <v>4</v>
      </c>
      <c r="I764" s="4" t="s">
        <v>10</v>
      </c>
      <c r="J764" s="7">
        <v>44914.550346562501</v>
      </c>
    </row>
    <row r="765" spans="1:10" s="18" customFormat="1" ht="39" customHeight="1" x14ac:dyDescent="0.2">
      <c r="A765" s="4" t="s">
        <v>220</v>
      </c>
      <c r="B765" s="5">
        <v>44914</v>
      </c>
      <c r="C765" s="4" t="s">
        <v>2</v>
      </c>
      <c r="D765" s="4" t="s">
        <v>3</v>
      </c>
      <c r="E765" s="6">
        <v>75</v>
      </c>
      <c r="F765" s="6">
        <v>0</v>
      </c>
      <c r="G765" s="6">
        <f t="shared" si="11"/>
        <v>75</v>
      </c>
      <c r="H765" s="4" t="s">
        <v>4</v>
      </c>
      <c r="I765" s="4" t="s">
        <v>10</v>
      </c>
      <c r="J765" s="7">
        <v>44914.639657708336</v>
      </c>
    </row>
    <row r="766" spans="1:10" s="18" customFormat="1" ht="39" customHeight="1" x14ac:dyDescent="0.2">
      <c r="A766" s="4" t="s">
        <v>220</v>
      </c>
      <c r="B766" s="5">
        <v>44914</v>
      </c>
      <c r="C766" s="4" t="s">
        <v>2</v>
      </c>
      <c r="D766" s="4" t="s">
        <v>3</v>
      </c>
      <c r="E766" s="6">
        <v>720.35</v>
      </c>
      <c r="F766" s="6">
        <v>0</v>
      </c>
      <c r="G766" s="6">
        <f t="shared" si="11"/>
        <v>720.35</v>
      </c>
      <c r="H766" s="4" t="s">
        <v>4</v>
      </c>
      <c r="I766" s="4" t="s">
        <v>5</v>
      </c>
      <c r="J766" s="7">
        <v>44914.647420243055</v>
      </c>
    </row>
    <row r="767" spans="1:10" s="18" customFormat="1" ht="39" customHeight="1" x14ac:dyDescent="0.2">
      <c r="A767" s="4" t="s">
        <v>221</v>
      </c>
      <c r="B767" s="5">
        <v>44915</v>
      </c>
      <c r="C767" s="4" t="s">
        <v>2</v>
      </c>
      <c r="D767" s="4" t="s">
        <v>3</v>
      </c>
      <c r="E767" s="6">
        <v>245</v>
      </c>
      <c r="F767" s="6">
        <v>0</v>
      </c>
      <c r="G767" s="6">
        <f t="shared" si="11"/>
        <v>245</v>
      </c>
      <c r="H767" s="4" t="s">
        <v>4</v>
      </c>
      <c r="I767" s="4" t="s">
        <v>196</v>
      </c>
      <c r="J767" s="7">
        <v>44915.639997534723</v>
      </c>
    </row>
    <row r="768" spans="1:10" s="18" customFormat="1" ht="39" customHeight="1" x14ac:dyDescent="0.2">
      <c r="A768" s="4" t="s">
        <v>221</v>
      </c>
      <c r="B768" s="5">
        <v>44915</v>
      </c>
      <c r="C768" s="4" t="s">
        <v>256</v>
      </c>
      <c r="D768" s="4" t="s">
        <v>3</v>
      </c>
      <c r="E768" s="6">
        <v>112.5</v>
      </c>
      <c r="F768" s="6">
        <v>0</v>
      </c>
      <c r="G768" s="6">
        <f t="shared" si="11"/>
        <v>112.5</v>
      </c>
      <c r="H768" s="4" t="s">
        <v>4</v>
      </c>
      <c r="I768" s="4" t="s">
        <v>317</v>
      </c>
      <c r="J768" s="7">
        <v>44915.703196886578</v>
      </c>
    </row>
    <row r="769" spans="1:10" s="18" customFormat="1" ht="39" customHeight="1" x14ac:dyDescent="0.2">
      <c r="A769" s="4" t="s">
        <v>384</v>
      </c>
      <c r="B769" s="5">
        <v>44926</v>
      </c>
      <c r="C769" s="4" t="s">
        <v>352</v>
      </c>
      <c r="D769" s="4" t="s">
        <v>3</v>
      </c>
      <c r="E769" s="6">
        <v>8493.39</v>
      </c>
      <c r="F769" s="6">
        <v>0</v>
      </c>
      <c r="G769" s="6">
        <f t="shared" si="11"/>
        <v>8493.39</v>
      </c>
      <c r="H769" s="4" t="s">
        <v>310</v>
      </c>
      <c r="I769" s="4" t="s">
        <v>337</v>
      </c>
      <c r="J769" s="7">
        <v>44916.560928113424</v>
      </c>
    </row>
    <row r="770" spans="1:10" s="18" customFormat="1" ht="39" customHeight="1" x14ac:dyDescent="0.2">
      <c r="A770" s="4" t="s">
        <v>222</v>
      </c>
      <c r="B770" s="5">
        <v>44916</v>
      </c>
      <c r="C770" s="4" t="s">
        <v>2</v>
      </c>
      <c r="D770" s="4" t="s">
        <v>3</v>
      </c>
      <c r="E770" s="6">
        <v>1060.67</v>
      </c>
      <c r="F770" s="6">
        <v>0</v>
      </c>
      <c r="G770" s="6">
        <f t="shared" si="11"/>
        <v>1060.67</v>
      </c>
      <c r="H770" s="4" t="s">
        <v>4</v>
      </c>
      <c r="I770" s="4" t="s">
        <v>44</v>
      </c>
      <c r="J770" s="7">
        <v>44916.644247905089</v>
      </c>
    </row>
    <row r="771" spans="1:10" s="18" customFormat="1" ht="39" customHeight="1" x14ac:dyDescent="0.2">
      <c r="A771" s="4" t="s">
        <v>344</v>
      </c>
      <c r="B771" s="5">
        <v>44922</v>
      </c>
      <c r="C771" s="4" t="s">
        <v>256</v>
      </c>
      <c r="D771" s="4" t="s">
        <v>3</v>
      </c>
      <c r="E771" s="6">
        <v>4000</v>
      </c>
      <c r="F771" s="6">
        <v>0</v>
      </c>
      <c r="G771" s="6">
        <f t="shared" ref="G771:G825" si="12">E771-F771</f>
        <v>4000</v>
      </c>
      <c r="H771" s="4" t="s">
        <v>4</v>
      </c>
      <c r="I771" s="4" t="s">
        <v>345</v>
      </c>
      <c r="J771" s="7">
        <v>44922.411540949077</v>
      </c>
    </row>
    <row r="772" spans="1:10" s="18" customFormat="1" ht="39" customHeight="1" x14ac:dyDescent="0.2">
      <c r="A772" s="4" t="s">
        <v>344</v>
      </c>
      <c r="B772" s="5">
        <v>44922</v>
      </c>
      <c r="C772" s="4" t="s">
        <v>256</v>
      </c>
      <c r="D772" s="4" t="s">
        <v>311</v>
      </c>
      <c r="E772" s="6">
        <v>129.32</v>
      </c>
      <c r="F772" s="6">
        <v>0</v>
      </c>
      <c r="G772" s="6">
        <f t="shared" si="12"/>
        <v>129.32</v>
      </c>
      <c r="H772" s="4" t="s">
        <v>313</v>
      </c>
      <c r="I772" s="4" t="s">
        <v>325</v>
      </c>
      <c r="J772" s="7">
        <v>44923.711388888885</v>
      </c>
    </row>
    <row r="773" spans="1:10" s="18" customFormat="1" ht="39" customHeight="1" x14ac:dyDescent="0.2">
      <c r="A773" s="4" t="s">
        <v>344</v>
      </c>
      <c r="B773" s="5">
        <v>44922</v>
      </c>
      <c r="C773" s="4" t="s">
        <v>256</v>
      </c>
      <c r="D773" s="4" t="s">
        <v>311</v>
      </c>
      <c r="E773" s="6">
        <v>306.33999999999997</v>
      </c>
      <c r="F773" s="6">
        <v>0</v>
      </c>
      <c r="G773" s="6">
        <f t="shared" si="12"/>
        <v>306.33999999999997</v>
      </c>
      <c r="H773" s="4" t="s">
        <v>313</v>
      </c>
      <c r="I773" s="4" t="s">
        <v>325</v>
      </c>
      <c r="J773" s="7">
        <v>44923.711388888885</v>
      </c>
    </row>
    <row r="774" spans="1:10" s="18" customFormat="1" ht="39" customHeight="1" x14ac:dyDescent="0.2">
      <c r="A774" s="4" t="s">
        <v>344</v>
      </c>
      <c r="B774" s="5">
        <v>44922</v>
      </c>
      <c r="C774" s="4" t="s">
        <v>256</v>
      </c>
      <c r="D774" s="4" t="s">
        <v>311</v>
      </c>
      <c r="E774" s="6">
        <v>115.32</v>
      </c>
      <c r="F774" s="6">
        <v>0</v>
      </c>
      <c r="G774" s="6">
        <f t="shared" si="12"/>
        <v>115.32</v>
      </c>
      <c r="H774" s="4" t="s">
        <v>313</v>
      </c>
      <c r="I774" s="4" t="s">
        <v>325</v>
      </c>
      <c r="J774" s="7">
        <v>44923.711388888885</v>
      </c>
    </row>
    <row r="775" spans="1:10" s="18" customFormat="1" ht="39" customHeight="1" x14ac:dyDescent="0.2">
      <c r="A775" s="4" t="s">
        <v>344</v>
      </c>
      <c r="B775" s="5">
        <v>44922</v>
      </c>
      <c r="C775" s="4" t="s">
        <v>256</v>
      </c>
      <c r="D775" s="4" t="s">
        <v>311</v>
      </c>
      <c r="E775" s="6">
        <v>315.14</v>
      </c>
      <c r="F775" s="6">
        <v>0</v>
      </c>
      <c r="G775" s="6">
        <f t="shared" si="12"/>
        <v>315.14</v>
      </c>
      <c r="H775" s="4" t="s">
        <v>313</v>
      </c>
      <c r="I775" s="4" t="s">
        <v>325</v>
      </c>
      <c r="J775" s="7">
        <v>44923.711388888885</v>
      </c>
    </row>
    <row r="776" spans="1:10" s="18" customFormat="1" ht="39" customHeight="1" x14ac:dyDescent="0.2">
      <c r="A776" s="4" t="s">
        <v>223</v>
      </c>
      <c r="B776" s="5">
        <v>44924</v>
      </c>
      <c r="C776" s="4" t="s">
        <v>2</v>
      </c>
      <c r="D776" s="4" t="s">
        <v>3</v>
      </c>
      <c r="E776" s="6">
        <v>450</v>
      </c>
      <c r="F776" s="6">
        <v>0</v>
      </c>
      <c r="G776" s="6">
        <f t="shared" si="12"/>
        <v>450</v>
      </c>
      <c r="H776" s="4" t="s">
        <v>4</v>
      </c>
      <c r="I776" s="4" t="s">
        <v>5</v>
      </c>
      <c r="J776" s="7">
        <v>44924.70339613426</v>
      </c>
    </row>
    <row r="777" spans="1:10" s="18" customFormat="1" ht="39" customHeight="1" x14ac:dyDescent="0.2">
      <c r="A777" s="4" t="s">
        <v>224</v>
      </c>
      <c r="B777" s="5">
        <v>44923</v>
      </c>
      <c r="C777" s="4" t="s">
        <v>2</v>
      </c>
      <c r="D777" s="4" t="s">
        <v>3</v>
      </c>
      <c r="E777" s="6">
        <v>99.9</v>
      </c>
      <c r="F777" s="6">
        <v>0</v>
      </c>
      <c r="G777" s="6">
        <f t="shared" si="12"/>
        <v>99.9</v>
      </c>
      <c r="H777" s="4" t="s">
        <v>4</v>
      </c>
      <c r="I777" s="4" t="s">
        <v>6</v>
      </c>
      <c r="J777" s="7">
        <v>44925.489140914353</v>
      </c>
    </row>
    <row r="778" spans="1:10" s="18" customFormat="1" ht="39" customHeight="1" x14ac:dyDescent="0.2">
      <c r="A778" s="4" t="s">
        <v>225</v>
      </c>
      <c r="B778" s="5">
        <v>44925</v>
      </c>
      <c r="C778" s="4" t="s">
        <v>2</v>
      </c>
      <c r="D778" s="4" t="s">
        <v>3</v>
      </c>
      <c r="E778" s="6">
        <v>776.15</v>
      </c>
      <c r="F778" s="6">
        <v>0</v>
      </c>
      <c r="G778" s="6">
        <f t="shared" si="12"/>
        <v>776.15</v>
      </c>
      <c r="H778" s="4" t="s">
        <v>4</v>
      </c>
      <c r="I778" s="4" t="s">
        <v>80</v>
      </c>
      <c r="J778" s="7">
        <v>44925.545437349538</v>
      </c>
    </row>
    <row r="779" spans="1:10" s="18" customFormat="1" ht="39" customHeight="1" x14ac:dyDescent="0.2">
      <c r="A779" s="4" t="s">
        <v>225</v>
      </c>
      <c r="B779" s="5">
        <v>44925</v>
      </c>
      <c r="C779" s="4" t="s">
        <v>2</v>
      </c>
      <c r="D779" s="4" t="s">
        <v>3</v>
      </c>
      <c r="E779" s="6">
        <v>249</v>
      </c>
      <c r="F779" s="6">
        <v>0</v>
      </c>
      <c r="G779" s="6">
        <f t="shared" si="12"/>
        <v>249</v>
      </c>
      <c r="H779" s="4" t="s">
        <v>4</v>
      </c>
      <c r="I779" s="4" t="s">
        <v>80</v>
      </c>
      <c r="J779" s="7">
        <v>44925.545437349538</v>
      </c>
    </row>
    <row r="780" spans="1:10" s="18" customFormat="1" ht="39" customHeight="1" x14ac:dyDescent="0.2">
      <c r="A780" s="4" t="s">
        <v>223</v>
      </c>
      <c r="B780" s="5">
        <v>44924</v>
      </c>
      <c r="C780" s="4" t="s">
        <v>256</v>
      </c>
      <c r="D780" s="4" t="s">
        <v>3</v>
      </c>
      <c r="E780" s="6">
        <v>350</v>
      </c>
      <c r="F780" s="6">
        <v>0</v>
      </c>
      <c r="G780" s="6">
        <f t="shared" si="12"/>
        <v>350</v>
      </c>
      <c r="H780" s="4" t="s">
        <v>4</v>
      </c>
      <c r="I780" s="4" t="s">
        <v>31</v>
      </c>
      <c r="J780" s="7">
        <v>44925.653089687497</v>
      </c>
    </row>
    <row r="781" spans="1:10" s="18" customFormat="1" ht="39" customHeight="1" x14ac:dyDescent="0.2">
      <c r="A781" s="4" t="s">
        <v>225</v>
      </c>
      <c r="B781" s="5">
        <v>44925</v>
      </c>
      <c r="C781" s="4" t="s">
        <v>256</v>
      </c>
      <c r="D781" s="4" t="s">
        <v>3</v>
      </c>
      <c r="E781" s="6">
        <v>50</v>
      </c>
      <c r="F781" s="6">
        <v>0</v>
      </c>
      <c r="G781" s="6">
        <f t="shared" si="12"/>
        <v>50</v>
      </c>
      <c r="H781" s="4" t="s">
        <v>4</v>
      </c>
      <c r="I781" s="4" t="s">
        <v>26</v>
      </c>
      <c r="J781" s="7">
        <v>44929.349194456016</v>
      </c>
    </row>
    <row r="782" spans="1:10" s="18" customFormat="1" ht="39" customHeight="1" x14ac:dyDescent="0.2">
      <c r="A782" s="4" t="s">
        <v>225</v>
      </c>
      <c r="B782" s="5">
        <v>44925</v>
      </c>
      <c r="C782" s="4" t="s">
        <v>2</v>
      </c>
      <c r="D782" s="4" t="s">
        <v>3</v>
      </c>
      <c r="E782" s="6">
        <v>67.260000000000005</v>
      </c>
      <c r="F782" s="6">
        <v>0</v>
      </c>
      <c r="G782" s="6">
        <f t="shared" si="12"/>
        <v>67.260000000000005</v>
      </c>
      <c r="H782" s="4" t="s">
        <v>4</v>
      </c>
      <c r="I782" s="4" t="s">
        <v>211</v>
      </c>
      <c r="J782" s="7">
        <v>44929.369329027781</v>
      </c>
    </row>
    <row r="783" spans="1:10" s="18" customFormat="1" ht="39" customHeight="1" x14ac:dyDescent="0.2">
      <c r="A783" s="4" t="s">
        <v>301</v>
      </c>
      <c r="B783" s="5">
        <v>44926</v>
      </c>
      <c r="C783" s="4" t="s">
        <v>239</v>
      </c>
      <c r="D783" s="4" t="s">
        <v>3</v>
      </c>
      <c r="E783" s="6">
        <v>895</v>
      </c>
      <c r="F783" s="6">
        <v>0</v>
      </c>
      <c r="G783" s="6">
        <f t="shared" si="12"/>
        <v>895</v>
      </c>
      <c r="H783" s="4" t="s">
        <v>4</v>
      </c>
      <c r="I783" s="4" t="s">
        <v>324</v>
      </c>
      <c r="J783" s="7">
        <v>44929.82275162037</v>
      </c>
    </row>
    <row r="784" spans="1:10" s="18" customFormat="1" ht="39" customHeight="1" x14ac:dyDescent="0.2">
      <c r="A784" s="4" t="s">
        <v>301</v>
      </c>
      <c r="B784" s="5">
        <v>44926</v>
      </c>
      <c r="C784" s="4" t="s">
        <v>239</v>
      </c>
      <c r="D784" s="4" t="s">
        <v>3</v>
      </c>
      <c r="E784" s="6">
        <v>895</v>
      </c>
      <c r="F784" s="6">
        <v>0</v>
      </c>
      <c r="G784" s="6">
        <f t="shared" si="12"/>
        <v>895</v>
      </c>
      <c r="H784" s="4" t="s">
        <v>4</v>
      </c>
      <c r="I784" s="4" t="s">
        <v>111</v>
      </c>
      <c r="J784" s="7">
        <v>44929.82275162037</v>
      </c>
    </row>
    <row r="785" spans="1:10" s="18" customFormat="1" ht="39" customHeight="1" x14ac:dyDescent="0.2">
      <c r="A785" s="4" t="s">
        <v>301</v>
      </c>
      <c r="B785" s="5">
        <v>44926</v>
      </c>
      <c r="C785" s="4" t="s">
        <v>239</v>
      </c>
      <c r="D785" s="4" t="s">
        <v>3</v>
      </c>
      <c r="E785" s="6">
        <v>895</v>
      </c>
      <c r="F785" s="6">
        <v>0</v>
      </c>
      <c r="G785" s="6">
        <f t="shared" si="12"/>
        <v>895</v>
      </c>
      <c r="H785" s="4" t="s">
        <v>4</v>
      </c>
      <c r="I785" s="4" t="s">
        <v>181</v>
      </c>
      <c r="J785" s="7">
        <v>44929.82275162037</v>
      </c>
    </row>
    <row r="786" spans="1:10" s="18" customFormat="1" ht="39" customHeight="1" x14ac:dyDescent="0.2">
      <c r="A786" s="4" t="s">
        <v>301</v>
      </c>
      <c r="B786" s="5">
        <v>44926</v>
      </c>
      <c r="C786" s="4" t="s">
        <v>239</v>
      </c>
      <c r="D786" s="4" t="s">
        <v>3</v>
      </c>
      <c r="E786" s="6">
        <v>895</v>
      </c>
      <c r="F786" s="6">
        <v>0</v>
      </c>
      <c r="G786" s="6">
        <f t="shared" si="12"/>
        <v>895</v>
      </c>
      <c r="H786" s="4" t="s">
        <v>4</v>
      </c>
      <c r="I786" s="4" t="s">
        <v>323</v>
      </c>
      <c r="J786" s="7">
        <v>44929.82275162037</v>
      </c>
    </row>
    <row r="787" spans="1:10" s="18" customFormat="1" ht="39" customHeight="1" x14ac:dyDescent="0.2">
      <c r="A787" s="4" t="s">
        <v>301</v>
      </c>
      <c r="B787" s="5">
        <v>44926</v>
      </c>
      <c r="C787" s="4" t="s">
        <v>239</v>
      </c>
      <c r="D787" s="4" t="s">
        <v>240</v>
      </c>
      <c r="E787" s="6">
        <v>7520</v>
      </c>
      <c r="F787" s="6">
        <v>0</v>
      </c>
      <c r="G787" s="6">
        <f t="shared" si="12"/>
        <v>7520</v>
      </c>
      <c r="H787" s="4" t="s">
        <v>241</v>
      </c>
      <c r="I787" s="4" t="s">
        <v>65</v>
      </c>
      <c r="J787" s="7">
        <v>44929.82275162037</v>
      </c>
    </row>
    <row r="788" spans="1:10" s="18" customFormat="1" ht="39" customHeight="1" x14ac:dyDescent="0.2">
      <c r="A788" s="4" t="s">
        <v>301</v>
      </c>
      <c r="B788" s="5">
        <v>44926</v>
      </c>
      <c r="C788" s="4" t="s">
        <v>239</v>
      </c>
      <c r="D788" s="4" t="s">
        <v>240</v>
      </c>
      <c r="E788" s="6">
        <v>1500</v>
      </c>
      <c r="F788" s="6">
        <v>0</v>
      </c>
      <c r="G788" s="6">
        <f t="shared" si="12"/>
        <v>1500</v>
      </c>
      <c r="H788" s="4" t="s">
        <v>241</v>
      </c>
      <c r="I788" s="4" t="s">
        <v>246</v>
      </c>
      <c r="J788" s="7">
        <v>44929.822789675927</v>
      </c>
    </row>
    <row r="789" spans="1:10" s="18" customFormat="1" ht="39" customHeight="1" x14ac:dyDescent="0.2">
      <c r="A789" s="4" t="s">
        <v>301</v>
      </c>
      <c r="B789" s="5">
        <v>44926</v>
      </c>
      <c r="C789" s="4" t="s">
        <v>239</v>
      </c>
      <c r="D789" s="4" t="s">
        <v>240</v>
      </c>
      <c r="E789" s="6">
        <v>30</v>
      </c>
      <c r="F789" s="6">
        <v>0</v>
      </c>
      <c r="G789" s="6">
        <f t="shared" si="12"/>
        <v>30</v>
      </c>
      <c r="H789" s="4" t="s">
        <v>241</v>
      </c>
      <c r="I789" s="4" t="s">
        <v>46</v>
      </c>
      <c r="J789" s="7">
        <v>44929.822827222219</v>
      </c>
    </row>
    <row r="790" spans="1:10" s="18" customFormat="1" ht="39" customHeight="1" x14ac:dyDescent="0.2">
      <c r="A790" s="4" t="s">
        <v>301</v>
      </c>
      <c r="B790" s="5">
        <v>44926</v>
      </c>
      <c r="C790" s="4" t="s">
        <v>239</v>
      </c>
      <c r="D790" s="4" t="s">
        <v>240</v>
      </c>
      <c r="E790" s="6">
        <v>1250</v>
      </c>
      <c r="F790" s="6">
        <v>0</v>
      </c>
      <c r="G790" s="6">
        <f t="shared" si="12"/>
        <v>1250</v>
      </c>
      <c r="H790" s="4" t="s">
        <v>241</v>
      </c>
      <c r="I790" s="4" t="s">
        <v>91</v>
      </c>
      <c r="J790" s="7">
        <v>44929.822827222219</v>
      </c>
    </row>
    <row r="791" spans="1:10" s="18" customFormat="1" ht="39" customHeight="1" x14ac:dyDescent="0.2">
      <c r="A791" s="4" t="s">
        <v>301</v>
      </c>
      <c r="B791" s="5">
        <v>44926</v>
      </c>
      <c r="C791" s="4" t="s">
        <v>239</v>
      </c>
      <c r="D791" s="4" t="s">
        <v>240</v>
      </c>
      <c r="E791" s="6">
        <v>1875</v>
      </c>
      <c r="F791" s="6">
        <v>0</v>
      </c>
      <c r="G791" s="6">
        <f t="shared" si="12"/>
        <v>1875</v>
      </c>
      <c r="H791" s="4" t="s">
        <v>241</v>
      </c>
      <c r="I791" s="4" t="s">
        <v>20</v>
      </c>
      <c r="J791" s="7">
        <v>44929.822827222219</v>
      </c>
    </row>
    <row r="792" spans="1:10" s="18" customFormat="1" ht="39" customHeight="1" x14ac:dyDescent="0.2">
      <c r="A792" s="4" t="s">
        <v>301</v>
      </c>
      <c r="B792" s="5">
        <v>44926</v>
      </c>
      <c r="C792" s="4" t="s">
        <v>239</v>
      </c>
      <c r="D792" s="4" t="s">
        <v>240</v>
      </c>
      <c r="E792" s="6">
        <v>1250</v>
      </c>
      <c r="F792" s="6">
        <v>0</v>
      </c>
      <c r="G792" s="6">
        <f t="shared" si="12"/>
        <v>1250</v>
      </c>
      <c r="H792" s="4" t="s">
        <v>241</v>
      </c>
      <c r="I792" s="4" t="s">
        <v>187</v>
      </c>
      <c r="J792" s="7">
        <v>44929.822827222219</v>
      </c>
    </row>
    <row r="793" spans="1:10" s="18" customFormat="1" ht="39" customHeight="1" x14ac:dyDescent="0.2">
      <c r="A793" s="4" t="s">
        <v>301</v>
      </c>
      <c r="B793" s="5">
        <v>44926</v>
      </c>
      <c r="C793" s="4" t="s">
        <v>239</v>
      </c>
      <c r="D793" s="4" t="s">
        <v>240</v>
      </c>
      <c r="E793" s="6">
        <v>625</v>
      </c>
      <c r="F793" s="6">
        <v>0</v>
      </c>
      <c r="G793" s="6">
        <f t="shared" si="12"/>
        <v>625</v>
      </c>
      <c r="H793" s="4" t="s">
        <v>241</v>
      </c>
      <c r="I793" s="4" t="s">
        <v>293</v>
      </c>
      <c r="J793" s="7">
        <v>44929.822827222219</v>
      </c>
    </row>
    <row r="794" spans="1:10" s="18" customFormat="1" ht="39" customHeight="1" x14ac:dyDescent="0.2">
      <c r="A794" s="4" t="s">
        <v>301</v>
      </c>
      <c r="B794" s="5">
        <v>44926</v>
      </c>
      <c r="C794" s="4" t="s">
        <v>239</v>
      </c>
      <c r="D794" s="4" t="s">
        <v>240</v>
      </c>
      <c r="E794" s="6">
        <v>1250</v>
      </c>
      <c r="F794" s="6">
        <v>0</v>
      </c>
      <c r="G794" s="6">
        <f t="shared" si="12"/>
        <v>1250</v>
      </c>
      <c r="H794" s="4" t="s">
        <v>241</v>
      </c>
      <c r="I794" s="4" t="s">
        <v>113</v>
      </c>
      <c r="J794" s="7">
        <v>44929.822827222219</v>
      </c>
    </row>
    <row r="795" spans="1:10" s="18" customFormat="1" ht="39" customHeight="1" x14ac:dyDescent="0.2">
      <c r="A795" s="4" t="s">
        <v>301</v>
      </c>
      <c r="B795" s="5">
        <v>44926</v>
      </c>
      <c r="C795" s="4" t="s">
        <v>239</v>
      </c>
      <c r="D795" s="4" t="s">
        <v>240</v>
      </c>
      <c r="E795" s="6">
        <v>1250</v>
      </c>
      <c r="F795" s="6">
        <v>0</v>
      </c>
      <c r="G795" s="6">
        <f t="shared" si="12"/>
        <v>1250</v>
      </c>
      <c r="H795" s="4" t="s">
        <v>241</v>
      </c>
      <c r="I795" s="4" t="s">
        <v>127</v>
      </c>
      <c r="J795" s="7">
        <v>44929.822827222219</v>
      </c>
    </row>
    <row r="796" spans="1:10" s="18" customFormat="1" ht="39" customHeight="1" x14ac:dyDescent="0.2">
      <c r="A796" s="4" t="s">
        <v>301</v>
      </c>
      <c r="B796" s="5">
        <v>44926</v>
      </c>
      <c r="C796" s="4" t="s">
        <v>239</v>
      </c>
      <c r="D796" s="4" t="s">
        <v>240</v>
      </c>
      <c r="E796" s="6">
        <v>625</v>
      </c>
      <c r="F796" s="6">
        <v>0</v>
      </c>
      <c r="G796" s="6">
        <f t="shared" si="12"/>
        <v>625</v>
      </c>
      <c r="H796" s="4" t="s">
        <v>241</v>
      </c>
      <c r="I796" s="4" t="s">
        <v>184</v>
      </c>
      <c r="J796" s="7">
        <v>44929.822827222219</v>
      </c>
    </row>
    <row r="797" spans="1:10" s="18" customFormat="1" ht="39" customHeight="1" x14ac:dyDescent="0.2">
      <c r="A797" s="4" t="s">
        <v>301</v>
      </c>
      <c r="B797" s="5">
        <v>44926</v>
      </c>
      <c r="C797" s="4" t="s">
        <v>239</v>
      </c>
      <c r="D797" s="4" t="s">
        <v>240</v>
      </c>
      <c r="E797" s="6">
        <v>1250</v>
      </c>
      <c r="F797" s="6">
        <v>0</v>
      </c>
      <c r="G797" s="6">
        <f t="shared" si="12"/>
        <v>1250</v>
      </c>
      <c r="H797" s="4" t="s">
        <v>241</v>
      </c>
      <c r="I797" s="4" t="s">
        <v>213</v>
      </c>
      <c r="J797" s="7">
        <v>44929.822827222219</v>
      </c>
    </row>
    <row r="798" spans="1:10" s="18" customFormat="1" ht="39" customHeight="1" x14ac:dyDescent="0.2">
      <c r="A798" s="4" t="s">
        <v>302</v>
      </c>
      <c r="B798" s="5">
        <v>44926</v>
      </c>
      <c r="C798" s="4" t="s">
        <v>244</v>
      </c>
      <c r="D798" s="4" t="s">
        <v>240</v>
      </c>
      <c r="E798" s="6">
        <v>0</v>
      </c>
      <c r="F798" s="6">
        <v>7520</v>
      </c>
      <c r="G798" s="6">
        <f t="shared" si="12"/>
        <v>-7520</v>
      </c>
      <c r="H798" s="4" t="s">
        <v>241</v>
      </c>
      <c r="I798" s="4" t="s">
        <v>65</v>
      </c>
      <c r="J798" s="7">
        <v>44931.475349490742</v>
      </c>
    </row>
    <row r="799" spans="1:10" s="18" customFormat="1" ht="39" customHeight="1" x14ac:dyDescent="0.2">
      <c r="A799" s="4" t="s">
        <v>297</v>
      </c>
      <c r="B799" s="5">
        <v>44896</v>
      </c>
      <c r="C799" s="4" t="s">
        <v>303</v>
      </c>
      <c r="D799" s="4" t="s">
        <v>240</v>
      </c>
      <c r="E799" s="6">
        <v>20416.669999999998</v>
      </c>
      <c r="F799" s="6">
        <v>0</v>
      </c>
      <c r="G799" s="6">
        <f t="shared" si="12"/>
        <v>20416.669999999998</v>
      </c>
      <c r="H799" s="4" t="s">
        <v>241</v>
      </c>
      <c r="I799" s="4" t="s">
        <v>304</v>
      </c>
      <c r="J799" s="7">
        <v>44931.6035781713</v>
      </c>
    </row>
    <row r="800" spans="1:10" s="18" customFormat="1" ht="39" customHeight="1" x14ac:dyDescent="0.2">
      <c r="A800" s="4" t="s">
        <v>346</v>
      </c>
      <c r="B800" s="5">
        <v>44926</v>
      </c>
      <c r="C800" s="4" t="s">
        <v>244</v>
      </c>
      <c r="D800" s="4" t="s">
        <v>3</v>
      </c>
      <c r="E800" s="6">
        <v>175</v>
      </c>
      <c r="F800" s="6">
        <v>0</v>
      </c>
      <c r="G800" s="6">
        <f t="shared" si="12"/>
        <v>175</v>
      </c>
      <c r="H800" s="4" t="s">
        <v>4</v>
      </c>
      <c r="I800" s="4" t="s">
        <v>8</v>
      </c>
      <c r="J800" s="7">
        <v>44945.490361597222</v>
      </c>
    </row>
    <row r="801" spans="1:10" s="18" customFormat="1" ht="39" customHeight="1" x14ac:dyDescent="0.2">
      <c r="A801" s="4" t="s">
        <v>385</v>
      </c>
      <c r="B801" s="5">
        <v>44926</v>
      </c>
      <c r="C801" s="4" t="s">
        <v>244</v>
      </c>
      <c r="D801" s="4" t="s">
        <v>3</v>
      </c>
      <c r="E801" s="6">
        <v>0</v>
      </c>
      <c r="F801" s="6">
        <v>1820.38</v>
      </c>
      <c r="G801" s="6">
        <f t="shared" si="12"/>
        <v>-1820.38</v>
      </c>
      <c r="H801" s="4" t="s">
        <v>310</v>
      </c>
      <c r="I801" s="4" t="s">
        <v>386</v>
      </c>
      <c r="J801" s="7">
        <v>44945.572483668984</v>
      </c>
    </row>
    <row r="802" spans="1:10" s="18" customFormat="1" ht="39" customHeight="1" x14ac:dyDescent="0.2">
      <c r="A802" s="4" t="s">
        <v>387</v>
      </c>
      <c r="B802" s="5">
        <v>44926</v>
      </c>
      <c r="C802" s="4" t="s">
        <v>244</v>
      </c>
      <c r="D802" s="4" t="s">
        <v>311</v>
      </c>
      <c r="E802" s="6">
        <v>3179</v>
      </c>
      <c r="F802" s="6">
        <v>0</v>
      </c>
      <c r="G802" s="6">
        <f t="shared" si="12"/>
        <v>3179</v>
      </c>
      <c r="H802" s="4" t="s">
        <v>312</v>
      </c>
      <c r="I802" s="4" t="s">
        <v>246</v>
      </c>
      <c r="J802" s="7">
        <v>44945.587136712966</v>
      </c>
    </row>
    <row r="803" spans="1:10" s="18" customFormat="1" ht="39" customHeight="1" x14ac:dyDescent="0.2">
      <c r="A803" s="4" t="s">
        <v>388</v>
      </c>
      <c r="B803" s="5">
        <v>44926</v>
      </c>
      <c r="C803" s="4" t="s">
        <v>244</v>
      </c>
      <c r="D803" s="4" t="s">
        <v>311</v>
      </c>
      <c r="E803" s="6">
        <v>0</v>
      </c>
      <c r="F803" s="6">
        <v>3058.34</v>
      </c>
      <c r="G803" s="6">
        <f t="shared" si="12"/>
        <v>-3058.34</v>
      </c>
      <c r="H803" s="4" t="s">
        <v>312</v>
      </c>
      <c r="I803" s="4" t="s">
        <v>354</v>
      </c>
      <c r="J803" s="7">
        <v>44945.692685555558</v>
      </c>
    </row>
    <row r="804" spans="1:10" s="18" customFormat="1" ht="39" customHeight="1" x14ac:dyDescent="0.2">
      <c r="A804" s="4" t="s">
        <v>388</v>
      </c>
      <c r="B804" s="5">
        <v>44926</v>
      </c>
      <c r="C804" s="4" t="s">
        <v>244</v>
      </c>
      <c r="D804" s="4" t="s">
        <v>311</v>
      </c>
      <c r="E804" s="6">
        <v>3058.34</v>
      </c>
      <c r="F804" s="6">
        <v>0</v>
      </c>
      <c r="G804" s="6">
        <f t="shared" si="12"/>
        <v>3058.34</v>
      </c>
      <c r="H804" s="4" t="s">
        <v>313</v>
      </c>
      <c r="I804" s="4" t="s">
        <v>354</v>
      </c>
      <c r="J804" s="7">
        <v>44945.692685555558</v>
      </c>
    </row>
    <row r="805" spans="1:10" s="18" customFormat="1" ht="39" customHeight="1" x14ac:dyDescent="0.2">
      <c r="A805" s="4" t="s">
        <v>305</v>
      </c>
      <c r="B805" s="5">
        <v>44926</v>
      </c>
      <c r="C805" s="4" t="s">
        <v>244</v>
      </c>
      <c r="D805" s="4" t="s">
        <v>240</v>
      </c>
      <c r="E805" s="6">
        <v>625</v>
      </c>
      <c r="F805" s="6">
        <v>0</v>
      </c>
      <c r="G805" s="6">
        <f t="shared" si="12"/>
        <v>625</v>
      </c>
      <c r="H805" s="4" t="s">
        <v>241</v>
      </c>
      <c r="I805" s="4" t="s">
        <v>293</v>
      </c>
      <c r="J805" s="7">
        <v>44946.487407499997</v>
      </c>
    </row>
    <row r="806" spans="1:10" s="18" customFormat="1" ht="39" customHeight="1" x14ac:dyDescent="0.2">
      <c r="A806" s="4" t="s">
        <v>305</v>
      </c>
      <c r="B806" s="5">
        <v>44926</v>
      </c>
      <c r="C806" s="4" t="s">
        <v>244</v>
      </c>
      <c r="D806" s="4" t="s">
        <v>240</v>
      </c>
      <c r="E806" s="6">
        <v>1250</v>
      </c>
      <c r="F806" s="6">
        <v>0</v>
      </c>
      <c r="G806" s="6">
        <f t="shared" si="12"/>
        <v>1250</v>
      </c>
      <c r="H806" s="4" t="s">
        <v>241</v>
      </c>
      <c r="I806" s="4" t="s">
        <v>113</v>
      </c>
      <c r="J806" s="7">
        <v>44946.487407499997</v>
      </c>
    </row>
    <row r="807" spans="1:10" s="18" customFormat="1" ht="39" customHeight="1" x14ac:dyDescent="0.2">
      <c r="A807" s="4" t="s">
        <v>305</v>
      </c>
      <c r="B807" s="5">
        <v>44926</v>
      </c>
      <c r="C807" s="4" t="s">
        <v>244</v>
      </c>
      <c r="D807" s="4" t="s">
        <v>240</v>
      </c>
      <c r="E807" s="6">
        <v>625</v>
      </c>
      <c r="F807" s="6">
        <v>0</v>
      </c>
      <c r="G807" s="6">
        <f t="shared" si="12"/>
        <v>625</v>
      </c>
      <c r="H807" s="4" t="s">
        <v>241</v>
      </c>
      <c r="I807" s="4" t="s">
        <v>184</v>
      </c>
      <c r="J807" s="7">
        <v>44946.487407499997</v>
      </c>
    </row>
    <row r="808" spans="1:10" s="18" customFormat="1" ht="39" customHeight="1" x14ac:dyDescent="0.2">
      <c r="A808" s="4" t="s">
        <v>305</v>
      </c>
      <c r="B808" s="5">
        <v>44926</v>
      </c>
      <c r="C808" s="4" t="s">
        <v>244</v>
      </c>
      <c r="D808" s="4" t="s">
        <v>240</v>
      </c>
      <c r="E808" s="6">
        <v>1250</v>
      </c>
      <c r="F808" s="6">
        <v>0</v>
      </c>
      <c r="G808" s="6">
        <f t="shared" si="12"/>
        <v>1250</v>
      </c>
      <c r="H808" s="4" t="s">
        <v>241</v>
      </c>
      <c r="I808" s="4" t="s">
        <v>213</v>
      </c>
      <c r="J808" s="7">
        <v>44946.487407499997</v>
      </c>
    </row>
    <row r="809" spans="1:10" s="18" customFormat="1" ht="39" customHeight="1" x14ac:dyDescent="0.2">
      <c r="A809" s="4" t="s">
        <v>305</v>
      </c>
      <c r="B809" s="5">
        <v>44926</v>
      </c>
      <c r="C809" s="4" t="s">
        <v>244</v>
      </c>
      <c r="D809" s="4" t="s">
        <v>240</v>
      </c>
      <c r="E809" s="6">
        <v>1250</v>
      </c>
      <c r="F809" s="6">
        <v>0</v>
      </c>
      <c r="G809" s="6">
        <f t="shared" si="12"/>
        <v>1250</v>
      </c>
      <c r="H809" s="4" t="s">
        <v>241</v>
      </c>
      <c r="I809" s="4" t="s">
        <v>91</v>
      </c>
      <c r="J809" s="7">
        <v>44946.487407499997</v>
      </c>
    </row>
    <row r="810" spans="1:10" s="18" customFormat="1" ht="39" customHeight="1" x14ac:dyDescent="0.2">
      <c r="A810" s="4" t="s">
        <v>305</v>
      </c>
      <c r="B810" s="5">
        <v>44926</v>
      </c>
      <c r="C810" s="4" t="s">
        <v>244</v>
      </c>
      <c r="D810" s="4" t="s">
        <v>240</v>
      </c>
      <c r="E810" s="6">
        <v>1875</v>
      </c>
      <c r="F810" s="6">
        <v>0</v>
      </c>
      <c r="G810" s="6">
        <f t="shared" si="12"/>
        <v>1875</v>
      </c>
      <c r="H810" s="4" t="s">
        <v>241</v>
      </c>
      <c r="I810" s="4" t="s">
        <v>20</v>
      </c>
      <c r="J810" s="7">
        <v>44946.487407499997</v>
      </c>
    </row>
    <row r="811" spans="1:10" s="18" customFormat="1" ht="39" customHeight="1" x14ac:dyDescent="0.2">
      <c r="A811" s="4" t="s">
        <v>305</v>
      </c>
      <c r="B811" s="5">
        <v>44926</v>
      </c>
      <c r="C811" s="4" t="s">
        <v>244</v>
      </c>
      <c r="D811" s="4" t="s">
        <v>240</v>
      </c>
      <c r="E811" s="6">
        <v>1250</v>
      </c>
      <c r="F811" s="6">
        <v>0</v>
      </c>
      <c r="G811" s="6">
        <f t="shared" si="12"/>
        <v>1250</v>
      </c>
      <c r="H811" s="4" t="s">
        <v>241</v>
      </c>
      <c r="I811" s="4" t="s">
        <v>187</v>
      </c>
      <c r="J811" s="7">
        <v>44946.487407499997</v>
      </c>
    </row>
    <row r="812" spans="1:10" s="18" customFormat="1" ht="39" customHeight="1" x14ac:dyDescent="0.2">
      <c r="A812" s="4" t="s">
        <v>347</v>
      </c>
      <c r="B812" s="5">
        <v>44926</v>
      </c>
      <c r="C812" s="4" t="s">
        <v>244</v>
      </c>
      <c r="D812" s="4" t="s">
        <v>311</v>
      </c>
      <c r="E812" s="6">
        <v>0</v>
      </c>
      <c r="F812" s="6">
        <v>345</v>
      </c>
      <c r="G812" s="6">
        <f t="shared" si="12"/>
        <v>-345</v>
      </c>
      <c r="H812" s="4" t="s">
        <v>312</v>
      </c>
      <c r="I812" s="4" t="s">
        <v>5</v>
      </c>
      <c r="J812" s="7">
        <v>44946.509109953702</v>
      </c>
    </row>
    <row r="813" spans="1:10" s="18" customFormat="1" ht="39" customHeight="1" x14ac:dyDescent="0.2">
      <c r="A813" s="4" t="s">
        <v>347</v>
      </c>
      <c r="B813" s="5">
        <v>44926</v>
      </c>
      <c r="C813" s="4" t="s">
        <v>244</v>
      </c>
      <c r="D813" s="4" t="s">
        <v>3</v>
      </c>
      <c r="E813" s="6">
        <v>3050</v>
      </c>
      <c r="F813" s="6">
        <v>0</v>
      </c>
      <c r="G813" s="6">
        <f t="shared" si="12"/>
        <v>3050</v>
      </c>
      <c r="H813" s="4" t="s">
        <v>4</v>
      </c>
      <c r="I813" s="4" t="s">
        <v>348</v>
      </c>
      <c r="J813" s="7">
        <v>44946.509109953702</v>
      </c>
    </row>
    <row r="814" spans="1:10" s="18" customFormat="1" ht="39" customHeight="1" x14ac:dyDescent="0.2">
      <c r="A814" s="4" t="s">
        <v>347</v>
      </c>
      <c r="B814" s="5">
        <v>44926</v>
      </c>
      <c r="C814" s="4" t="s">
        <v>244</v>
      </c>
      <c r="D814" s="4" t="s">
        <v>311</v>
      </c>
      <c r="E814" s="6">
        <v>0</v>
      </c>
      <c r="F814" s="6">
        <v>3050</v>
      </c>
      <c r="G814" s="6">
        <f t="shared" si="12"/>
        <v>-3050</v>
      </c>
      <c r="H814" s="4" t="s">
        <v>312</v>
      </c>
      <c r="I814" s="4" t="s">
        <v>348</v>
      </c>
      <c r="J814" s="7">
        <v>44946.509109953702</v>
      </c>
    </row>
    <row r="815" spans="1:10" s="18" customFormat="1" ht="39" customHeight="1" x14ac:dyDescent="0.2">
      <c r="A815" s="4" t="s">
        <v>347</v>
      </c>
      <c r="B815" s="5">
        <v>44926</v>
      </c>
      <c r="C815" s="4" t="s">
        <v>244</v>
      </c>
      <c r="D815" s="4" t="s">
        <v>3</v>
      </c>
      <c r="E815" s="6">
        <v>3050</v>
      </c>
      <c r="F815" s="6">
        <v>0</v>
      </c>
      <c r="G815" s="6">
        <f t="shared" si="12"/>
        <v>3050</v>
      </c>
      <c r="H815" s="4" t="s">
        <v>4</v>
      </c>
      <c r="I815" s="4" t="s">
        <v>215</v>
      </c>
      <c r="J815" s="7">
        <v>44946.509109953702</v>
      </c>
    </row>
    <row r="816" spans="1:10" s="18" customFormat="1" ht="39" customHeight="1" x14ac:dyDescent="0.2">
      <c r="A816" s="4" t="s">
        <v>347</v>
      </c>
      <c r="B816" s="5">
        <v>44926</v>
      </c>
      <c r="C816" s="4" t="s">
        <v>244</v>
      </c>
      <c r="D816" s="4" t="s">
        <v>311</v>
      </c>
      <c r="E816" s="6">
        <v>0</v>
      </c>
      <c r="F816" s="6">
        <v>3050</v>
      </c>
      <c r="G816" s="6">
        <f t="shared" si="12"/>
        <v>-3050</v>
      </c>
      <c r="H816" s="4" t="s">
        <v>312</v>
      </c>
      <c r="I816" s="4" t="s">
        <v>215</v>
      </c>
      <c r="J816" s="7">
        <v>44946.509109953702</v>
      </c>
    </row>
    <row r="817" spans="1:10" s="18" customFormat="1" ht="39" customHeight="1" x14ac:dyDescent="0.2">
      <c r="A817" s="4" t="s">
        <v>347</v>
      </c>
      <c r="B817" s="5">
        <v>44926</v>
      </c>
      <c r="C817" s="4" t="s">
        <v>244</v>
      </c>
      <c r="D817" s="4" t="s">
        <v>3</v>
      </c>
      <c r="E817" s="6">
        <v>1100</v>
      </c>
      <c r="F817" s="6">
        <v>0</v>
      </c>
      <c r="G817" s="6">
        <f t="shared" si="12"/>
        <v>1100</v>
      </c>
      <c r="H817" s="4" t="s">
        <v>4</v>
      </c>
      <c r="I817" s="4" t="s">
        <v>169</v>
      </c>
      <c r="J817" s="7">
        <v>44946.509109953702</v>
      </c>
    </row>
    <row r="818" spans="1:10" s="18" customFormat="1" ht="39" customHeight="1" x14ac:dyDescent="0.2">
      <c r="A818" s="4" t="s">
        <v>347</v>
      </c>
      <c r="B818" s="5">
        <v>44926</v>
      </c>
      <c r="C818" s="4" t="s">
        <v>244</v>
      </c>
      <c r="D818" s="4" t="s">
        <v>311</v>
      </c>
      <c r="E818" s="6">
        <v>0</v>
      </c>
      <c r="F818" s="6">
        <v>1100</v>
      </c>
      <c r="G818" s="6">
        <f t="shared" si="12"/>
        <v>-1100</v>
      </c>
      <c r="H818" s="4" t="s">
        <v>312</v>
      </c>
      <c r="I818" s="4" t="s">
        <v>169</v>
      </c>
      <c r="J818" s="7">
        <v>44946.509109953702</v>
      </c>
    </row>
    <row r="819" spans="1:10" s="18" customFormat="1" ht="39" customHeight="1" x14ac:dyDescent="0.2">
      <c r="A819" s="4" t="s">
        <v>347</v>
      </c>
      <c r="B819" s="5">
        <v>44926</v>
      </c>
      <c r="C819" s="4" t="s">
        <v>244</v>
      </c>
      <c r="D819" s="4" t="s">
        <v>311</v>
      </c>
      <c r="E819" s="6">
        <v>0</v>
      </c>
      <c r="F819" s="6">
        <v>602.20000000000005</v>
      </c>
      <c r="G819" s="6">
        <f t="shared" si="12"/>
        <v>-602.20000000000005</v>
      </c>
      <c r="H819" s="4" t="s">
        <v>312</v>
      </c>
      <c r="I819" s="4" t="s">
        <v>169</v>
      </c>
      <c r="J819" s="7">
        <v>44946.509109953702</v>
      </c>
    </row>
    <row r="820" spans="1:10" s="18" customFormat="1" ht="39" customHeight="1" x14ac:dyDescent="0.2">
      <c r="A820" s="4" t="s">
        <v>347</v>
      </c>
      <c r="B820" s="5">
        <v>44926</v>
      </c>
      <c r="C820" s="4" t="s">
        <v>244</v>
      </c>
      <c r="D820" s="4" t="s">
        <v>311</v>
      </c>
      <c r="E820" s="6">
        <v>0</v>
      </c>
      <c r="F820" s="6">
        <v>4.0999999999999996</v>
      </c>
      <c r="G820" s="6">
        <f t="shared" si="12"/>
        <v>-4.0999999999999996</v>
      </c>
      <c r="H820" s="4" t="s">
        <v>312</v>
      </c>
      <c r="I820" s="4" t="s">
        <v>46</v>
      </c>
      <c r="J820" s="7">
        <v>44946.509109953702</v>
      </c>
    </row>
    <row r="821" spans="1:10" s="18" customFormat="1" ht="39" customHeight="1" x14ac:dyDescent="0.2">
      <c r="A821" s="4" t="s">
        <v>347</v>
      </c>
      <c r="B821" s="5">
        <v>44926</v>
      </c>
      <c r="C821" s="4" t="s">
        <v>244</v>
      </c>
      <c r="D821" s="4" t="s">
        <v>311</v>
      </c>
      <c r="E821" s="6">
        <v>0</v>
      </c>
      <c r="F821" s="6">
        <v>770</v>
      </c>
      <c r="G821" s="6">
        <f t="shared" si="12"/>
        <v>-770</v>
      </c>
      <c r="H821" s="4" t="s">
        <v>312</v>
      </c>
      <c r="I821" s="4" t="s">
        <v>187</v>
      </c>
      <c r="J821" s="7">
        <v>44946.509109953702</v>
      </c>
    </row>
    <row r="822" spans="1:10" s="18" customFormat="1" ht="39" customHeight="1" x14ac:dyDescent="0.2">
      <c r="A822" s="4" t="s">
        <v>347</v>
      </c>
      <c r="B822" s="5">
        <v>44926</v>
      </c>
      <c r="C822" s="4" t="s">
        <v>244</v>
      </c>
      <c r="D822" s="4" t="s">
        <v>311</v>
      </c>
      <c r="E822" s="6">
        <v>0</v>
      </c>
      <c r="F822" s="6">
        <v>318</v>
      </c>
      <c r="G822" s="6">
        <f t="shared" si="12"/>
        <v>-318</v>
      </c>
      <c r="H822" s="4" t="s">
        <v>312</v>
      </c>
      <c r="I822" s="4" t="s">
        <v>211</v>
      </c>
      <c r="J822" s="7">
        <v>44946.509109953702</v>
      </c>
    </row>
    <row r="823" spans="1:10" s="18" customFormat="1" ht="39" customHeight="1" x14ac:dyDescent="0.2">
      <c r="A823" s="4" t="s">
        <v>347</v>
      </c>
      <c r="B823" s="5">
        <v>44926</v>
      </c>
      <c r="C823" s="4" t="s">
        <v>244</v>
      </c>
      <c r="D823" s="4" t="s">
        <v>3</v>
      </c>
      <c r="E823" s="6">
        <v>295</v>
      </c>
      <c r="F823" s="6">
        <v>0</v>
      </c>
      <c r="G823" s="6">
        <f t="shared" si="12"/>
        <v>295</v>
      </c>
      <c r="H823" s="4" t="s">
        <v>4</v>
      </c>
      <c r="I823" s="4" t="s">
        <v>18</v>
      </c>
      <c r="J823" s="7">
        <v>44946.509109953702</v>
      </c>
    </row>
    <row r="824" spans="1:10" s="18" customFormat="1" ht="39" customHeight="1" x14ac:dyDescent="0.2">
      <c r="A824" s="4" t="s">
        <v>347</v>
      </c>
      <c r="B824" s="5">
        <v>44926</v>
      </c>
      <c r="C824" s="4" t="s">
        <v>244</v>
      </c>
      <c r="D824" s="4" t="s">
        <v>311</v>
      </c>
      <c r="E824" s="6">
        <v>0</v>
      </c>
      <c r="F824" s="6">
        <v>295</v>
      </c>
      <c r="G824" s="6">
        <f t="shared" si="12"/>
        <v>-295</v>
      </c>
      <c r="H824" s="4" t="s">
        <v>312</v>
      </c>
      <c r="I824" s="4" t="s">
        <v>18</v>
      </c>
      <c r="J824" s="7">
        <v>44946.509109953702</v>
      </c>
    </row>
    <row r="825" spans="1:10" s="18" customFormat="1" ht="39" customHeight="1" x14ac:dyDescent="0.2">
      <c r="A825" s="4" t="s">
        <v>389</v>
      </c>
      <c r="B825" s="5">
        <v>44926</v>
      </c>
      <c r="C825" s="4" t="s">
        <v>244</v>
      </c>
      <c r="D825" s="4" t="s">
        <v>311</v>
      </c>
      <c r="E825" s="6">
        <v>0</v>
      </c>
      <c r="F825" s="6">
        <v>3179</v>
      </c>
      <c r="G825" s="6">
        <f t="shared" si="12"/>
        <v>-3179</v>
      </c>
      <c r="H825" s="4" t="s">
        <v>312</v>
      </c>
      <c r="I825" s="4" t="s">
        <v>246</v>
      </c>
      <c r="J825" s="7">
        <v>44946.587517685184</v>
      </c>
    </row>
  </sheetData>
  <autoFilter ref="A1:AI1" xr:uid="{AA1F9C8E-A05F-4A3A-B227-B628F5FBDFF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Conference Conventions Meeting</vt:lpstr>
      <vt:lpstr>2022 Conference Summary</vt:lpstr>
      <vt:lpstr>Conference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Huang, Yingshi</cp:lastModifiedBy>
  <dcterms:created xsi:type="dcterms:W3CDTF">2023-04-07T19:35:55Z</dcterms:created>
  <dcterms:modified xsi:type="dcterms:W3CDTF">2023-04-10T17:18:54Z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2023-04-07T19:35:55Z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87616665-7f1d-4cd3-b4ab-8204cc280ee2</vt:lpwstr>
  </property>
  <property fmtid="{D5CDD505-2E9C-101B-9397-08002B2CF9AE}" pid="8" name="MSIP_Label_7084cbda-52b8-46fb-a7b7-cb5bd465ed85_ContentBits">
    <vt:lpwstr>0</vt:lpwstr>
  </property>
</Properties>
</file>