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<sst xmlns="http://schemas.openxmlformats.org/spreadsheetml/2006/main" count="136" uniqueCount="93">
  <si>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</si>
  <si>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</si>
  <si>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</si>
  <si>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</si>
  <si>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</si>
  <si>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</si>
  <si>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</si>
  <si>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</si>
  <si>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</si>
  <si>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</si>
  <si>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</si>
  <si>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</si>
  <si>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</si>
  <si>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</si>
  <si>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</si>
  <si>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</si>
  <si>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</si>
  <si>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</si>
  <si>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</si>
  <si>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</si>
  <si>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</si>
  <si>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</si>
  <si>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</si>
  <si>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</si>
  <si>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</si>
  <si>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</si>
  <si>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</si>
  <si>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</si>
  <si>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</si>
  <si>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</si>
  <si>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</si>
  <si>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</si>
  <si>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</si>
  <si>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</si>
  <si>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</si>
  <si>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</si>
  <si>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</si>
  <si>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</si>
  <si>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</si>
  <si>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</si>
  <si>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</si>
  <si>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</si>
  <si>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</si>
  <si>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</si>
  <si>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</si>
  <si>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</si>
  <si>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</si>
  <si>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</si>
  <si>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</si>
  <si>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</si>
  <si>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</si>
  <si>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</si>
  <si>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</si>
  <si>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</si>
  <si>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</si>
  <si>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</si>
  <si>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</si>
  <si>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</si>
  <si>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</si>
  <si>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</si>
  <si>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</si>
  <si>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</si>
  <si>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</si>
  <si>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</si>
  <si>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</si>
  <si>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</si>
  <si>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</si>
  <si>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</si>
  <si>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</si>
  <si>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</si>
  <si>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</si>
  <si>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</si>
  <si>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</si>
  <si>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</si>
  <si>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</si>
  <si>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</si>
  <si>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</si>
  <si>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</si>
  <si>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</si>
  <si>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</si>
  <si>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</si>
  <si>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</si>
  <si>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</si>
  <si>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</si>
  <si>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</si>
  <si>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</si>
  <si>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</si>
  <si>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April 6, 2023</t>
  </si>
  <si>
    <t>Adam Cochran (John Varnell)</t>
  </si>
  <si>
    <t>ROS Motion:  To recommend approval of PGRR103 as amended by the 3/23/23 PLWG comments</t>
  </si>
  <si>
    <t>Prepared by:  Erin Wasik-Gutierrez</t>
  </si>
  <si>
    <t>Need &gt;50% to Pass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</si>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</sst>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30" zoomScaleNormal="130" zoomScalePageLayoutView="0" workbookViewId="0" topLeftCell="B1">
      <pane ySplit="8" topLeftCell="A12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9" t="s">
        <v>89</v>
      </c>
      <c r="C3" s="69"/>
      <c r="D3" s="69"/>
      <c r="E3" s="6"/>
      <c r="F3" s="58" t="s">
        <v>22</v>
      </c>
      <c r="G3" s="63"/>
      <c r="H3" s="64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5"/>
      <c r="H4" s="66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IF((G59+H59)=0,"",G59)</f>
      </c>
      <c r="H5" s="55">
        <f>IF((G59+H59)=0,"",H59)</f>
      </c>
      <c r="I5" s="56">
        <f>I59</f>
        <v>0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G60</f>
      </c>
      <c r="H6" s="57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54</v>
      </c>
      <c r="F11" s="23" t="s">
        <v>14</v>
      </c>
      <c r="G11" s="53"/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 t="s">
        <v>92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 t="s">
        <v>92</v>
      </c>
      <c r="H13" s="41"/>
      <c r="I13" s="20"/>
    </row>
    <row r="14" spans="2:9" ht="11.25">
      <c r="B14" s="26" t="s">
        <v>60</v>
      </c>
      <c r="C14" s="27"/>
      <c r="D14" s="28" t="s">
        <v>17</v>
      </c>
      <c r="E14" s="48" t="s">
        <v>80</v>
      </c>
      <c r="F14" s="23" t="s">
        <v>14</v>
      </c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7" t="s">
        <v>47</v>
      </c>
      <c r="F18" s="23" t="s">
        <v>14</v>
      </c>
      <c r="G18" s="54"/>
      <c r="H18" s="54"/>
      <c r="I18" s="20"/>
    </row>
    <row r="19" spans="2:9" s="21" customFormat="1" ht="11.25">
      <c r="B19" s="22" t="s">
        <v>62</v>
      </c>
      <c r="C19" s="22"/>
      <c r="D19" s="22"/>
      <c r="E19" s="67" t="s">
        <v>50</v>
      </c>
      <c r="F19" s="23" t="s">
        <v>14</v>
      </c>
      <c r="G19" s="54"/>
      <c r="H19" s="54"/>
      <c r="I19" s="20"/>
    </row>
    <row r="20" spans="2:9" s="21" customFormat="1" ht="11.25">
      <c r="B20" s="22" t="s">
        <v>64</v>
      </c>
      <c r="C20" s="22"/>
      <c r="D20" s="22"/>
      <c r="E20" s="67" t="s">
        <v>55</v>
      </c>
      <c r="F20" s="23" t="s">
        <v>14</v>
      </c>
      <c r="G20" s="54"/>
      <c r="H20" s="54"/>
      <c r="I20" s="20"/>
    </row>
    <row r="21" spans="2:9" s="21" customFormat="1" ht="11.25">
      <c r="B21" s="22" t="s">
        <v>63</v>
      </c>
      <c r="C21" s="22"/>
      <c r="D21" s="22"/>
      <c r="E21" s="67" t="s">
        <v>79</v>
      </c>
      <c r="F21" s="23" t="s">
        <v>14</v>
      </c>
      <c r="G21" s="54"/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7" t="s">
        <v>45</v>
      </c>
      <c r="F25" s="23" t="s">
        <v>14</v>
      </c>
      <c r="G25" s="53"/>
      <c r="H25" s="53"/>
      <c r="I25" s="20"/>
    </row>
    <row r="26" spans="2:9" ht="11.25">
      <c r="B26" s="22" t="s">
        <v>66</v>
      </c>
      <c r="C26" s="26"/>
      <c r="D26" s="26"/>
      <c r="E26" s="67" t="s">
        <v>59</v>
      </c>
      <c r="F26" s="23" t="s">
        <v>14</v>
      </c>
      <c r="G26" s="53"/>
      <c r="H26" s="53"/>
      <c r="I26" s="20"/>
    </row>
    <row r="27" spans="2:9" ht="11.25">
      <c r="B27" s="22" t="s">
        <v>65</v>
      </c>
      <c r="C27" s="26"/>
      <c r="D27" s="26"/>
      <c r="E27" s="67" t="s">
        <v>81</v>
      </c>
      <c r="F27" s="23" t="s">
        <v>14</v>
      </c>
      <c r="G27" s="53"/>
      <c r="H27" s="53"/>
      <c r="I27" s="20"/>
    </row>
    <row r="28" spans="2:9" ht="11.25">
      <c r="B28" s="22" t="s">
        <v>82</v>
      </c>
      <c r="C28" s="26"/>
      <c r="D28" s="26"/>
      <c r="E28" s="67" t="s">
        <v>83</v>
      </c>
      <c r="F28" s="23" t="s">
        <v>14</v>
      </c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77</v>
      </c>
      <c r="C32" s="26"/>
      <c r="D32" s="26"/>
      <c r="E32" s="67" t="s">
        <v>78</v>
      </c>
      <c r="F32" s="23" t="s">
        <v>14</v>
      </c>
      <c r="G32" s="53"/>
      <c r="H32" s="53"/>
      <c r="I32" s="20"/>
    </row>
    <row r="33" spans="2:9" ht="11.25">
      <c r="B33" s="22" t="s">
        <v>67</v>
      </c>
      <c r="C33" s="26"/>
      <c r="D33" s="26"/>
      <c r="E33" s="67" t="s">
        <v>88</v>
      </c>
      <c r="F33" s="23" t="s">
        <v>14</v>
      </c>
      <c r="G33" s="53"/>
      <c r="H33" s="53"/>
      <c r="I33" s="20"/>
    </row>
    <row r="34" spans="2:9" ht="11.25">
      <c r="B34" s="22" t="s">
        <v>75</v>
      </c>
      <c r="C34" s="26"/>
      <c r="D34" s="26"/>
      <c r="E34" s="67" t="s">
        <v>86</v>
      </c>
      <c r="F34" s="23" t="s">
        <v>14</v>
      </c>
      <c r="G34" s="53"/>
      <c r="H34" s="53"/>
      <c r="I34" s="20"/>
    </row>
    <row r="35" spans="2:9" ht="11.25">
      <c r="B35" s="22" t="s">
        <v>84</v>
      </c>
      <c r="C35" s="26"/>
      <c r="D35" s="26"/>
      <c r="E35" s="67" t="s">
        <v>85</v>
      </c>
      <c r="F35" s="23" t="s">
        <v>14</v>
      </c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68</v>
      </c>
      <c r="C39" s="26"/>
      <c r="D39" s="26"/>
      <c r="E39" s="48" t="s">
        <v>46</v>
      </c>
      <c r="F39" s="49" t="s">
        <v>14</v>
      </c>
      <c r="G39" s="53"/>
      <c r="H39" s="41"/>
      <c r="I39" s="20"/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0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71</v>
      </c>
      <c r="C44" s="26"/>
      <c r="D44" s="26"/>
      <c r="E44" s="48" t="s">
        <v>48</v>
      </c>
      <c r="F44" s="49" t="s">
        <v>14</v>
      </c>
      <c r="G44" s="53"/>
      <c r="H44" s="53"/>
      <c r="I44" s="20"/>
    </row>
    <row r="45" spans="2:9" ht="11.25">
      <c r="B45" s="26" t="s">
        <v>72</v>
      </c>
      <c r="C45" s="26"/>
      <c r="D45" s="26"/>
      <c r="E45" s="48" t="s">
        <v>38</v>
      </c>
      <c r="F45" s="49" t="s">
        <v>14</v>
      </c>
      <c r="G45" s="53"/>
      <c r="H45" s="53"/>
      <c r="I45" s="20"/>
    </row>
    <row r="46" spans="2:9" ht="11.25">
      <c r="B46" s="26" t="s">
        <v>70</v>
      </c>
      <c r="C46" s="26"/>
      <c r="D46" s="26"/>
      <c r="E46" s="48" t="s">
        <v>37</v>
      </c>
      <c r="F46" s="49" t="s">
        <v>14</v>
      </c>
      <c r="G46" s="53"/>
      <c r="H46" s="53"/>
      <c r="I46" s="20"/>
    </row>
    <row r="47" spans="2:9" ht="11.25">
      <c r="B47" s="26" t="s">
        <v>69</v>
      </c>
      <c r="C47" s="27"/>
      <c r="D47" s="27"/>
      <c r="E47" s="48" t="s">
        <v>76</v>
      </c>
      <c r="F47" s="23" t="s">
        <v>14</v>
      </c>
      <c r="G47" s="53"/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0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/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/>
      <c r="H52" s="53"/>
      <c r="I52" s="20"/>
    </row>
    <row r="53" spans="2:9" ht="11.25">
      <c r="B53" s="26" t="s">
        <v>73</v>
      </c>
      <c r="C53" s="26"/>
      <c r="D53" s="26"/>
      <c r="E53" s="48" t="s">
        <v>40</v>
      </c>
      <c r="F53" s="23" t="s">
        <v>14</v>
      </c>
      <c r="G53" s="53"/>
      <c r="H53" s="53"/>
      <c r="I53" s="20"/>
    </row>
    <row r="54" spans="2:9" ht="11.25">
      <c r="B54" s="26" t="s">
        <v>74</v>
      </c>
      <c r="C54" s="26"/>
      <c r="D54" s="26"/>
      <c r="E54" s="48" t="s">
        <v>56</v>
      </c>
      <c r="F54" s="23" t="s">
        <v>14</v>
      </c>
      <c r="G54" s="53"/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0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26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</c>
      <c r="H60" s="32">
        <f>IF((G59+H59)=0,"",H59/(G59+H59))</f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52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040623</cp:lastModifiedBy>
  <cp:lastPrinted>2001-05-29T14:33:52Z</cp:lastPrinted>
  <dcterms:created xsi:type="dcterms:W3CDTF">2000-03-13T15:50:20Z</dcterms:created>
  <dcterms:modified xsi:type="dcterms:W3CDTF">2023-04-06T19:01:20Z</dcterms:modified>
  <cp:category/>
  <cp:version/>
  <cp:contentType/>
  <cp:contentStatus/>
</cp:coreProperties>
</file>