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<sst xmlns="http://schemas.openxmlformats.org/spreadsheetml/2006/main" count="118" uniqueCount="82">
  <si>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</si>
  <si>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</si>
  <si>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</si>
  <si>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</si>
  <si>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</si>
  <si>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</si>
  <si>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</si>
  <si>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</si>
  <si>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</si>
  <si>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</si>
  <si>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</si>
  <si>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</si>
  <si>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</si>
  <si>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</si>
  <si>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</si>
  <si>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</si>
  <si>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</si>
  <si>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</si>
  <si>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</si>
  <si>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</si>
  <si>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</si>
  <si>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</si>
  <si>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</si>
  <si>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</si>
  <si>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</si>
  <si>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</si>
  <si>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</si>
  <si>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</si>
  <si>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</si>
  <si>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</si>
  <si>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</si>
  <si>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</si>
  <si>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</si>
  <si>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</si>
  <si>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</si>
  <si>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</si>
  <si>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</si>
  <si>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Wayne Callender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</si>
  <si>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</si>
  <si>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</si>
  <si>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</si>
  <si>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</si>
  <si>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</si>
  <si>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</si>
  <si>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</si>
  <si>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</si>
  <si>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</si>
  <si>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</si>
  <si>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</si>
  <si>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</si>
  <si>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</si>
  <si>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</si>
  <si>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</si>
  <si>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</si>
  <si>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</si>
  <si>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</si>
  <si>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</si>
  <si>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</si>
  <si>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</si>
  <si>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</si>
  <si>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</si>
  <si>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</si>
  <si>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</si>
  <si>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</si>
  <si>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</si>
  <si>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</si>
  <si>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</si>
  <si>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</si>
  <si>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</si>
  <si>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</si>
  <si>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</si>
  <si>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</si>
  <si>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</si>
  <si>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</si>
  <si>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</si>
  <si>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</si>
  <si>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</si>
  <si>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Scott Smith (Eli Worley)</t>
  </si>
  <si>
    <t>Need 2/3 to Pass</t>
  </si>
  <si>
    <t>Date:  April 4, 2023</t>
  </si>
  <si>
    <t>Motion Carries</t>
  </si>
  <si>
    <t>RMS Motion:  To waive notice; to endorse and forward to TAC the 3/7/23 RMS Report and the Impact Analysis for RMGRR172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</si>
</sst>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1428750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1466850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81</v>
      </c>
      <c r="C3" s="70"/>
      <c r="D3" s="70"/>
      <c r="E3" s="6"/>
      <c r="F3" s="58" t="s">
        <v>22</v>
      </c>
      <c r="G3" s="65" t="s">
        <v>80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79</v>
      </c>
      <c r="C5" s="15"/>
      <c r="D5" s="7"/>
      <c r="E5" s="6"/>
      <c r="F5" s="60" t="s">
        <v>20</v>
      </c>
      <c r="G5" s="55">
        <f>IF((G55+H55)=0,"",G55)</f>
        <v>6.5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75</v>
      </c>
      <c r="C6" s="14"/>
      <c r="D6" s="15"/>
      <c r="E6" s="16"/>
      <c r="F6" s="59" t="s">
        <v>78</v>
      </c>
      <c r="G6" s="57">
        <f>G56</f>
        <v>1</v>
      </c>
      <c r="H6" s="57">
        <f>H56</f>
        <v>0</v>
      </c>
      <c r="I6" s="17"/>
      <c r="O6" s="64" t="s">
        <v>39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76</v>
      </c>
      <c r="F11" s="23" t="s">
        <v>14</v>
      </c>
      <c r="G11" s="53">
        <v>1.5</v>
      </c>
      <c r="H11" s="41"/>
      <c r="I11" s="20"/>
    </row>
    <row r="12" spans="2:9" ht="11.25">
      <c r="B12" s="26" t="s">
        <v>46</v>
      </c>
      <c r="C12" s="27"/>
      <c r="D12" s="28" t="s">
        <v>18</v>
      </c>
      <c r="E12" s="48" t="s">
        <v>39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42</v>
      </c>
      <c r="F16" s="49" t="s">
        <v>14</v>
      </c>
      <c r="G16" s="54">
        <v>0.3333333333333333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40</v>
      </c>
      <c r="F22" s="49" t="s">
        <v>14</v>
      </c>
      <c r="G22" s="53">
        <v>0.3333333333333333</v>
      </c>
      <c r="H22" s="53"/>
      <c r="I22" s="20"/>
    </row>
    <row r="23" spans="2:9" ht="11.25">
      <c r="B23" s="26" t="s">
        <v>56</v>
      </c>
      <c r="C23" s="26"/>
      <c r="D23" s="26"/>
      <c r="E23" s="48" t="s">
        <v>43</v>
      </c>
      <c r="F23" s="49" t="s">
        <v>14</v>
      </c>
      <c r="G23" s="53">
        <v>0.3333333333333333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 t="s">
        <v>14</v>
      </c>
      <c r="G24" s="53">
        <v>0.3333333333333333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77</v>
      </c>
      <c r="F28" s="49"/>
      <c r="G28" s="53"/>
      <c r="H28" s="53"/>
      <c r="I28" s="20"/>
    </row>
    <row r="29" spans="2:9" ht="11.25">
      <c r="B29" s="26" t="s">
        <v>46</v>
      </c>
      <c r="C29" s="26"/>
      <c r="D29" s="26"/>
      <c r="E29" s="48" t="s">
        <v>39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0</v>
      </c>
      <c r="G31" s="38">
        <f>SUM(G27:G30)</f>
        <v>0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41</v>
      </c>
      <c r="F33" s="49" t="s">
        <v>14</v>
      </c>
      <c r="G33" s="53">
        <v>0.25</v>
      </c>
      <c r="H33" s="53"/>
      <c r="I33" s="20"/>
    </row>
    <row r="34" spans="2:9" ht="11.25">
      <c r="B34" s="26" t="s">
        <v>47</v>
      </c>
      <c r="C34" s="26"/>
      <c r="D34" s="26"/>
      <c r="E34" s="48" t="s">
        <v>48</v>
      </c>
      <c r="F34" s="49" t="s">
        <v>14</v>
      </c>
      <c r="G34" s="53">
        <v>0.25</v>
      </c>
      <c r="H34" s="53"/>
      <c r="I34" s="20"/>
    </row>
    <row r="35" spans="2:9" ht="11.25">
      <c r="B35" s="26" t="s">
        <v>72</v>
      </c>
      <c r="C35" s="26"/>
      <c r="D35" s="26"/>
      <c r="E35" s="48" t="s">
        <v>73</v>
      </c>
      <c r="F35" s="49" t="s">
        <v>14</v>
      </c>
      <c r="G35" s="53">
        <v>0.25</v>
      </c>
      <c r="H35" s="53"/>
      <c r="I35" s="20"/>
    </row>
    <row r="36" spans="2:9" ht="11.25">
      <c r="B36" s="26" t="s">
        <v>71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38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74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32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49</v>
      </c>
      <c r="C48" s="26"/>
      <c r="D48" s="26"/>
      <c r="E48" s="48" t="s">
        <v>50</v>
      </c>
      <c r="F48" s="49" t="s">
        <v>14</v>
      </c>
      <c r="G48" s="53">
        <v>0.25</v>
      </c>
      <c r="H48" s="53"/>
      <c r="I48" s="20"/>
    </row>
    <row r="49" spans="2:9" ht="11.25">
      <c r="B49" s="26" t="s">
        <v>63</v>
      </c>
      <c r="C49" s="26"/>
      <c r="D49" s="26"/>
      <c r="E49" s="48" t="s">
        <v>51</v>
      </c>
      <c r="F49" s="49" t="s">
        <v>14</v>
      </c>
      <c r="G49" s="53">
        <v>0.25</v>
      </c>
      <c r="H49" s="53"/>
      <c r="I49" s="20"/>
    </row>
    <row r="50" spans="2:9" ht="11.25">
      <c r="B50" s="26" t="s">
        <v>62</v>
      </c>
      <c r="C50" s="26"/>
      <c r="D50" s="26"/>
      <c r="E50" s="48" t="s">
        <v>70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7">
        <f>G14+G20+G26+G31+G38+G45+G52</f>
        <v>6.5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45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2023-04-05T17:26:21Z</dcterms:modified>
  <cp:category/>
  <cp:version/>
  <cp:contentType/>
  <cp:contentStatus/>
</cp:coreProperties>
</file>