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<sst xmlns="http://schemas.openxmlformats.org/spreadsheetml/2006/main" count="124" uniqueCount="88">
  <si>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</si>
  <si>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</si>
  <si>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</si>
  <si>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</si>
  <si>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</si>
  <si>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</si>
  <si>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</si>
  <si>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</si>
  <si>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</si>
  <si>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</si>
  <si>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</si>
  <si>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</si>
  <si>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</si>
  <si>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</si>
  <si>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</si>
  <si>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</si>
  <si>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</si>
  <si>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</si>
  <si>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</si>
  <si>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</si>
  <si>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</si>
  <si>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</si>
  <si>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</si>
  <si>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</si>
  <si>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</si>
  <si>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</si>
  <si>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</si>
  <si>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</si>
  <si>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</si>
  <si>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</si>
  <si>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</si>
  <si>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</si>
  <si>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</si>
  <si>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</si>
  <si>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</si>
  <si>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</si>
  <si>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</si>
  <si>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</si>
  <si>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</si>
  <si>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</si>
  <si>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</si>
  <si>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</si>
  <si>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</si>
  <si>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</si>
  <si>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</si>
  <si>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</si>
  <si>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</si>
  <si>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</si>
  <si>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</si>
  <si>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</si>
  <si>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</si>
  <si>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</si>
  <si>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</si>
  <si>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</si>
  <si>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</si>
  <si>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</si>
  <si>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</si>
  <si>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</si>
  <si>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</si>
  <si>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</si>
  <si>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</si>
  <si>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</si>
  <si>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</si>
  <si>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</si>
  <si>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</si>
  <si>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</si>
  <si>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</si>
  <si>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</si>
  <si>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</si>
  <si>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</si>
  <si>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</si>
  <si>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</si>
  <si>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</si>
  <si>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</si>
  <si>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</si>
  <si>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</si>
  <si>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</si>
  <si>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Scott Smith (Eli Worley)</t>
  </si>
  <si>
    <t>Need 2/3 to Pass</t>
  </si>
  <si>
    <t>RMS Motion:  To approve the Combined Ballot as presented (please see the "Ballot Details" tab)</t>
  </si>
  <si>
    <t>Date:  April 4, 2023</t>
  </si>
  <si>
    <t>172RMGRR - to waive notice; to endorse and forward to TAC the 3/7/23 RMS Report and the Impact Analysis for RMGRR172</t>
  </si>
  <si>
    <t>1168NPRR - to endorse as submitted</t>
  </si>
  <si>
    <t>Motion Carries</t>
  </si>
  <si>
    <t>February 7, 2023 RMS Meeting Minutes - to approve as submitted</t>
  </si>
  <si>
    <t>March 7, 2023 RMS Meeting Minutes - to approve as submitted</t>
  </si>
  <si>
    <t>1163NPRR - to endorse as amended by the 3/28 ERCOT comments</t>
  </si>
  <si>
    <r>
      <t>070LPGRR - to recommend approval as amended</t>
    </r>
    <r>
      <rPr>
        <sz val="10"/>
        <rFont val="Arial"/>
        <family val="0"/>
      </rPr>
      <t xml:space="preserve"> by the 3/28 ERCOT comments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</si>
</sst>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1647825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371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5</xdr:col>
      <xdr:colOff>190500</xdr:colOff>
      <xdr:row>4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666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276225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79</v>
      </c>
      <c r="C3" s="66"/>
      <c r="D3" s="66"/>
      <c r="E3" s="6"/>
      <c r="F3" s="58" t="s">
        <v>22</v>
      </c>
      <c r="G3" s="68" t="s">
        <v>83</v>
      </c>
      <c r="H3" s="69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70"/>
      <c r="H4" s="71"/>
      <c r="I4" s="2" t="s">
        <v>31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20</v>
      </c>
      <c r="G5" s="55">
        <f>IF((G55+H55)=0,"",G55)</f>
        <v>6.5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75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76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39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42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40</v>
      </c>
      <c r="F22" s="49" t="s">
        <v>14</v>
      </c>
      <c r="G22" s="53">
        <v>0.3333333333333333</v>
      </c>
      <c r="H22" s="53"/>
      <c r="I22" s="20"/>
    </row>
    <row r="23" spans="2:9" ht="11.25">
      <c r="B23" s="26" t="s">
        <v>56</v>
      </c>
      <c r="C23" s="26"/>
      <c r="D23" s="26"/>
      <c r="E23" s="48" t="s">
        <v>43</v>
      </c>
      <c r="F23" s="49" t="s">
        <v>14</v>
      </c>
      <c r="G23" s="53">
        <v>0.3333333333333333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77</v>
      </c>
      <c r="F28" s="49"/>
      <c r="G28" s="53"/>
      <c r="H28" s="53"/>
      <c r="I28" s="20"/>
    </row>
    <row r="29" spans="2:9" ht="11.25">
      <c r="B29" s="26" t="s">
        <v>46</v>
      </c>
      <c r="C29" s="26"/>
      <c r="D29" s="26"/>
      <c r="E29" s="48" t="s">
        <v>39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0</v>
      </c>
      <c r="G31" s="38">
        <f>SUM(G27:G30)</f>
        <v>0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41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72</v>
      </c>
      <c r="C35" s="26"/>
      <c r="D35" s="26"/>
      <c r="E35" s="48" t="s">
        <v>73</v>
      </c>
      <c r="F35" s="49" t="s">
        <v>14</v>
      </c>
      <c r="G35" s="53">
        <v>0.25</v>
      </c>
      <c r="H35" s="53"/>
      <c r="I35" s="20"/>
    </row>
    <row r="36" spans="2:9" ht="11.25">
      <c r="B36" s="26" t="s">
        <v>71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38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74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49</v>
      </c>
      <c r="C48" s="26"/>
      <c r="D48" s="26"/>
      <c r="E48" s="48" t="s">
        <v>50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6"/>
      <c r="D49" s="26"/>
      <c r="E49" s="48" t="s">
        <v>51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70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6.5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130" zoomScaleNormal="130" zoomScalePageLayoutView="0" workbookViewId="0" topLeftCell="A1">
      <selection activeCell="A4" sqref="A4"/>
    </sheetView>
  </sheetViews>
  <sheetFormatPr defaultColWidth="9.140625" defaultRowHeight="12.75"/>
  <sheetData>
    <row r="1" ht="12.75">
      <c r="A1" s="67" t="s">
        <v>84</v>
      </c>
    </row>
    <row r="2" ht="12.75">
      <c r="A2" s="67" t="s">
        <v>85</v>
      </c>
    </row>
    <row r="3" ht="12.75">
      <c r="A3" s="67" t="s">
        <v>86</v>
      </c>
    </row>
    <row r="4" ht="12.75">
      <c r="A4" s="67" t="s">
        <v>87</v>
      </c>
    </row>
    <row r="5" ht="12.75">
      <c r="A5" t="s">
        <v>81</v>
      </c>
    </row>
    <row r="6" ht="12.75">
      <c r="A6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RMS 040423</cp:lastModifiedBy>
  <cp:lastPrinted>2001-05-29T14:33:52Z</cp:lastPrinted>
  <dcterms:created xsi:type="dcterms:W3CDTF">2000-03-13T15:50:20Z</dcterms:created>
  <dcterms:modified xsi:type="dcterms:W3CDTF">2023-04-04T18:44:48Z</dcterms:modified>
  <cp:category/>
  <cp:version/>
  <cp:contentType/>
  <cp:contentStatus/>
</cp:coreProperties>
</file>