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U:\MTM\Timeline\"/>
    </mc:Choice>
  </mc:AlternateContent>
  <xr:revisionPtr revIDLastSave="0" documentId="13_ncr:1_{4CFB5191-F457-4116-BEE8-A9CD9048DC1C}" xr6:coauthVersionLast="36" xr6:coauthVersionMax="36" xr10:uidLastSave="{00000000-0000-0000-0000-000000000000}"/>
  <bookViews>
    <workbookView xWindow="0" yWindow="0" windowWidth="23040" windowHeight="9060" tabRatio="578" xr2:uid="{00000000-000D-0000-FFFF-FFFF00000000}"/>
  </bookViews>
  <sheets>
    <sheet name="Visual (ERCOT)" sheetId="6" r:id="rId1"/>
  </sheets>
  <definedNames>
    <definedName name="_xlnm.Print_Area" localSheetId="0">'Visual (ERCOT)'!$B$2:$BT$13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6" l="1"/>
  <c r="D3" i="6"/>
  <c r="E3" i="6" s="1"/>
  <c r="F3" i="6" s="1"/>
  <c r="G3" i="6" s="1"/>
  <c r="H3" i="6" l="1"/>
  <c r="I3" i="6" s="1"/>
  <c r="J3" i="6" s="1"/>
  <c r="K3" i="6" s="1"/>
  <c r="L3" i="6" s="1"/>
  <c r="G2" i="6"/>
  <c r="M3" i="6" l="1"/>
  <c r="N3" i="6" s="1"/>
  <c r="O3" i="6" s="1"/>
  <c r="P3" i="6" s="1"/>
  <c r="L2" i="6"/>
  <c r="Q3" i="6" l="1"/>
  <c r="R3" i="6" s="1"/>
  <c r="S3" i="6" s="1"/>
  <c r="T3" i="6" s="1"/>
  <c r="U3" i="6" s="1"/>
  <c r="P2" i="6"/>
  <c r="V3" i="6" l="1"/>
  <c r="W3" i="6" s="1"/>
  <c r="X3" i="6" s="1"/>
  <c r="Y3" i="6" s="1"/>
  <c r="U2" i="6"/>
  <c r="Z3" i="6" l="1"/>
  <c r="AA3" i="6" s="1"/>
  <c r="AB3" i="6" s="1"/>
  <c r="AC3" i="6" s="1"/>
  <c r="Y2" i="6"/>
  <c r="AD3" i="6" l="1"/>
  <c r="AE3" i="6" s="1"/>
  <c r="AF3" i="6" s="1"/>
  <c r="AG3" i="6" s="1"/>
  <c r="AH3" i="6" s="1"/>
  <c r="AC2" i="6"/>
  <c r="AI3" i="6" l="1"/>
  <c r="AJ3" i="6" s="1"/>
  <c r="AK3" i="6" s="1"/>
  <c r="AL3" i="6" s="1"/>
  <c r="AH2" i="6"/>
  <c r="AM3" i="6" l="1"/>
  <c r="AN3" i="6" s="1"/>
  <c r="AO3" i="6" s="1"/>
  <c r="AP3" i="6" s="1"/>
  <c r="AL2" i="6"/>
  <c r="AQ3" i="6" l="1"/>
  <c r="AR3" i="6" s="1"/>
  <c r="AS3" i="6" s="1"/>
  <c r="AT3" i="6" s="1"/>
  <c r="AP2" i="6"/>
  <c r="AU3" i="6" l="1"/>
  <c r="AV3" i="6" s="1"/>
  <c r="AW3" i="6" s="1"/>
  <c r="AX3" i="6" s="1"/>
  <c r="AY3" i="6" s="1"/>
  <c r="AT2" i="6"/>
  <c r="AZ3" i="6" l="1"/>
  <c r="BA3" i="6" s="1"/>
  <c r="BB3" i="6" s="1"/>
  <c r="BC3" i="6" s="1"/>
  <c r="AY2" i="6"/>
  <c r="BD3" i="6" l="1"/>
  <c r="BE3" i="6" s="1"/>
  <c r="BF3" i="6" s="1"/>
  <c r="BG3" i="6" s="1"/>
  <c r="BH3" i="6" s="1"/>
  <c r="BC2" i="6"/>
  <c r="BI3" i="6" l="1"/>
  <c r="BJ3" i="6" s="1"/>
  <c r="BK3" i="6" s="1"/>
  <c r="BL3" i="6" s="1"/>
  <c r="BH2" i="6"/>
  <c r="BM3" i="6" l="1"/>
  <c r="BN3" i="6" s="1"/>
  <c r="BO3" i="6" s="1"/>
  <c r="BP3" i="6" s="1"/>
  <c r="BL2" i="6"/>
  <c r="BQ3" i="6" l="1"/>
  <c r="BR3" i="6" s="1"/>
  <c r="BS3" i="6" s="1"/>
  <c r="BT3" i="6" s="1"/>
  <c r="BU3" i="6" s="1"/>
  <c r="BP2" i="6"/>
  <c r="BV3" i="6" l="1"/>
  <c r="BW3" i="6" s="1"/>
  <c r="BX3" i="6" s="1"/>
  <c r="BY3" i="6" s="1"/>
  <c r="BU2" i="6"/>
  <c r="BZ3" i="6" l="1"/>
  <c r="CA3" i="6" s="1"/>
  <c r="CB3" i="6" s="1"/>
  <c r="BY2" i="6"/>
</calcChain>
</file>

<file path=xl/sharedStrings.xml><?xml version="1.0" encoding="utf-8"?>
<sst xmlns="http://schemas.openxmlformats.org/spreadsheetml/2006/main" count="63" uniqueCount="61">
  <si>
    <t>Flight Testing</t>
  </si>
  <si>
    <t>Rates</t>
  </si>
  <si>
    <t>Construction</t>
  </si>
  <si>
    <t>Develop Switching Plan</t>
  </si>
  <si>
    <t>Modelling</t>
  </si>
  <si>
    <t>Establish EDI Gateway</t>
  </si>
  <si>
    <t>Transfer Remaining 30% of Customer Load Into ERCOT</t>
  </si>
  <si>
    <t>System Configuration and Process Changes</t>
  </si>
  <si>
    <t>Transition ESI IDs to REPs on their billing cycle day</t>
  </si>
  <si>
    <t>System Testing</t>
  </si>
  <si>
    <t>POLR / Default REP - RFP
Receiving Submissions</t>
  </si>
  <si>
    <t>Rates Study</t>
  </si>
  <si>
    <t>Draft</t>
  </si>
  <si>
    <t>Create ESI IDs</t>
  </si>
  <si>
    <t>Assign Customers to Default REPs</t>
  </si>
  <si>
    <t>Budget is normally Passed</t>
  </si>
  <si>
    <t>GOAL</t>
  </si>
  <si>
    <t>Most bills passed in April</t>
  </si>
  <si>
    <t>Govenor Normally Signs Bills</t>
  </si>
  <si>
    <r>
      <t xml:space="preserve">Pass to Delegation
</t>
    </r>
    <r>
      <rPr>
        <sz val="11"/>
        <color rgb="FFFF0000"/>
        <rFont val="Calibri"/>
        <family val="2"/>
        <scheme val="minor"/>
      </rPr>
      <t>COMPLETE</t>
    </r>
  </si>
  <si>
    <t>If expected to NOT pass, add language to another bill.</t>
  </si>
  <si>
    <t>System Configuration</t>
  </si>
  <si>
    <t>Wait for Budget to pass</t>
  </si>
  <si>
    <t>Customer Choice - Selection of REPs
Start receiving MOVE-IN orders from REPs</t>
  </si>
  <si>
    <t>Market
Transactions</t>
  </si>
  <si>
    <t>SPS Files with FERC</t>
  </si>
  <si>
    <t>Market Rules</t>
  </si>
  <si>
    <r>
      <rPr>
        <sz val="16"/>
        <color theme="1"/>
        <rFont val="Calibri"/>
        <family val="2"/>
        <scheme val="minor"/>
      </rPr>
      <t>Contestation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70C0"/>
        <rFont val="Calibri"/>
        <family val="2"/>
        <scheme val="minor"/>
      </rPr>
      <t>(Currently waiting to be put on PUC Open Meeting)</t>
    </r>
  </si>
  <si>
    <r>
      <t xml:space="preserve">Texas
AG
Approval
</t>
    </r>
    <r>
      <rPr>
        <sz val="8"/>
        <color rgb="FF0070C0"/>
        <rFont val="Calibri"/>
        <family val="2"/>
        <scheme val="minor"/>
      </rPr>
      <t>(10 days)</t>
    </r>
  </si>
  <si>
    <r>
      <t xml:space="preserve">Bond Process
</t>
    </r>
    <r>
      <rPr>
        <sz val="8"/>
        <color rgb="FF0070C0"/>
        <rFont val="Calibri"/>
        <family val="2"/>
        <scheme val="minor"/>
      </rPr>
      <t>(~30 days)</t>
    </r>
  </si>
  <si>
    <r>
      <t xml:space="preserve">Payment Due - 7/15
</t>
    </r>
    <r>
      <rPr>
        <sz val="8"/>
        <color rgb="FF0070C0"/>
        <rFont val="Calibri"/>
        <family val="2"/>
        <scheme val="minor"/>
      </rPr>
      <t>(If load transfer completes after 6/1)</t>
    </r>
  </si>
  <si>
    <t>pro forma</t>
  </si>
  <si>
    <r>
      <rPr>
        <b/>
        <sz val="16"/>
        <color theme="1"/>
        <rFont val="Calibri"/>
        <family val="2"/>
        <scheme val="minor"/>
      </rPr>
      <t xml:space="preserve">Draft </t>
    </r>
    <r>
      <rPr>
        <sz val="11"/>
        <color theme="1"/>
        <rFont val="Calibri"/>
        <family val="2"/>
        <scheme val="minor"/>
      </rPr>
      <t xml:space="preserve">
Chapter 5
Customer Protection Rules
Discretionary Fees</t>
    </r>
  </si>
  <si>
    <r>
      <t xml:space="preserve">Response Due 1/23
</t>
    </r>
    <r>
      <rPr>
        <sz val="11"/>
        <color rgb="FFFF0000"/>
        <rFont val="Calibri"/>
        <family val="2"/>
        <scheme val="minor"/>
      </rPr>
      <t>SUBMITTED</t>
    </r>
  </si>
  <si>
    <t>Comments Due 1/9</t>
  </si>
  <si>
    <t>PUC Staff Review Process</t>
  </si>
  <si>
    <t>Present to EUB / CC</t>
  </si>
  <si>
    <r>
      <rPr>
        <u/>
        <sz val="12"/>
        <color theme="1"/>
        <rFont val="Calibri"/>
        <family val="2"/>
        <scheme val="minor"/>
      </rPr>
      <t>Approval</t>
    </r>
    <r>
      <rPr>
        <sz val="11"/>
        <color theme="1"/>
        <rFont val="Calibri"/>
        <family val="2"/>
        <scheme val="minor"/>
      </rPr>
      <t xml:space="preserve">
EUB - 3/21
CC - 3/28</t>
    </r>
  </si>
  <si>
    <r>
      <t xml:space="preserve">PURA Ch. 40
</t>
    </r>
    <r>
      <rPr>
        <sz val="10"/>
        <color theme="1"/>
        <rFont val="Calibri"/>
        <family val="2"/>
        <scheme val="minor"/>
      </rPr>
      <t>Dual Billing/POLR</t>
    </r>
  </si>
  <si>
    <r>
      <t xml:space="preserve">Utilities Code 182
</t>
    </r>
    <r>
      <rPr>
        <sz val="10"/>
        <color theme="1"/>
        <rFont val="Calibri"/>
        <family val="2"/>
        <scheme val="minor"/>
      </rPr>
      <t>Customer Confidentiality for MOU</t>
    </r>
  </si>
  <si>
    <t>Bills become law - 9/1
(if not 2/3 approved)</t>
  </si>
  <si>
    <t>Received Rates Structure</t>
  </si>
  <si>
    <r>
      <t xml:space="preserve">Send ESI/Load Profile to ERCOT (~90 days prior to Opt-in Date)
</t>
    </r>
    <r>
      <rPr>
        <sz val="8"/>
        <color rgb="FFFF0000"/>
        <rFont val="Calibri"/>
        <family val="2"/>
        <scheme val="minor"/>
      </rPr>
      <t>If 182 bill has not passed, or contract w/ ERCOT, cannot send data to ERCOT</t>
    </r>
  </si>
  <si>
    <t>Create MCL and send to REPs</t>
  </si>
  <si>
    <t>System Testing
Integration
Training</t>
  </si>
  <si>
    <r>
      <rPr>
        <sz val="24"/>
        <color theme="1"/>
        <rFont val="Calibri"/>
        <family val="2"/>
        <scheme val="minor"/>
      </rPr>
      <t>FERC Approves Load Transfer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rgb="FF0070C0"/>
        <rFont val="Calibri"/>
        <family val="2"/>
        <scheme val="minor"/>
      </rPr>
      <t>60 Day Review Process</t>
    </r>
  </si>
  <si>
    <t>LP&amp;L Internal Review
(structure only)</t>
  </si>
  <si>
    <t>Market Feedback
(RMS)</t>
  </si>
  <si>
    <t>Market Feedback of Structure
(RMS)</t>
  </si>
  <si>
    <r>
      <rPr>
        <u/>
        <sz val="12"/>
        <color theme="1"/>
        <rFont val="Calibri"/>
        <family val="2"/>
        <scheme val="minor"/>
      </rPr>
      <t>Approval</t>
    </r>
    <r>
      <rPr>
        <sz val="11"/>
        <color theme="1"/>
        <rFont val="Calibri"/>
        <family val="2"/>
        <scheme val="minor"/>
      </rPr>
      <t xml:space="preserve">
EUB - 3/21
CC - 3/28
</t>
    </r>
    <r>
      <rPr>
        <sz val="8"/>
        <color theme="1"/>
        <rFont val="Calibri"/>
        <family val="2"/>
        <scheme val="minor"/>
      </rPr>
      <t>Structure and Rates</t>
    </r>
  </si>
  <si>
    <t>Bond Issue</t>
  </si>
  <si>
    <t>Legislative Process
Committee--&gt; House--&gt;  Senate
--&gt;Governor</t>
  </si>
  <si>
    <t xml:space="preserve">Contestation
</t>
  </si>
  <si>
    <r>
      <t xml:space="preserve">Blackout Period
</t>
    </r>
    <r>
      <rPr>
        <b/>
        <sz val="8"/>
        <color rgb="FFFFFF00"/>
        <rFont val="Calibri"/>
        <family val="2"/>
        <scheme val="minor"/>
      </rPr>
      <t>No new market transactions</t>
    </r>
  </si>
  <si>
    <r>
      <t xml:space="preserve">PUC </t>
    </r>
    <r>
      <rPr>
        <sz val="8"/>
        <rFont val="Calibri"/>
        <family val="2"/>
        <scheme val="minor"/>
      </rPr>
      <t xml:space="preserve">Open Meeting
Mar. 9th  </t>
    </r>
    <r>
      <rPr>
        <sz val="6"/>
        <rFont val="Calibri"/>
        <family val="2"/>
        <scheme val="minor"/>
      </rPr>
      <t>Settlement Approval</t>
    </r>
  </si>
  <si>
    <r>
      <rPr>
        <b/>
        <sz val="14"/>
        <color theme="1"/>
        <rFont val="Calibri"/>
        <family val="2"/>
        <scheme val="minor"/>
      </rPr>
      <t xml:space="preserve">Best
</t>
    </r>
    <r>
      <rPr>
        <sz val="10"/>
        <color theme="1"/>
        <rFont val="Calibri"/>
        <family val="2"/>
        <scheme val="minor"/>
      </rPr>
      <t>Possible Case for Passing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(needs Gov's signature immediately)</t>
    </r>
  </si>
  <si>
    <r>
      <rPr>
        <b/>
        <sz val="14"/>
        <color theme="1"/>
        <rFont val="Calibri"/>
        <family val="2"/>
        <scheme val="minor"/>
      </rPr>
      <t>END</t>
    </r>
    <r>
      <rPr>
        <b/>
        <sz val="16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scheme val="minor"/>
      </rPr>
      <t>of
Session</t>
    </r>
  </si>
  <si>
    <r>
      <t xml:space="preserve">Transfer Load to ERCOT
</t>
    </r>
    <r>
      <rPr>
        <sz val="11"/>
        <color rgb="FF0070C0"/>
        <rFont val="Calibri"/>
        <family val="2"/>
        <scheme val="minor"/>
      </rPr>
      <t>Can begin after FERC Approves</t>
    </r>
  </si>
  <si>
    <t xml:space="preserve">Pay SPS
</t>
  </si>
  <si>
    <r>
      <t xml:space="preserve">PUC
</t>
    </r>
    <r>
      <rPr>
        <sz val="8"/>
        <rFont val="Calibri"/>
        <family val="2"/>
        <scheme val="minor"/>
      </rPr>
      <t>approve</t>
    </r>
  </si>
  <si>
    <r>
      <t xml:space="preserve">Motion for Rehearing
</t>
    </r>
    <r>
      <rPr>
        <sz val="11"/>
        <color rgb="FF0070C0"/>
        <rFont val="Calibri"/>
        <family val="2"/>
        <scheme val="minor"/>
      </rPr>
      <t>(25 day process)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</si>
</sst>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mmmm"/>
  </numFmts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color rgb="FF0070C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6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8"/>
      <color rgb="FFFFFF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164" fontId="0" fillId="0" borderId="0" xfId="0" applyNumberFormat="1"/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7" xfId="0" applyBorder="1" applyAlignment="1">
      <alignment vertical="center"/>
    </xf>
    <xf numFmtId="164" fontId="5" fillId="0" borderId="0" xfId="0" applyNumberFormat="1" applyFont="1" applyAlignment="1">
      <alignment horizontal="left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0" fillId="0" borderId="7" xfId="0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0" fontId="0" fillId="9" borderId="7" xfId="0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 textRotation="255" wrapText="1"/>
    </xf>
    <xf numFmtId="0" fontId="0" fillId="0" borderId="11" xfId="0" applyBorder="1" applyAlignment="1">
      <alignment vertical="center"/>
    </xf>
    <xf numFmtId="0" fontId="2" fillId="13" borderId="1" xfId="0" applyFont="1" applyFill="1" applyBorder="1" applyAlignment="1">
      <alignment horizontal="left" vertical="center" wrapText="1"/>
    </xf>
    <xf numFmtId="0" fontId="0" fillId="13" borderId="9" xfId="0" applyFill="1" applyBorder="1" applyAlignment="1">
      <alignment vertical="center"/>
    </xf>
    <xf numFmtId="0" fontId="0" fillId="13" borderId="12" xfId="0" applyFill="1" applyBorder="1" applyAlignment="1">
      <alignment vertical="center"/>
    </xf>
    <xf numFmtId="0" fontId="0" fillId="13" borderId="7" xfId="0" applyFill="1" applyBorder="1" applyAlignment="1">
      <alignment vertical="center"/>
    </xf>
    <xf numFmtId="0" fontId="0" fillId="13" borderId="7" xfId="0" applyFill="1" applyBorder="1" applyAlignment="1">
      <alignment horizontal="center" vertical="center"/>
    </xf>
    <xf numFmtId="0" fontId="2" fillId="14" borderId="1" xfId="0" applyFont="1" applyFill="1" applyBorder="1" applyAlignment="1">
      <alignment horizontal="left" vertical="center"/>
    </xf>
    <xf numFmtId="0" fontId="2" fillId="15" borderId="7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6" borderId="16" xfId="0" applyFill="1" applyBorder="1" applyAlignment="1">
      <alignment vertical="center" wrapText="1"/>
    </xf>
    <xf numFmtId="0" fontId="0" fillId="6" borderId="16" xfId="0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0" fontId="4" fillId="15" borderId="12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vertical="center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 wrapText="1"/>
    </xf>
    <xf numFmtId="0" fontId="0" fillId="14" borderId="19" xfId="0" applyFill="1" applyBorder="1" applyAlignment="1">
      <alignment horizontal="center" vertical="center" wrapText="1"/>
    </xf>
    <xf numFmtId="0" fontId="0" fillId="14" borderId="21" xfId="0" applyFill="1" applyBorder="1" applyAlignment="1">
      <alignment horizontal="center" vertical="center" wrapText="1"/>
    </xf>
    <xf numFmtId="0" fontId="0" fillId="14" borderId="20" xfId="0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8" fillId="8" borderId="19" xfId="0" applyFont="1" applyFill="1" applyBorder="1" applyAlignment="1">
      <alignment horizontal="center" vertical="center"/>
    </xf>
    <xf numFmtId="0" fontId="18" fillId="8" borderId="21" xfId="0" applyFont="1" applyFill="1" applyBorder="1" applyAlignment="1">
      <alignment horizontal="center" vertical="center"/>
    </xf>
    <xf numFmtId="0" fontId="18" fillId="8" borderId="20" xfId="0" applyFont="1" applyFill="1" applyBorder="1" applyAlignment="1">
      <alignment horizontal="center" vertical="center"/>
    </xf>
    <xf numFmtId="0" fontId="0" fillId="15" borderId="19" xfId="0" applyFill="1" applyBorder="1" applyAlignment="1">
      <alignment horizontal="center" vertical="center" wrapText="1"/>
    </xf>
    <xf numFmtId="0" fontId="0" fillId="15" borderId="20" xfId="0" applyFill="1" applyBorder="1" applyAlignment="1">
      <alignment horizontal="center" vertical="center" wrapText="1"/>
    </xf>
    <xf numFmtId="0" fontId="0" fillId="15" borderId="13" xfId="0" applyFill="1" applyBorder="1" applyAlignment="1">
      <alignment horizontal="center" vertical="center" wrapText="1"/>
    </xf>
    <xf numFmtId="0" fontId="0" fillId="15" borderId="14" xfId="0" applyFill="1" applyBorder="1" applyAlignment="1">
      <alignment horizontal="center" vertical="center" wrapText="1"/>
    </xf>
    <xf numFmtId="0" fontId="0" fillId="15" borderId="2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10" borderId="19" xfId="0" applyFill="1" applyBorder="1" applyAlignment="1">
      <alignment horizontal="center" vertical="center" wrapText="1"/>
    </xf>
    <xf numFmtId="0" fontId="0" fillId="10" borderId="20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22" fillId="6" borderId="16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17" xfId="0" applyFont="1" applyFill="1" applyBorder="1" applyAlignment="1">
      <alignment horizontal="center" vertical="center" wrapText="1"/>
    </xf>
    <xf numFmtId="165" fontId="0" fillId="3" borderId="7" xfId="0" applyNumberFormat="1" applyFill="1" applyBorder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0" fontId="0" fillId="13" borderId="10" xfId="0" applyFill="1" applyBorder="1" applyAlignment="1">
      <alignment horizontal="center" vertical="center" wrapText="1"/>
    </xf>
    <xf numFmtId="0" fontId="0" fillId="13" borderId="0" xfId="0" applyFill="1" applyBorder="1" applyAlignment="1">
      <alignment horizontal="center" vertical="center" wrapText="1"/>
    </xf>
    <xf numFmtId="0" fontId="0" fillId="13" borderId="11" xfId="0" applyFill="1" applyBorder="1" applyAlignment="1">
      <alignment horizontal="center" vertical="center" wrapText="1"/>
    </xf>
    <xf numFmtId="0" fontId="0" fillId="13" borderId="13" xfId="0" applyFill="1" applyBorder="1" applyAlignment="1">
      <alignment horizontal="center" vertical="center" wrapText="1"/>
    </xf>
    <xf numFmtId="0" fontId="0" fillId="13" borderId="18" xfId="0" applyFill="1" applyBorder="1" applyAlignment="1">
      <alignment horizontal="center" vertical="center" wrapText="1"/>
    </xf>
    <xf numFmtId="0" fontId="0" fillId="13" borderId="14" xfId="0" applyFill="1" applyBorder="1" applyAlignment="1">
      <alignment horizontal="center" vertical="center" wrapText="1"/>
    </xf>
    <xf numFmtId="0" fontId="0" fillId="13" borderId="7" xfId="0" applyFill="1" applyBorder="1" applyAlignment="1">
      <alignment horizontal="center" vertical="center" wrapText="1"/>
    </xf>
    <xf numFmtId="0" fontId="0" fillId="13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5" fontId="0" fillId="4" borderId="8" xfId="0" applyNumberFormat="1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13" borderId="12" xfId="0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 textRotation="255"/>
    </xf>
    <xf numFmtId="0" fontId="8" fillId="11" borderId="12" xfId="0" applyFont="1" applyFill="1" applyBorder="1" applyAlignment="1">
      <alignment horizontal="center" vertical="center" textRotation="255"/>
    </xf>
    <xf numFmtId="0" fontId="8" fillId="13" borderId="2" xfId="0" applyFont="1" applyFill="1" applyBorder="1" applyAlignment="1">
      <alignment horizontal="center" vertical="center" wrapText="1"/>
    </xf>
    <xf numFmtId="0" fontId="8" fillId="13" borderId="12" xfId="0" applyFont="1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 wrapText="1"/>
    </xf>
    <xf numFmtId="0" fontId="0" fillId="11" borderId="12" xfId="0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19" fillId="16" borderId="19" xfId="0" applyFont="1" applyFill="1" applyBorder="1" applyAlignment="1">
      <alignment horizontal="center" vertical="center" wrapText="1"/>
    </xf>
    <xf numFmtId="0" fontId="19" fillId="16" borderId="21" xfId="0" applyFont="1" applyFill="1" applyBorder="1" applyAlignment="1">
      <alignment horizontal="center" vertical="center" wrapText="1"/>
    </xf>
    <xf numFmtId="0" fontId="19" fillId="16" borderId="20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2" fillId="6" borderId="7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Border="1" applyAlignment="1">
      <alignment vertical="center" wrapText="1"/>
    </xf>
    <xf numFmtId="0" fontId="0" fillId="6" borderId="0" xfId="0" applyFill="1" applyBorder="1" applyAlignment="1">
      <alignment vertical="center"/>
    </xf>
    <xf numFmtId="0" fontId="22" fillId="6" borderId="18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FA06"/>
      <color rgb="FF00CC66"/>
      <color rgb="FF66FF33"/>
      <color rgb="FFCC99FF"/>
      <color rgb="FFCCCCFF"/>
      <color rgb="FFCC66FF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303610</xdr:colOff>
      <xdr:row>10</xdr:row>
      <xdr:rowOff>857250</xdr:rowOff>
    </xdr:from>
    <xdr:to>
      <xdr:col>48</xdr:col>
      <xdr:colOff>47625</xdr:colOff>
      <xdr:row>12</xdr:row>
      <xdr:rowOff>303609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8893969" y="7102078"/>
          <a:ext cx="482203" cy="386953"/>
        </a:xfrm>
        <a:prstGeom prst="straightConnector1">
          <a:avLst/>
        </a:prstGeom>
        <a:ln w="3175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E18"/>
  <sheetViews>
    <sheetView showGridLines="0" tabSelected="1" zoomScale="115" zoomScaleNormal="115" workbookViewId="0">
      <pane xSplit="28" ySplit="3" topLeftCell="AC10" activePane="bottomRight" state="frozen"/>
      <selection pane="topRight" activeCell="AC1" sqref="AC1"/>
      <selection pane="bottomLeft" activeCell="A5" sqref="A5"/>
      <selection pane="bottomRight" activeCell="AS10" sqref="AS10"/>
    </sheetView>
  </sheetViews>
  <sheetFormatPr defaultColWidth="2.6640625" defaultRowHeight="14.4" x14ac:dyDescent="0.3"/>
  <cols>
    <col min="2" max="2" width="24.6640625" style="3" customWidth="1"/>
    <col min="3" max="3" width="2.88671875" hidden="1" customWidth="1"/>
    <col min="4" max="4" width="3.109375" hidden="1" customWidth="1"/>
    <col min="5" max="6" width="3" hidden="1" customWidth="1"/>
    <col min="7" max="8" width="2.88671875" hidden="1" customWidth="1"/>
    <col min="9" max="11" width="3" hidden="1" customWidth="1"/>
    <col min="12" max="12" width="2.88671875" hidden="1" customWidth="1"/>
    <col min="13" max="15" width="3" hidden="1" customWidth="1"/>
    <col min="16" max="16" width="2.88671875" hidden="1" customWidth="1"/>
    <col min="17" max="20" width="3" hidden="1" customWidth="1"/>
    <col min="21" max="21" width="2.88671875" hidden="1" customWidth="1"/>
    <col min="22" max="24" width="3" hidden="1" customWidth="1"/>
    <col min="25" max="25" width="2.88671875" hidden="1" customWidth="1"/>
    <col min="26" max="28" width="3" hidden="1" customWidth="1"/>
    <col min="29" max="31" width="5" customWidth="1"/>
    <col min="32" max="33" width="5.5546875" customWidth="1"/>
    <col min="34" max="37" width="5" customWidth="1"/>
    <col min="38" max="38" width="6.33203125" customWidth="1"/>
    <col min="39" max="49" width="5" customWidth="1"/>
    <col min="50" max="50" width="5.6640625" customWidth="1"/>
    <col min="51" max="72" width="5" customWidth="1"/>
    <col min="73" max="80" width="5.5546875" hidden="1" customWidth="1"/>
  </cols>
  <sheetData>
    <row r="1" spans="2:83" ht="15" thickBot="1" x14ac:dyDescent="0.35">
      <c r="C1" s="91">
        <v>2022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3"/>
      <c r="AC1" s="94">
        <v>2023</v>
      </c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6"/>
    </row>
    <row r="2" spans="2:83" s="1" customFormat="1" ht="15" thickBot="1" x14ac:dyDescent="0.35">
      <c r="B2" s="4"/>
      <c r="C2" s="98">
        <f>C3</f>
        <v>44746</v>
      </c>
      <c r="D2" s="82"/>
      <c r="E2" s="82"/>
      <c r="F2" s="82"/>
      <c r="G2" s="80">
        <f>G3</f>
        <v>44774</v>
      </c>
      <c r="H2" s="80"/>
      <c r="I2" s="80"/>
      <c r="J2" s="80"/>
      <c r="K2" s="80"/>
      <c r="L2" s="81">
        <f>L3</f>
        <v>44809</v>
      </c>
      <c r="M2" s="81"/>
      <c r="N2" s="81"/>
      <c r="O2" s="81"/>
      <c r="P2" s="82">
        <f>P3</f>
        <v>44837</v>
      </c>
      <c r="Q2" s="82"/>
      <c r="R2" s="82"/>
      <c r="S2" s="82"/>
      <c r="T2" s="82"/>
      <c r="U2" s="80">
        <f>U3</f>
        <v>44872</v>
      </c>
      <c r="V2" s="80"/>
      <c r="W2" s="80"/>
      <c r="X2" s="80"/>
      <c r="Y2" s="81">
        <f>Y3</f>
        <v>44900</v>
      </c>
      <c r="Z2" s="81"/>
      <c r="AA2" s="81"/>
      <c r="AB2" s="81"/>
      <c r="AC2" s="82">
        <f>AC3</f>
        <v>44928</v>
      </c>
      <c r="AD2" s="82"/>
      <c r="AE2" s="82"/>
      <c r="AF2" s="82"/>
      <c r="AG2" s="82"/>
      <c r="AH2" s="80">
        <f>AH3</f>
        <v>44963</v>
      </c>
      <c r="AI2" s="80"/>
      <c r="AJ2" s="80"/>
      <c r="AK2" s="80"/>
      <c r="AL2" s="81">
        <f>AL3</f>
        <v>44991</v>
      </c>
      <c r="AM2" s="81"/>
      <c r="AN2" s="81"/>
      <c r="AO2" s="81"/>
      <c r="AP2" s="82">
        <f>AP3</f>
        <v>45019</v>
      </c>
      <c r="AQ2" s="82"/>
      <c r="AR2" s="82"/>
      <c r="AS2" s="82"/>
      <c r="AT2" s="80">
        <f>AT3</f>
        <v>45047</v>
      </c>
      <c r="AU2" s="80"/>
      <c r="AV2" s="80"/>
      <c r="AW2" s="80"/>
      <c r="AX2" s="80"/>
      <c r="AY2" s="81">
        <f>AY3</f>
        <v>45082</v>
      </c>
      <c r="AZ2" s="81"/>
      <c r="BA2" s="81"/>
      <c r="BB2" s="81"/>
      <c r="BC2" s="82">
        <f>BC3</f>
        <v>45110</v>
      </c>
      <c r="BD2" s="82"/>
      <c r="BE2" s="82"/>
      <c r="BF2" s="82"/>
      <c r="BG2" s="82"/>
      <c r="BH2" s="80">
        <f>BH3</f>
        <v>45145</v>
      </c>
      <c r="BI2" s="80"/>
      <c r="BJ2" s="80"/>
      <c r="BK2" s="80"/>
      <c r="BL2" s="81">
        <f>BL3</f>
        <v>45173</v>
      </c>
      <c r="BM2" s="81"/>
      <c r="BN2" s="81"/>
      <c r="BO2" s="81"/>
      <c r="BP2" s="82">
        <f>BP3</f>
        <v>45201</v>
      </c>
      <c r="BQ2" s="82"/>
      <c r="BR2" s="82"/>
      <c r="BS2" s="82"/>
      <c r="BT2" s="82"/>
      <c r="BU2" s="80">
        <f>BU3</f>
        <v>45236</v>
      </c>
      <c r="BV2" s="80"/>
      <c r="BW2" s="80"/>
      <c r="BX2" s="80"/>
      <c r="BY2" s="81">
        <f>BY3</f>
        <v>45264</v>
      </c>
      <c r="BZ2" s="81"/>
      <c r="CA2" s="81"/>
      <c r="CB2" s="97"/>
    </row>
    <row r="3" spans="2:83" s="11" customFormat="1" ht="19.5" customHeight="1" thickBot="1" x14ac:dyDescent="0.35">
      <c r="B3" s="7"/>
      <c r="C3" s="8">
        <v>44746</v>
      </c>
      <c r="D3" s="9">
        <f>C3+7</f>
        <v>44753</v>
      </c>
      <c r="E3" s="9">
        <f t="shared" ref="E3:BP3" si="0">D3+7</f>
        <v>44760</v>
      </c>
      <c r="F3" s="9">
        <f t="shared" si="0"/>
        <v>44767</v>
      </c>
      <c r="G3" s="9">
        <f t="shared" si="0"/>
        <v>44774</v>
      </c>
      <c r="H3" s="9">
        <f t="shared" si="0"/>
        <v>44781</v>
      </c>
      <c r="I3" s="9">
        <f t="shared" si="0"/>
        <v>44788</v>
      </c>
      <c r="J3" s="9">
        <f t="shared" si="0"/>
        <v>44795</v>
      </c>
      <c r="K3" s="9">
        <f t="shared" si="0"/>
        <v>44802</v>
      </c>
      <c r="L3" s="12">
        <f t="shared" si="0"/>
        <v>44809</v>
      </c>
      <c r="M3" s="12">
        <f t="shared" si="0"/>
        <v>44816</v>
      </c>
      <c r="N3" s="12">
        <f t="shared" si="0"/>
        <v>44823</v>
      </c>
      <c r="O3" s="12">
        <f t="shared" si="0"/>
        <v>44830</v>
      </c>
      <c r="P3" s="12">
        <f t="shared" si="0"/>
        <v>44837</v>
      </c>
      <c r="Q3" s="12">
        <f t="shared" si="0"/>
        <v>44844</v>
      </c>
      <c r="R3" s="12">
        <f t="shared" si="0"/>
        <v>44851</v>
      </c>
      <c r="S3" s="12">
        <f t="shared" si="0"/>
        <v>44858</v>
      </c>
      <c r="T3" s="12">
        <f t="shared" si="0"/>
        <v>44865</v>
      </c>
      <c r="U3" s="12">
        <f t="shared" si="0"/>
        <v>44872</v>
      </c>
      <c r="V3" s="12">
        <f t="shared" si="0"/>
        <v>44879</v>
      </c>
      <c r="W3" s="12">
        <f t="shared" si="0"/>
        <v>44886</v>
      </c>
      <c r="X3" s="12">
        <f t="shared" si="0"/>
        <v>44893</v>
      </c>
      <c r="Y3" s="9">
        <f t="shared" si="0"/>
        <v>44900</v>
      </c>
      <c r="Z3" s="9">
        <f t="shared" si="0"/>
        <v>44907</v>
      </c>
      <c r="AA3" s="9">
        <f t="shared" si="0"/>
        <v>44914</v>
      </c>
      <c r="AB3" s="9">
        <f t="shared" si="0"/>
        <v>44921</v>
      </c>
      <c r="AC3" s="9">
        <f t="shared" si="0"/>
        <v>44928</v>
      </c>
      <c r="AD3" s="9">
        <f t="shared" si="0"/>
        <v>44935</v>
      </c>
      <c r="AE3" s="9">
        <f t="shared" si="0"/>
        <v>44942</v>
      </c>
      <c r="AF3" s="9">
        <f t="shared" si="0"/>
        <v>44949</v>
      </c>
      <c r="AG3" s="9">
        <f t="shared" si="0"/>
        <v>44956</v>
      </c>
      <c r="AH3" s="9">
        <f t="shared" si="0"/>
        <v>44963</v>
      </c>
      <c r="AI3" s="9">
        <f t="shared" si="0"/>
        <v>44970</v>
      </c>
      <c r="AJ3" s="9">
        <f t="shared" si="0"/>
        <v>44977</v>
      </c>
      <c r="AK3" s="9">
        <f t="shared" si="0"/>
        <v>44984</v>
      </c>
      <c r="AL3" s="9">
        <f t="shared" si="0"/>
        <v>44991</v>
      </c>
      <c r="AM3" s="9">
        <f t="shared" si="0"/>
        <v>44998</v>
      </c>
      <c r="AN3" s="9">
        <f t="shared" si="0"/>
        <v>45005</v>
      </c>
      <c r="AO3" s="9">
        <f t="shared" si="0"/>
        <v>45012</v>
      </c>
      <c r="AP3" s="9">
        <f t="shared" si="0"/>
        <v>45019</v>
      </c>
      <c r="AQ3" s="9">
        <f t="shared" si="0"/>
        <v>45026</v>
      </c>
      <c r="AR3" s="9">
        <f t="shared" si="0"/>
        <v>45033</v>
      </c>
      <c r="AS3" s="9">
        <f t="shared" si="0"/>
        <v>45040</v>
      </c>
      <c r="AT3" s="9">
        <f t="shared" si="0"/>
        <v>45047</v>
      </c>
      <c r="AU3" s="9">
        <f t="shared" si="0"/>
        <v>45054</v>
      </c>
      <c r="AV3" s="9">
        <f t="shared" si="0"/>
        <v>45061</v>
      </c>
      <c r="AW3" s="9">
        <f t="shared" si="0"/>
        <v>45068</v>
      </c>
      <c r="AX3" s="9">
        <f t="shared" si="0"/>
        <v>45075</v>
      </c>
      <c r="AY3" s="9">
        <f t="shared" si="0"/>
        <v>45082</v>
      </c>
      <c r="AZ3" s="9">
        <f t="shared" si="0"/>
        <v>45089</v>
      </c>
      <c r="BA3" s="9">
        <f t="shared" si="0"/>
        <v>45096</v>
      </c>
      <c r="BB3" s="9">
        <f t="shared" si="0"/>
        <v>45103</v>
      </c>
      <c r="BC3" s="9">
        <f t="shared" si="0"/>
        <v>45110</v>
      </c>
      <c r="BD3" s="9">
        <f t="shared" si="0"/>
        <v>45117</v>
      </c>
      <c r="BE3" s="9">
        <f t="shared" si="0"/>
        <v>45124</v>
      </c>
      <c r="BF3" s="9">
        <f t="shared" si="0"/>
        <v>45131</v>
      </c>
      <c r="BG3" s="9">
        <f t="shared" si="0"/>
        <v>45138</v>
      </c>
      <c r="BH3" s="9">
        <f t="shared" si="0"/>
        <v>45145</v>
      </c>
      <c r="BI3" s="9">
        <f t="shared" si="0"/>
        <v>45152</v>
      </c>
      <c r="BJ3" s="9">
        <f t="shared" si="0"/>
        <v>45159</v>
      </c>
      <c r="BK3" s="9">
        <f t="shared" si="0"/>
        <v>45166</v>
      </c>
      <c r="BL3" s="9">
        <f t="shared" si="0"/>
        <v>45173</v>
      </c>
      <c r="BM3" s="9">
        <f t="shared" si="0"/>
        <v>45180</v>
      </c>
      <c r="BN3" s="9">
        <f t="shared" si="0"/>
        <v>45187</v>
      </c>
      <c r="BO3" s="9">
        <f t="shared" si="0"/>
        <v>45194</v>
      </c>
      <c r="BP3" s="9">
        <f t="shared" si="0"/>
        <v>45201</v>
      </c>
      <c r="BQ3" s="9">
        <f t="shared" ref="BQ3:CB3" si="1">BP3+7</f>
        <v>45208</v>
      </c>
      <c r="BR3" s="9">
        <f t="shared" si="1"/>
        <v>45215</v>
      </c>
      <c r="BS3" s="9">
        <f t="shared" si="1"/>
        <v>45222</v>
      </c>
      <c r="BT3" s="9">
        <f t="shared" si="1"/>
        <v>45229</v>
      </c>
      <c r="BU3" s="9">
        <f t="shared" si="1"/>
        <v>45236</v>
      </c>
      <c r="BV3" s="9">
        <f t="shared" si="1"/>
        <v>45243</v>
      </c>
      <c r="BW3" s="9">
        <f t="shared" si="1"/>
        <v>45250</v>
      </c>
      <c r="BX3" s="9">
        <f t="shared" si="1"/>
        <v>45257</v>
      </c>
      <c r="BY3" s="9">
        <f t="shared" si="1"/>
        <v>45264</v>
      </c>
      <c r="BZ3" s="9">
        <f t="shared" si="1"/>
        <v>45271</v>
      </c>
      <c r="CA3" s="9">
        <f t="shared" si="1"/>
        <v>45278</v>
      </c>
      <c r="CB3" s="10">
        <f t="shared" si="1"/>
        <v>45285</v>
      </c>
    </row>
    <row r="4" spans="2:83" s="2" customFormat="1" ht="45.75" customHeight="1" x14ac:dyDescent="0.3">
      <c r="B4" s="25" t="s">
        <v>38</v>
      </c>
      <c r="C4" s="26"/>
      <c r="D4" s="26"/>
      <c r="E4" s="26"/>
      <c r="F4" s="26"/>
      <c r="G4" s="26"/>
      <c r="H4" s="26"/>
      <c r="I4" s="26"/>
      <c r="J4" s="26"/>
      <c r="K4" s="26"/>
      <c r="L4" s="27" t="s">
        <v>11</v>
      </c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89" t="s">
        <v>12</v>
      </c>
      <c r="Z4" s="89"/>
      <c r="AA4" s="89"/>
      <c r="AB4" s="89"/>
      <c r="AC4" s="90" t="s">
        <v>19</v>
      </c>
      <c r="AD4" s="90"/>
      <c r="AE4" s="90"/>
      <c r="AF4" s="90"/>
      <c r="AG4" s="90"/>
      <c r="AH4" s="83" t="s">
        <v>22</v>
      </c>
      <c r="AI4" s="84"/>
      <c r="AJ4" s="85"/>
      <c r="AK4" s="90" t="s">
        <v>15</v>
      </c>
      <c r="AL4" s="90"/>
      <c r="AM4" s="90" t="s">
        <v>51</v>
      </c>
      <c r="AN4" s="90"/>
      <c r="AO4" s="90"/>
      <c r="AP4" s="90" t="s">
        <v>55</v>
      </c>
      <c r="AQ4" s="90"/>
      <c r="AR4" s="90" t="s">
        <v>17</v>
      </c>
      <c r="AS4" s="90"/>
      <c r="AT4" s="101" t="s">
        <v>16</v>
      </c>
      <c r="AU4" s="83" t="s">
        <v>20</v>
      </c>
      <c r="AV4" s="84"/>
      <c r="AW4" s="85"/>
      <c r="AX4" s="103" t="s">
        <v>56</v>
      </c>
      <c r="AY4" s="105" t="s">
        <v>18</v>
      </c>
      <c r="AZ4" s="105"/>
      <c r="BA4" s="6"/>
      <c r="BB4" s="6"/>
      <c r="BC4" s="6"/>
      <c r="BD4" s="6"/>
      <c r="BE4" s="6"/>
      <c r="BF4" s="6"/>
      <c r="BG4" s="6"/>
      <c r="BH4" s="6"/>
      <c r="BI4" s="6"/>
      <c r="BJ4" s="6"/>
      <c r="BK4" s="107" t="s">
        <v>40</v>
      </c>
      <c r="BL4" s="108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</row>
    <row r="5" spans="2:83" s="2" customFormat="1" ht="45.75" customHeight="1" x14ac:dyDescent="0.3">
      <c r="B5" s="25" t="s">
        <v>39</v>
      </c>
      <c r="C5" s="28"/>
      <c r="D5" s="28"/>
      <c r="E5" s="28"/>
      <c r="F5" s="28"/>
      <c r="G5" s="28"/>
      <c r="H5" s="28"/>
      <c r="I5" s="28"/>
      <c r="J5" s="28"/>
      <c r="K5" s="28"/>
      <c r="L5" s="29"/>
      <c r="M5" s="29"/>
      <c r="N5" s="29"/>
      <c r="O5" s="89" t="s">
        <v>10</v>
      </c>
      <c r="P5" s="89"/>
      <c r="Q5" s="89"/>
      <c r="R5" s="89"/>
      <c r="S5" s="89"/>
      <c r="T5" s="89"/>
      <c r="U5" s="89"/>
      <c r="V5" s="89"/>
      <c r="W5" s="89"/>
      <c r="X5" s="89"/>
      <c r="Y5" s="89" t="s">
        <v>12</v>
      </c>
      <c r="Z5" s="89"/>
      <c r="AA5" s="89"/>
      <c r="AB5" s="89"/>
      <c r="AC5" s="100" t="s">
        <v>19</v>
      </c>
      <c r="AD5" s="100"/>
      <c r="AE5" s="100"/>
      <c r="AF5" s="100"/>
      <c r="AG5" s="100"/>
      <c r="AH5" s="86"/>
      <c r="AI5" s="87"/>
      <c r="AJ5" s="88"/>
      <c r="AK5" s="110"/>
      <c r="AL5" s="110"/>
      <c r="AM5" s="100"/>
      <c r="AN5" s="100"/>
      <c r="AO5" s="100"/>
      <c r="AP5" s="100"/>
      <c r="AQ5" s="100"/>
      <c r="AR5" s="100"/>
      <c r="AS5" s="100"/>
      <c r="AT5" s="102"/>
      <c r="AU5" s="83"/>
      <c r="AV5" s="84"/>
      <c r="AW5" s="85"/>
      <c r="AX5" s="104"/>
      <c r="AY5" s="106"/>
      <c r="AZ5" s="106"/>
      <c r="BA5" s="6"/>
      <c r="BB5" s="6"/>
      <c r="BC5" s="6"/>
      <c r="BD5" s="6"/>
      <c r="BE5" s="6"/>
      <c r="BF5" s="6"/>
      <c r="BG5" s="6"/>
      <c r="BH5" s="6"/>
      <c r="BI5" s="6"/>
      <c r="BJ5" s="6"/>
      <c r="BK5" s="107"/>
      <c r="BL5" s="108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</row>
    <row r="6" spans="2:83" s="18" customFormat="1" ht="40.5" customHeight="1" x14ac:dyDescent="0.3">
      <c r="B6" s="120" t="s">
        <v>24</v>
      </c>
      <c r="C6" s="74" t="s">
        <v>5</v>
      </c>
      <c r="D6" s="74"/>
      <c r="E6" s="74"/>
      <c r="F6" s="74"/>
      <c r="G6" s="74"/>
      <c r="H6" s="74"/>
      <c r="I6" s="74"/>
      <c r="J6" s="74"/>
      <c r="K6" s="7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99" t="s">
        <v>9</v>
      </c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14"/>
      <c r="AL6" s="14"/>
      <c r="AM6" s="75" t="s">
        <v>0</v>
      </c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111"/>
      <c r="BC6" s="112"/>
      <c r="BD6" s="113"/>
      <c r="BE6" s="99" t="s">
        <v>23</v>
      </c>
      <c r="BF6" s="99"/>
      <c r="BG6" s="99"/>
      <c r="BH6" s="99"/>
      <c r="BI6" s="99"/>
      <c r="BJ6" s="99"/>
      <c r="BK6" s="99"/>
      <c r="BL6" s="99"/>
      <c r="BM6" s="114" t="s">
        <v>53</v>
      </c>
      <c r="BN6" s="115"/>
      <c r="BO6" s="116"/>
      <c r="BP6" s="99" t="s">
        <v>8</v>
      </c>
      <c r="BQ6" s="99"/>
      <c r="BR6" s="99"/>
      <c r="BS6" s="99"/>
      <c r="BT6" s="99"/>
      <c r="BU6" s="14"/>
      <c r="BV6" s="14"/>
      <c r="BW6" s="14"/>
      <c r="BX6" s="14"/>
      <c r="BY6" s="14"/>
      <c r="BZ6" s="14"/>
      <c r="CA6" s="14"/>
      <c r="CB6" s="14"/>
    </row>
    <row r="7" spans="2:83" s="18" customFormat="1" ht="103.5" customHeight="1" x14ac:dyDescent="0.3">
      <c r="B7" s="121"/>
      <c r="C7" s="74" t="s">
        <v>7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14"/>
      <c r="Z7" s="14"/>
      <c r="AA7" s="14"/>
      <c r="AB7" s="14"/>
      <c r="AC7" s="109" t="s">
        <v>21</v>
      </c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61" t="s">
        <v>13</v>
      </c>
      <c r="AP7" s="62"/>
      <c r="AQ7" s="78" t="s">
        <v>42</v>
      </c>
      <c r="AR7" s="79"/>
      <c r="AS7" s="76" t="s">
        <v>43</v>
      </c>
      <c r="AT7" s="77"/>
      <c r="AU7" s="64" t="s">
        <v>44</v>
      </c>
      <c r="AV7" s="65"/>
      <c r="AW7" s="65"/>
      <c r="AX7" s="65"/>
      <c r="AY7" s="65"/>
      <c r="AZ7" s="65"/>
      <c r="BA7" s="65"/>
      <c r="BB7" s="65"/>
      <c r="BC7" s="65"/>
      <c r="BD7" s="66"/>
      <c r="BE7" s="99"/>
      <c r="BF7" s="99"/>
      <c r="BG7" s="99"/>
      <c r="BH7" s="99"/>
      <c r="BI7" s="99"/>
      <c r="BJ7" s="99"/>
      <c r="BK7" s="99"/>
      <c r="BL7" s="99"/>
      <c r="BM7" s="117" t="s">
        <v>14</v>
      </c>
      <c r="BN7" s="118"/>
      <c r="BO7" s="119"/>
      <c r="BP7" s="99"/>
      <c r="BQ7" s="99"/>
      <c r="BR7" s="99"/>
      <c r="BS7" s="99"/>
      <c r="BT7" s="99"/>
      <c r="BU7" s="14"/>
      <c r="BV7" s="14"/>
      <c r="BW7" s="14"/>
      <c r="BX7" s="14"/>
      <c r="BY7" s="14"/>
      <c r="BZ7" s="14"/>
      <c r="CA7" s="14"/>
      <c r="CB7" s="14"/>
    </row>
    <row r="8" spans="2:83" s="2" customFormat="1" ht="63.6" customHeight="1" x14ac:dyDescent="0.3">
      <c r="B8" s="38" t="s">
        <v>26</v>
      </c>
      <c r="C8" s="6"/>
      <c r="D8" s="6"/>
      <c r="E8" s="6"/>
      <c r="F8" s="6"/>
      <c r="G8" s="6"/>
      <c r="H8" s="6"/>
      <c r="I8" s="6"/>
      <c r="J8" s="6"/>
      <c r="K8" s="6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3"/>
      <c r="Z8" s="13"/>
      <c r="AA8" s="13"/>
      <c r="AB8" s="13"/>
      <c r="AC8" s="13"/>
      <c r="AD8" s="13"/>
      <c r="AE8" s="42" t="s">
        <v>32</v>
      </c>
      <c r="AF8" s="43"/>
      <c r="AG8" s="43"/>
      <c r="AH8" s="44"/>
      <c r="AI8" s="42" t="s">
        <v>47</v>
      </c>
      <c r="AJ8" s="43"/>
      <c r="AK8" s="44"/>
      <c r="AL8" s="63" t="s">
        <v>37</v>
      </c>
      <c r="AM8" s="63"/>
      <c r="AN8" s="63"/>
      <c r="AO8" s="13"/>
      <c r="AP8" s="13"/>
      <c r="AQ8" s="13"/>
      <c r="AR8" s="13"/>
      <c r="AT8" s="13"/>
      <c r="AU8" s="13"/>
      <c r="AV8" s="13"/>
      <c r="AW8" s="13"/>
      <c r="AX8" s="13"/>
      <c r="AY8" s="13"/>
      <c r="AZ8" s="13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</row>
    <row r="9" spans="2:83" s="2" customFormat="1" ht="56.25" customHeight="1" x14ac:dyDescent="0.3">
      <c r="B9" s="30" t="s">
        <v>1</v>
      </c>
      <c r="C9" s="24"/>
      <c r="D9" s="6"/>
      <c r="E9" s="6"/>
      <c r="F9" s="6"/>
      <c r="G9" s="6"/>
      <c r="H9" s="6"/>
      <c r="I9" s="6"/>
      <c r="J9" s="6"/>
      <c r="K9" s="6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3"/>
      <c r="Z9" s="13"/>
      <c r="AA9" s="13"/>
      <c r="AB9" s="13"/>
      <c r="AC9" s="41" t="s">
        <v>41</v>
      </c>
      <c r="AD9" s="41"/>
      <c r="AE9" s="45" t="s">
        <v>46</v>
      </c>
      <c r="AF9" s="46"/>
      <c r="AG9" s="46"/>
      <c r="AH9" s="45" t="s">
        <v>48</v>
      </c>
      <c r="AI9" s="46"/>
      <c r="AJ9" s="46"/>
      <c r="AK9" s="47"/>
      <c r="AL9" s="63" t="s">
        <v>49</v>
      </c>
      <c r="AM9" s="63"/>
      <c r="AN9" s="6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</row>
    <row r="10" spans="2:83" s="2" customFormat="1" ht="56.25" customHeight="1" x14ac:dyDescent="0.3">
      <c r="B10" s="31" t="s">
        <v>31</v>
      </c>
      <c r="C10" s="24"/>
      <c r="D10" s="6"/>
      <c r="E10" s="6"/>
      <c r="F10" s="6"/>
      <c r="G10" s="6"/>
      <c r="H10" s="6"/>
      <c r="I10" s="6"/>
      <c r="J10" s="6"/>
      <c r="K10" s="6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3"/>
      <c r="Z10" s="13"/>
      <c r="AA10" s="13"/>
      <c r="AB10" s="13"/>
      <c r="AC10" s="55" t="s">
        <v>34</v>
      </c>
      <c r="AD10" s="56"/>
      <c r="AE10" s="17"/>
      <c r="AF10" s="53" t="s">
        <v>33</v>
      </c>
      <c r="AG10" s="54"/>
      <c r="AH10" s="53" t="s">
        <v>35</v>
      </c>
      <c r="AI10" s="57"/>
      <c r="AJ10" s="57"/>
      <c r="AK10" s="54"/>
      <c r="AL10" s="37" t="s">
        <v>59</v>
      </c>
      <c r="AM10" s="59" t="s">
        <v>36</v>
      </c>
      <c r="AN10" s="60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</row>
    <row r="11" spans="2:83" s="2" customFormat="1" ht="88.5" customHeight="1" x14ac:dyDescent="0.3">
      <c r="B11" s="48" t="s">
        <v>6</v>
      </c>
      <c r="C11" s="71" t="s">
        <v>3</v>
      </c>
      <c r="D11" s="72"/>
      <c r="E11" s="72"/>
      <c r="F11" s="72"/>
      <c r="G11" s="72"/>
      <c r="H11" s="72"/>
      <c r="I11" s="72"/>
      <c r="J11" s="72"/>
      <c r="K11" s="72"/>
      <c r="L11" s="73" t="s">
        <v>4</v>
      </c>
      <c r="M11" s="73"/>
      <c r="N11" s="73"/>
      <c r="O11" s="73"/>
      <c r="P11" s="73"/>
      <c r="Q11" s="73"/>
      <c r="R11" s="73"/>
      <c r="S11" s="6"/>
      <c r="T11" s="6"/>
      <c r="U11" s="6"/>
      <c r="V11" s="6"/>
      <c r="W11" s="6"/>
      <c r="X11" s="6"/>
      <c r="Y11" s="34" t="s">
        <v>27</v>
      </c>
      <c r="Z11" s="35"/>
      <c r="AA11" s="35"/>
      <c r="AB11" s="35"/>
      <c r="AC11" s="70" t="s">
        <v>52</v>
      </c>
      <c r="AD11" s="70"/>
      <c r="AE11" s="70"/>
      <c r="AF11" s="70"/>
      <c r="AG11" s="131"/>
      <c r="AH11" s="131"/>
      <c r="AI11" s="131"/>
      <c r="AJ11" s="131"/>
      <c r="AK11" s="131"/>
      <c r="AL11" s="128" t="s">
        <v>54</v>
      </c>
      <c r="AM11" s="20" t="s">
        <v>25</v>
      </c>
      <c r="AN11" s="67" t="s">
        <v>45</v>
      </c>
      <c r="AO11" s="68"/>
      <c r="AP11" s="68"/>
      <c r="AQ11" s="68"/>
      <c r="AR11" s="68"/>
      <c r="AS11" s="68"/>
      <c r="AT11" s="68"/>
      <c r="AU11" s="69"/>
      <c r="AV11" s="39" t="s">
        <v>28</v>
      </c>
      <c r="AW11" s="39"/>
      <c r="AX11" s="39" t="s">
        <v>29</v>
      </c>
      <c r="AY11" s="40"/>
      <c r="AZ11" s="40"/>
      <c r="BA11" s="40"/>
      <c r="BB11" s="23" t="s">
        <v>50</v>
      </c>
      <c r="BC11" s="20" t="s">
        <v>58</v>
      </c>
      <c r="BD11" s="39" t="s">
        <v>30</v>
      </c>
      <c r="BE11" s="39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</row>
    <row r="12" spans="2:83" s="2" customFormat="1" ht="37.799999999999997" customHeight="1" x14ac:dyDescent="0.3">
      <c r="B12" s="122"/>
      <c r="C12" s="123"/>
      <c r="D12" s="123"/>
      <c r="E12" s="123"/>
      <c r="F12" s="123"/>
      <c r="G12" s="123"/>
      <c r="H12" s="123"/>
      <c r="I12" s="123"/>
      <c r="J12" s="123"/>
      <c r="K12" s="123"/>
      <c r="L12" s="124"/>
      <c r="M12" s="124"/>
      <c r="N12" s="124"/>
      <c r="O12" s="124"/>
      <c r="P12" s="124"/>
      <c r="Q12" s="124"/>
      <c r="R12" s="124"/>
      <c r="S12" s="33"/>
      <c r="T12" s="33"/>
      <c r="U12" s="33"/>
      <c r="V12" s="33"/>
      <c r="W12" s="33"/>
      <c r="X12" s="33"/>
      <c r="Y12" s="125"/>
      <c r="Z12" s="126"/>
      <c r="AA12" s="126"/>
      <c r="AB12" s="126"/>
      <c r="AC12" s="127"/>
      <c r="AD12" s="127"/>
      <c r="AE12" s="127"/>
      <c r="AF12" s="127"/>
      <c r="AG12" s="21"/>
      <c r="AH12" s="21"/>
      <c r="AI12" s="21"/>
      <c r="AJ12" s="21"/>
      <c r="AK12" s="21"/>
      <c r="AL12" s="129"/>
      <c r="AM12" s="68" t="s">
        <v>60</v>
      </c>
      <c r="AN12" s="68"/>
      <c r="AO12" s="68"/>
      <c r="AP12" s="68"/>
      <c r="AQ12" s="130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</row>
    <row r="13" spans="2:83" s="19" customFormat="1" ht="56.25" customHeight="1" x14ac:dyDescent="0.3">
      <c r="B13" s="49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36"/>
      <c r="Z13" s="36"/>
      <c r="AA13" s="36"/>
      <c r="AB13" s="36"/>
      <c r="AC13" s="50" t="s">
        <v>2</v>
      </c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2"/>
      <c r="AW13" s="58" t="s">
        <v>57</v>
      </c>
      <c r="AX13" s="58"/>
      <c r="AY13" s="58"/>
      <c r="AZ13" s="58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32"/>
      <c r="CD13" s="33"/>
      <c r="CE13" s="33"/>
    </row>
    <row r="14" spans="2:83" s="2" customFormat="1" ht="45" customHeight="1" x14ac:dyDescent="0.3">
      <c r="B14" s="5"/>
    </row>
    <row r="15" spans="2:83" s="2" customFormat="1" ht="45" customHeight="1" x14ac:dyDescent="0.3">
      <c r="B15" s="5"/>
    </row>
    <row r="16" spans="2:83" s="2" customFormat="1" ht="45" customHeight="1" x14ac:dyDescent="0.3">
      <c r="B16" s="5"/>
    </row>
    <row r="17" spans="2:80" s="2" customFormat="1" ht="45" customHeight="1" x14ac:dyDescent="0.3">
      <c r="B17" s="5"/>
    </row>
    <row r="18" spans="2:80" s="2" customFormat="1" ht="45" customHeight="1" x14ac:dyDescent="0.3">
      <c r="B18" s="5"/>
      <c r="AC18"/>
      <c r="AD18"/>
      <c r="AE18"/>
      <c r="AF18"/>
      <c r="AG18"/>
      <c r="AH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</row>
  </sheetData>
  <mergeCells count="73">
    <mergeCell ref="B6:B7"/>
    <mergeCell ref="O5:X5"/>
    <mergeCell ref="AC5:AG5"/>
    <mergeCell ref="Y5:AB5"/>
    <mergeCell ref="AC11:AF12"/>
    <mergeCell ref="BP6:BT7"/>
    <mergeCell ref="Y6:AJ6"/>
    <mergeCell ref="BE6:BL7"/>
    <mergeCell ref="AM4:AO5"/>
    <mergeCell ref="AT4:AT5"/>
    <mergeCell ref="AX4:AX5"/>
    <mergeCell ref="AR4:AS5"/>
    <mergeCell ref="AY4:AZ5"/>
    <mergeCell ref="BK4:BL5"/>
    <mergeCell ref="AU4:AW5"/>
    <mergeCell ref="AC7:AN7"/>
    <mergeCell ref="AP4:AQ5"/>
    <mergeCell ref="AK4:AL5"/>
    <mergeCell ref="BB6:BD6"/>
    <mergeCell ref="BM6:BO6"/>
    <mergeCell ref="BM7:BO7"/>
    <mergeCell ref="C1:AB1"/>
    <mergeCell ref="AC1:CB1"/>
    <mergeCell ref="BH2:BK2"/>
    <mergeCell ref="BL2:BO2"/>
    <mergeCell ref="BU2:BX2"/>
    <mergeCell ref="BY2:CB2"/>
    <mergeCell ref="BC2:BG2"/>
    <mergeCell ref="BP2:BT2"/>
    <mergeCell ref="AH2:AK2"/>
    <mergeCell ref="AL2:AO2"/>
    <mergeCell ref="AP2:AS2"/>
    <mergeCell ref="AY2:BB2"/>
    <mergeCell ref="AC2:AG2"/>
    <mergeCell ref="AT2:AX2"/>
    <mergeCell ref="C2:F2"/>
    <mergeCell ref="L2:O2"/>
    <mergeCell ref="U2:X2"/>
    <mergeCell ref="Y2:AB2"/>
    <mergeCell ref="G2:K2"/>
    <mergeCell ref="P2:T2"/>
    <mergeCell ref="AH4:AJ5"/>
    <mergeCell ref="Y4:AB4"/>
    <mergeCell ref="AC4:AG4"/>
    <mergeCell ref="C6:K6"/>
    <mergeCell ref="AM6:BA6"/>
    <mergeCell ref="C7:X7"/>
    <mergeCell ref="AS7:AT7"/>
    <mergeCell ref="AQ7:AR7"/>
    <mergeCell ref="AO7:AP7"/>
    <mergeCell ref="AL8:AN8"/>
    <mergeCell ref="AU7:BD7"/>
    <mergeCell ref="AN11:AU11"/>
    <mergeCell ref="AL9:AN9"/>
    <mergeCell ref="AL11:AL12"/>
    <mergeCell ref="AM12:AP12"/>
    <mergeCell ref="B11:B13"/>
    <mergeCell ref="AC13:AV13"/>
    <mergeCell ref="BD11:BE11"/>
    <mergeCell ref="AF10:AG10"/>
    <mergeCell ref="AC10:AD10"/>
    <mergeCell ref="AH10:AK10"/>
    <mergeCell ref="AW13:AZ13"/>
    <mergeCell ref="AM10:AN10"/>
    <mergeCell ref="C11:K11"/>
    <mergeCell ref="L11:R11"/>
    <mergeCell ref="AV11:AW11"/>
    <mergeCell ref="AX11:BA11"/>
    <mergeCell ref="AC9:AD9"/>
    <mergeCell ref="AE8:AH8"/>
    <mergeCell ref="AI8:AK8"/>
    <mergeCell ref="AE9:AG9"/>
    <mergeCell ref="AH9:AK9"/>
  </mergeCells>
  <pageMargins left="0.7" right="0.7" top="0.75" bottom="0.75" header="0.3" footer="0.3"/>
  <pageSetup paperSize="17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Visual (ERCOT)</vt:lpstr>
      <vt:lpstr>'Visual (ERCOT)'!Print_Area</vt:lpstr>
    </vt:vector>
  </TitlesOfParts>
  <Company>City of Lubbock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Winegeart</dc:creator>
  <cp:lastModifiedBy>Michael Winegeart</cp:lastModifiedBy>
  <cp:lastPrinted>2023-01-27T17:50:54Z</cp:lastPrinted>
  <dcterms:created xsi:type="dcterms:W3CDTF">2022-09-05T12:33:58Z</dcterms:created>
  <dcterms:modified xsi:type="dcterms:W3CDTF">2023-02-01T15:07:36Z</dcterms:modified>
</cp:coreProperties>
</file>