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2023 Verification\"/>
    </mc:Choice>
  </mc:AlternateContent>
  <xr:revisionPtr revIDLastSave="0" documentId="8_{D7F977F6-B4A7-4D24-8486-0699219BBB4F}" xr6:coauthVersionLast="47" xr6:coauthVersionMax="47" xr10:uidLastSave="{00000000-0000-0000-0000-000000000000}"/>
  <bookViews>
    <workbookView xWindow="7455" yWindow="2460" windowWidth="31995" windowHeight="147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J13" i="1"/>
  <c r="J69" i="1"/>
  <c r="J12" i="1"/>
  <c r="J27" i="1"/>
  <c r="J68" i="1"/>
  <c r="A34" i="1"/>
  <c r="A35" i="1" s="1"/>
  <c r="A36" i="1" s="1"/>
  <c r="A37" i="1" s="1"/>
  <c r="A38" i="1" s="1"/>
  <c r="A39" i="1" s="1"/>
  <c r="A40" i="1" s="1"/>
  <c r="A41" i="1" s="1"/>
  <c r="A42" i="1" s="1"/>
  <c r="A19" i="1"/>
  <c r="A20" i="1" s="1"/>
  <c r="A21" i="1" s="1"/>
  <c r="A22" i="1" s="1"/>
  <c r="A23" i="1" s="1"/>
  <c r="A24" i="1" s="1"/>
  <c r="A25" i="1" s="1"/>
  <c r="A26" i="1" s="1"/>
  <c r="A27" i="1" s="1"/>
  <c r="J39" i="1" l="1"/>
  <c r="J35" i="1"/>
  <c r="J33" i="1"/>
  <c r="J36" i="1"/>
  <c r="J40" i="1"/>
  <c r="J34" i="1"/>
  <c r="J42" i="1"/>
  <c r="J41" i="1"/>
  <c r="J38" i="1"/>
  <c r="J37" i="1"/>
  <c r="J67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49" i="1"/>
  <c r="A67" i="1"/>
  <c r="A68" i="1" s="1"/>
  <c r="A69" i="1" s="1"/>
  <c r="A5" i="1" l="1"/>
  <c r="A6" i="1" s="1"/>
  <c r="A7" i="1" s="1"/>
  <c r="A8" i="1" s="1"/>
  <c r="A9" i="1" s="1"/>
  <c r="A10" i="1" s="1"/>
  <c r="A11" i="1" s="1"/>
  <c r="A12" i="1" s="1"/>
  <c r="A13" i="1" s="1"/>
  <c r="J4" i="1"/>
  <c r="J5" i="1"/>
  <c r="J6" i="1"/>
  <c r="J7" i="1"/>
  <c r="J8" i="1"/>
  <c r="J9" i="1"/>
  <c r="J10" i="1"/>
  <c r="J11" i="1"/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J20" i="1"/>
  <c r="J24" i="1"/>
  <c r="J23" i="1"/>
  <c r="J19" i="1"/>
  <c r="J25" i="1"/>
  <c r="J22" i="1"/>
  <c r="J18" i="1"/>
  <c r="J26" i="1"/>
  <c r="J21" i="1"/>
</calcChain>
</file>

<file path=xl/sharedStrings.xml><?xml version="1.0" encoding="utf-8"?>
<sst xmlns="http://schemas.openxmlformats.org/spreadsheetml/2006/main" count="45" uniqueCount="20">
  <si>
    <t>Coast</t>
  </si>
  <si>
    <t>East</t>
  </si>
  <si>
    <t>FWest</t>
  </si>
  <si>
    <t>NCENT</t>
  </si>
  <si>
    <t>North</t>
  </si>
  <si>
    <t>SCENT</t>
  </si>
  <si>
    <t>South</t>
  </si>
  <si>
    <t>West</t>
  </si>
  <si>
    <t>Total NCP</t>
  </si>
  <si>
    <t>Forecast Year</t>
  </si>
  <si>
    <t>Historical</t>
  </si>
  <si>
    <t>Summer Non-Coincident Peak Demand (MW)</t>
  </si>
  <si>
    <t>Historical Year</t>
  </si>
  <si>
    <t>Ncent</t>
  </si>
  <si>
    <t>Fwest</t>
  </si>
  <si>
    <t>Scent</t>
  </si>
  <si>
    <t xml:space="preserve">Rooftop PV Impact on Summer Peak Demand Forecast (MW) </t>
  </si>
  <si>
    <t>Total PV</t>
  </si>
  <si>
    <t>Summer Gross Non-Coincident Peak Demand Forecast for 2023-2032</t>
  </si>
  <si>
    <t>Summer Net Non-Coincident Peak Demand Forecast for 2023-2032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</si>
</sst>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/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A16" sqref="A16"/>
    </sheetView>
  </sheetViews>
  <sheetFormatPr defaultRowHeight="15" x14ac:dyDescent="0.25"/>
  <cols>
    <col min="2" max="2" width="10.5703125" bestFit="1" customWidth="1"/>
    <col min="3" max="4" width="9.5703125" bestFit="1" customWidth="1"/>
    <col min="5" max="5" width="10.5703125" bestFit="1" customWidth="1"/>
    <col min="6" max="6" width="9.5703125" bestFit="1" customWidth="1"/>
    <col min="7" max="7" width="10.5703125" bestFit="1" customWidth="1"/>
    <col min="8" max="9" width="9.5703125" bestFit="1" customWidth="1"/>
    <col min="10" max="10" width="10.5703125" bestFit="1" customWidth="1"/>
  </cols>
  <sheetData>
    <row r="1" spans="1:10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2"/>
      <c r="B2" s="2"/>
      <c r="C2" s="2"/>
      <c r="D2" s="7"/>
      <c r="E2" s="2"/>
      <c r="F2" s="2"/>
      <c r="G2" s="2"/>
      <c r="H2" s="2"/>
      <c r="I2" s="2"/>
      <c r="J2" s="6"/>
    </row>
    <row r="3" spans="1:10" ht="30" x14ac:dyDescent="0.25">
      <c r="A3" s="4" t="s">
        <v>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0" x14ac:dyDescent="0.25">
      <c r="A4" s="10">
        <v>2023</v>
      </c>
      <c r="B4" s="15">
        <v>22554.108391066664</v>
      </c>
      <c r="C4" s="15">
        <v>3108.1420466333338</v>
      </c>
      <c r="D4" s="15">
        <v>5991.0696531000003</v>
      </c>
      <c r="E4" s="15">
        <v>26698.587467266665</v>
      </c>
      <c r="F4" s="15">
        <v>2248.7845898666665</v>
      </c>
      <c r="G4" s="15">
        <v>14150.985727333338</v>
      </c>
      <c r="H4" s="15">
        <v>7024.3693616799992</v>
      </c>
      <c r="I4" s="15">
        <v>2110.1624722333336</v>
      </c>
      <c r="J4" s="1">
        <f t="shared" ref="J4:J13" si="0">SUM(B4:I4)</f>
        <v>83886.209709179995</v>
      </c>
    </row>
    <row r="5" spans="1:10" x14ac:dyDescent="0.25">
      <c r="A5" s="10">
        <f t="shared" ref="A5:A13" si="1">A4+1</f>
        <v>2024</v>
      </c>
      <c r="B5" s="15">
        <v>22848.689686599999</v>
      </c>
      <c r="C5" s="15">
        <v>3154.3895325866661</v>
      </c>
      <c r="D5" s="15">
        <v>6583.751851826667</v>
      </c>
      <c r="E5" s="15">
        <v>26844.080436466666</v>
      </c>
      <c r="F5" s="15">
        <v>2389.8246165933328</v>
      </c>
      <c r="G5" s="15">
        <v>14878.751964800003</v>
      </c>
      <c r="H5" s="15">
        <v>7234.1404653133332</v>
      </c>
      <c r="I5" s="15">
        <v>2251.6179591866667</v>
      </c>
      <c r="J5" s="1">
        <f t="shared" si="0"/>
        <v>86185.246513373335</v>
      </c>
    </row>
    <row r="6" spans="1:10" x14ac:dyDescent="0.25">
      <c r="A6" s="10">
        <f t="shared" si="1"/>
        <v>2025</v>
      </c>
      <c r="B6" s="15">
        <v>23101.362601799996</v>
      </c>
      <c r="C6" s="15">
        <v>3175.971618153334</v>
      </c>
      <c r="D6" s="15">
        <v>7177.7455498533336</v>
      </c>
      <c r="E6" s="15">
        <v>26993.791997333334</v>
      </c>
      <c r="F6" s="15">
        <v>2536.0202085933333</v>
      </c>
      <c r="G6" s="15">
        <v>15210.819571466669</v>
      </c>
      <c r="H6" s="15">
        <v>7284.7866611666668</v>
      </c>
      <c r="I6" s="15">
        <v>2393.083438066667</v>
      </c>
      <c r="J6" s="1">
        <f t="shared" si="0"/>
        <v>87873.581646433333</v>
      </c>
    </row>
    <row r="7" spans="1:10" x14ac:dyDescent="0.25">
      <c r="A7" s="10">
        <f t="shared" si="1"/>
        <v>2026</v>
      </c>
      <c r="B7" s="15">
        <v>23343.382011733334</v>
      </c>
      <c r="C7" s="15">
        <v>3195.1700078733334</v>
      </c>
      <c r="D7" s="15">
        <v>7771.7392478933334</v>
      </c>
      <c r="E7" s="15">
        <v>27140.622605266675</v>
      </c>
      <c r="F7" s="15">
        <v>2681.4780994333337</v>
      </c>
      <c r="G7" s="15">
        <v>15536.622825999999</v>
      </c>
      <c r="H7" s="15">
        <v>7333.1276086133312</v>
      </c>
      <c r="I7" s="15">
        <v>2534.5089493266664</v>
      </c>
      <c r="J7" s="1">
        <f t="shared" si="0"/>
        <v>89536.651356140021</v>
      </c>
    </row>
    <row r="8" spans="1:10" x14ac:dyDescent="0.25">
      <c r="A8" s="10">
        <f t="shared" si="1"/>
        <v>2027</v>
      </c>
      <c r="B8" s="15">
        <v>23583.272051866665</v>
      </c>
      <c r="C8" s="15">
        <v>3216.6549463466663</v>
      </c>
      <c r="D8" s="15">
        <v>8354.658062933333</v>
      </c>
      <c r="E8" s="15">
        <v>27287.737306733332</v>
      </c>
      <c r="F8" s="15">
        <v>2827.4472338266669</v>
      </c>
      <c r="G8" s="15">
        <v>15868.179442933335</v>
      </c>
      <c r="H8" s="15">
        <v>7381.231100373333</v>
      </c>
      <c r="I8" s="15">
        <v>2675.8695132333328</v>
      </c>
      <c r="J8" s="1">
        <f t="shared" si="0"/>
        <v>91195.049658246659</v>
      </c>
    </row>
    <row r="9" spans="1:10" x14ac:dyDescent="0.25">
      <c r="A9" s="10">
        <f t="shared" si="1"/>
        <v>2028</v>
      </c>
      <c r="B9" s="15">
        <v>23821.964053066669</v>
      </c>
      <c r="C9" s="15">
        <v>3242.5746880533334</v>
      </c>
      <c r="D9" s="15">
        <v>8582.7132192399986</v>
      </c>
      <c r="E9" s="15">
        <v>27403.235138133336</v>
      </c>
      <c r="F9" s="15">
        <v>2833.9826919733332</v>
      </c>
      <c r="G9" s="15">
        <v>16046.634059266669</v>
      </c>
      <c r="H9" s="15">
        <v>7429.1664080599994</v>
      </c>
      <c r="I9" s="15">
        <v>2677.1151702599996</v>
      </c>
      <c r="J9" s="1">
        <f t="shared" si="0"/>
        <v>92037.385428053341</v>
      </c>
    </row>
    <row r="10" spans="1:10" x14ac:dyDescent="0.25">
      <c r="A10" s="10">
        <f t="shared" si="1"/>
        <v>2029</v>
      </c>
      <c r="B10" s="15">
        <v>24056.363854399999</v>
      </c>
      <c r="C10" s="15">
        <v>3270.6207548533334</v>
      </c>
      <c r="D10" s="15">
        <v>8797.5076603733341</v>
      </c>
      <c r="E10" s="15">
        <v>27511.402227799997</v>
      </c>
      <c r="F10" s="15">
        <v>2840.9818074999998</v>
      </c>
      <c r="G10" s="15">
        <v>16212.189246266667</v>
      </c>
      <c r="H10" s="15">
        <v>7476.3170604799989</v>
      </c>
      <c r="I10" s="15">
        <v>2678.277561453333</v>
      </c>
      <c r="J10" s="1">
        <f t="shared" si="0"/>
        <v>92843.660173126656</v>
      </c>
    </row>
    <row r="11" spans="1:10" x14ac:dyDescent="0.25">
      <c r="A11" s="10">
        <f t="shared" si="1"/>
        <v>2030</v>
      </c>
      <c r="B11" s="15">
        <v>24281.486014266666</v>
      </c>
      <c r="C11" s="15">
        <v>3295.5908135266664</v>
      </c>
      <c r="D11" s="15">
        <v>9003.0234553466653</v>
      </c>
      <c r="E11" s="15">
        <v>27614.936373866665</v>
      </c>
      <c r="F11" s="15">
        <v>2847.5768366399998</v>
      </c>
      <c r="G11" s="15">
        <v>16368.132086800002</v>
      </c>
      <c r="H11" s="15">
        <v>7521.2992719000003</v>
      </c>
      <c r="I11" s="15">
        <v>2679.3800012400006</v>
      </c>
      <c r="J11" s="1">
        <f t="shared" si="0"/>
        <v>93611.424853586665</v>
      </c>
    </row>
    <row r="12" spans="1:10" x14ac:dyDescent="0.25">
      <c r="A12" s="10">
        <f t="shared" si="1"/>
        <v>2031</v>
      </c>
      <c r="B12" s="15">
        <v>24498.007060533339</v>
      </c>
      <c r="C12" s="15">
        <v>3318.9198769133336</v>
      </c>
      <c r="D12" s="15">
        <v>9183.1360260799993</v>
      </c>
      <c r="E12" s="15">
        <v>27714.08828866667</v>
      </c>
      <c r="F12" s="15">
        <v>2853.8977505800003</v>
      </c>
      <c r="G12" s="15">
        <v>16514.822105200001</v>
      </c>
      <c r="H12" s="15">
        <v>7564.4660728933341</v>
      </c>
      <c r="I12" s="15">
        <v>2680.4291508866663</v>
      </c>
      <c r="J12" s="1">
        <f t="shared" si="0"/>
        <v>94327.766331753344</v>
      </c>
    </row>
    <row r="13" spans="1:10" x14ac:dyDescent="0.25">
      <c r="A13" s="10">
        <f t="shared" si="1"/>
        <v>2032</v>
      </c>
      <c r="B13" s="15">
        <v>24705.99721973333</v>
      </c>
      <c r="C13" s="15">
        <v>3339.9911092333332</v>
      </c>
      <c r="D13" s="15">
        <v>9358.7312103066652</v>
      </c>
      <c r="E13" s="15">
        <v>27809.977926133339</v>
      </c>
      <c r="F13" s="15">
        <v>2859.7626809400003</v>
      </c>
      <c r="G13" s="15">
        <v>16653.535416866667</v>
      </c>
      <c r="H13" s="15">
        <v>7605.8802337933348</v>
      </c>
      <c r="I13" s="15">
        <v>2681.4266757066662</v>
      </c>
      <c r="J13" s="1">
        <f t="shared" si="0"/>
        <v>95015.302472713331</v>
      </c>
    </row>
    <row r="15" spans="1:10" x14ac:dyDescent="0.25">
      <c r="A15" s="16" t="s">
        <v>19</v>
      </c>
      <c r="B15" s="16"/>
      <c r="C15" s="16"/>
      <c r="D15" s="16"/>
      <c r="E15" s="16"/>
      <c r="F15" s="16"/>
      <c r="G15" s="16"/>
      <c r="H15" s="16"/>
      <c r="I15" s="16"/>
      <c r="J15" s="16"/>
    </row>
    <row r="16" spans="1:10" x14ac:dyDescent="0.25">
      <c r="A16" s="11"/>
      <c r="B16" s="11"/>
      <c r="C16" s="11"/>
      <c r="D16" s="7"/>
      <c r="E16" s="11"/>
      <c r="F16" s="11"/>
      <c r="G16" s="11"/>
      <c r="H16" s="11"/>
      <c r="I16" s="11"/>
      <c r="J16" s="6"/>
    </row>
    <row r="17" spans="1:10" ht="30" x14ac:dyDescent="0.25">
      <c r="A17" s="4" t="s">
        <v>9</v>
      </c>
      <c r="B17" s="11" t="s">
        <v>0</v>
      </c>
      <c r="C17" s="11" t="s">
        <v>1</v>
      </c>
      <c r="D17" s="11" t="s">
        <v>2</v>
      </c>
      <c r="E17" s="11" t="s">
        <v>3</v>
      </c>
      <c r="F17" s="11" t="s">
        <v>4</v>
      </c>
      <c r="G17" s="11" t="s">
        <v>5</v>
      </c>
      <c r="H17" s="11" t="s">
        <v>6</v>
      </c>
      <c r="I17" s="11" t="s">
        <v>7</v>
      </c>
      <c r="J17" s="11" t="s">
        <v>8</v>
      </c>
    </row>
    <row r="18" spans="1:10" x14ac:dyDescent="0.25">
      <c r="A18" s="10">
        <v>2023</v>
      </c>
      <c r="B18" s="1">
        <v>22508.490849810067</v>
      </c>
      <c r="C18" s="1">
        <v>3098.3843250174668</v>
      </c>
      <c r="D18" s="1">
        <v>5976.0136383651206</v>
      </c>
      <c r="E18" s="1">
        <v>26582.934292808652</v>
      </c>
      <c r="F18" s="1">
        <v>2242.2289851783444</v>
      </c>
      <c r="G18" s="1">
        <v>14006.965075487411</v>
      </c>
      <c r="H18" s="1">
        <v>6900.7692026178302</v>
      </c>
      <c r="I18" s="1">
        <v>2095.5959878244303</v>
      </c>
      <c r="J18" s="1">
        <f t="shared" ref="J18:J27" si="2">SUM(B18:I18)</f>
        <v>83411.382357109323</v>
      </c>
    </row>
    <row r="19" spans="1:10" x14ac:dyDescent="0.25">
      <c r="A19" s="10">
        <f t="shared" ref="A19:A27" si="3">A18+1</f>
        <v>2024</v>
      </c>
      <c r="B19" s="1">
        <v>22774.169629302003</v>
      </c>
      <c r="C19" s="1">
        <v>3138.4494807144679</v>
      </c>
      <c r="D19" s="1">
        <v>6559.3029369901406</v>
      </c>
      <c r="E19" s="1">
        <v>26655.529910943842</v>
      </c>
      <c r="F19" s="1">
        <v>2379.1369487891793</v>
      </c>
      <c r="G19" s="1">
        <v>14643.953657542579</v>
      </c>
      <c r="H19" s="1">
        <v>7044.9504266798967</v>
      </c>
      <c r="I19" s="1">
        <v>2227.8700741572261</v>
      </c>
      <c r="J19" s="1">
        <f t="shared" si="2"/>
        <v>85423.363065119323</v>
      </c>
    </row>
    <row r="20" spans="1:10" x14ac:dyDescent="0.25">
      <c r="A20" s="10">
        <f t="shared" si="3"/>
        <v>2025</v>
      </c>
      <c r="B20" s="1">
        <v>22998.018997083665</v>
      </c>
      <c r="C20" s="1">
        <v>3153.8661276375269</v>
      </c>
      <c r="D20" s="1">
        <v>7143.9293985766399</v>
      </c>
      <c r="E20" s="1">
        <v>26732.543293836039</v>
      </c>
      <c r="F20" s="1">
        <v>2521.2117674632827</v>
      </c>
      <c r="G20" s="1">
        <v>14885.491635178652</v>
      </c>
      <c r="H20" s="1">
        <v>7055.4605526884206</v>
      </c>
      <c r="I20" s="1">
        <v>2360.1792382107342</v>
      </c>
      <c r="J20" s="1">
        <f t="shared" si="2"/>
        <v>86850.70101067498</v>
      </c>
    </row>
    <row r="21" spans="1:10" x14ac:dyDescent="0.25">
      <c r="A21" s="10">
        <f t="shared" si="3"/>
        <v>2026</v>
      </c>
      <c r="B21" s="1">
        <v>23211.214859598669</v>
      </c>
      <c r="C21" s="1">
        <v>3166.8990787139173</v>
      </c>
      <c r="D21" s="1">
        <v>7728.5558601764733</v>
      </c>
      <c r="E21" s="1">
        <v>26806.67572379491</v>
      </c>
      <c r="F21" s="1">
        <v>2662.548884977386</v>
      </c>
      <c r="G21" s="1">
        <v>15120.765260681392</v>
      </c>
      <c r="H21" s="1">
        <v>7063.7134805879541</v>
      </c>
      <c r="I21" s="1">
        <v>2492.4484346442414</v>
      </c>
      <c r="J21" s="1">
        <f t="shared" si="2"/>
        <v>88252.82158317494</v>
      </c>
    </row>
    <row r="22" spans="1:10" x14ac:dyDescent="0.25">
      <c r="A22" s="10">
        <f t="shared" si="3"/>
        <v>2027</v>
      </c>
      <c r="B22" s="1">
        <v>23422.281352313665</v>
      </c>
      <c r="C22" s="1">
        <v>3182.2185785436409</v>
      </c>
      <c r="D22" s="1">
        <v>8302.1074387763056</v>
      </c>
      <c r="E22" s="1">
        <v>26881.092247287099</v>
      </c>
      <c r="F22" s="1">
        <v>2804.3972460448217</v>
      </c>
      <c r="G22" s="1">
        <v>15398.82981054312</v>
      </c>
      <c r="H22" s="1">
        <v>7071.7999125250381</v>
      </c>
      <c r="I22" s="1">
        <v>2624.6526837244155</v>
      </c>
      <c r="J22" s="1">
        <f t="shared" si="2"/>
        <v>89687.379269758108</v>
      </c>
    </row>
    <row r="23" spans="1:10" x14ac:dyDescent="0.25">
      <c r="A23" s="10">
        <f t="shared" si="3"/>
        <v>2028</v>
      </c>
      <c r="B23" s="1">
        <v>23632.070837472271</v>
      </c>
      <c r="C23" s="1">
        <v>3201.9559899939768</v>
      </c>
      <c r="D23" s="1">
        <v>8520.7696949813253</v>
      </c>
      <c r="E23" s="1">
        <v>26923.692727622292</v>
      </c>
      <c r="F23" s="1">
        <v>2806.800641075657</v>
      </c>
      <c r="G23" s="1">
        <v>15562.851128778315</v>
      </c>
      <c r="H23" s="1">
        <v>7079.544882752687</v>
      </c>
      <c r="I23" s="1">
        <v>2616.716940130545</v>
      </c>
      <c r="J23" s="1">
        <f t="shared" si="2"/>
        <v>90344.402842807074</v>
      </c>
    </row>
    <row r="24" spans="1:10" x14ac:dyDescent="0.25">
      <c r="A24" s="10">
        <f t="shared" si="3"/>
        <v>2029</v>
      </c>
      <c r="B24" s="1">
        <v>23837.647091387265</v>
      </c>
      <c r="C24" s="1">
        <v>3223.8366181503679</v>
      </c>
      <c r="D24" s="1">
        <v>8726.1968996744927</v>
      </c>
      <c r="E24" s="1">
        <v>26959.161639314483</v>
      </c>
      <c r="F24" s="1">
        <v>2809.6789832764266</v>
      </c>
      <c r="G24" s="1">
        <v>15714.109237263077</v>
      </c>
      <c r="H24" s="1">
        <v>7099.0890429899855</v>
      </c>
      <c r="I24" s="1">
        <v>2608.7230164973867</v>
      </c>
      <c r="J24" s="1">
        <f t="shared" si="2"/>
        <v>90978.442528553496</v>
      </c>
    </row>
    <row r="25" spans="1:10" x14ac:dyDescent="0.25">
      <c r="A25" s="10">
        <f t="shared" si="3"/>
        <v>2030</v>
      </c>
      <c r="B25" s="1">
        <v>24033.945703835598</v>
      </c>
      <c r="C25" s="1">
        <v>3242.6412381800919</v>
      </c>
      <c r="D25" s="1">
        <v>8922.3454582076574</v>
      </c>
      <c r="E25" s="1">
        <v>27007.533897760793</v>
      </c>
      <c r="F25" s="1">
        <v>2812.1532390905295</v>
      </c>
      <c r="G25" s="1">
        <v>15855.826113967485</v>
      </c>
      <c r="H25" s="1">
        <v>7137.2484284008515</v>
      </c>
      <c r="I25" s="1">
        <v>2600.6691414575621</v>
      </c>
      <c r="J25" s="1">
        <f t="shared" si="2"/>
        <v>91612.363220900574</v>
      </c>
    </row>
    <row r="26" spans="1:10" x14ac:dyDescent="0.25">
      <c r="A26" s="10">
        <f t="shared" si="3"/>
        <v>2031</v>
      </c>
      <c r="B26" s="1">
        <v>24221.643202683936</v>
      </c>
      <c r="C26" s="1">
        <v>3261.4515140706521</v>
      </c>
      <c r="D26" s="1">
        <v>9096.8823572347646</v>
      </c>
      <c r="E26" s="1">
        <v>27106.183026239261</v>
      </c>
      <c r="F26" s="1">
        <v>2814.3533797046325</v>
      </c>
      <c r="G26" s="1">
        <v>15988.357332746724</v>
      </c>
      <c r="H26" s="1">
        <v>7173.6004954097953</v>
      </c>
      <c r="I26" s="1">
        <v>2592.5619762777355</v>
      </c>
      <c r="J26" s="1">
        <f t="shared" si="2"/>
        <v>92255.033284367499</v>
      </c>
    </row>
    <row r="27" spans="1:10" x14ac:dyDescent="0.25">
      <c r="A27" s="10">
        <f t="shared" si="3"/>
        <v>2032</v>
      </c>
      <c r="B27" s="1">
        <v>24400.730845842525</v>
      </c>
      <c r="C27" s="1">
        <v>3282.5040741790785</v>
      </c>
      <c r="D27" s="1">
        <v>9271.7489307517426</v>
      </c>
      <c r="E27" s="1">
        <v>27201.565558960021</v>
      </c>
      <c r="F27" s="1">
        <v>2816.0862469488015</v>
      </c>
      <c r="G27" s="1">
        <v>16112.969215367437</v>
      </c>
      <c r="H27" s="1">
        <v>7208.1676884290655</v>
      </c>
      <c r="I27" s="1">
        <v>2584.3781004771981</v>
      </c>
      <c r="J27" s="1">
        <f t="shared" si="2"/>
        <v>92878.150660955886</v>
      </c>
    </row>
    <row r="28" spans="1:10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</row>
    <row r="30" spans="1:10" x14ac:dyDescent="0.25">
      <c r="A30" s="16" t="s">
        <v>16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0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30" x14ac:dyDescent="0.25">
      <c r="A32" s="4" t="s">
        <v>9</v>
      </c>
      <c r="B32" s="11" t="s">
        <v>0</v>
      </c>
      <c r="C32" s="11" t="s">
        <v>1</v>
      </c>
      <c r="D32" s="11" t="s">
        <v>2</v>
      </c>
      <c r="E32" s="11" t="s">
        <v>3</v>
      </c>
      <c r="F32" s="11" t="s">
        <v>4</v>
      </c>
      <c r="G32" s="11" t="s">
        <v>5</v>
      </c>
      <c r="H32" s="11" t="s">
        <v>6</v>
      </c>
      <c r="I32" s="11" t="s">
        <v>7</v>
      </c>
      <c r="J32" s="11" t="s">
        <v>17</v>
      </c>
    </row>
    <row r="33" spans="1:10" x14ac:dyDescent="0.25">
      <c r="A33" s="10">
        <v>2023</v>
      </c>
      <c r="B33" s="12">
        <f>B18-B4</f>
        <v>-45.617541256597178</v>
      </c>
      <c r="C33" s="12">
        <f t="shared" ref="C33:I33" si="4">C18-C4</f>
        <v>-9.7577216158670126</v>
      </c>
      <c r="D33" s="12">
        <f t="shared" si="4"/>
        <v>-15.056014734879682</v>
      </c>
      <c r="E33" s="12">
        <f t="shared" si="4"/>
        <v>-115.65317445801338</v>
      </c>
      <c r="F33" s="12">
        <f t="shared" si="4"/>
        <v>-6.5556046883220915</v>
      </c>
      <c r="G33" s="12">
        <f t="shared" si="4"/>
        <v>-144.0206518459272</v>
      </c>
      <c r="H33" s="12">
        <f t="shared" si="4"/>
        <v>-123.60015906216904</v>
      </c>
      <c r="I33" s="12">
        <f t="shared" si="4"/>
        <v>-14.566484408903307</v>
      </c>
      <c r="J33" s="12">
        <f>SUM(B33:I33)</f>
        <v>-474.8273520706789</v>
      </c>
    </row>
    <row r="34" spans="1:10" x14ac:dyDescent="0.25">
      <c r="A34" s="10">
        <f t="shared" ref="A34:A42" si="5">A33+1</f>
        <v>2024</v>
      </c>
      <c r="B34" s="12">
        <f t="shared" ref="B34:I34" si="6">B19-B5</f>
        <v>-74.520057297995663</v>
      </c>
      <c r="C34" s="12">
        <f t="shared" si="6"/>
        <v>-15.940051872198183</v>
      </c>
      <c r="D34" s="12">
        <f t="shared" si="6"/>
        <v>-24.448914836526455</v>
      </c>
      <c r="E34" s="12">
        <f t="shared" si="6"/>
        <v>-188.55052552282359</v>
      </c>
      <c r="F34" s="12">
        <f t="shared" si="6"/>
        <v>-10.687667804153534</v>
      </c>
      <c r="G34" s="12">
        <f t="shared" si="6"/>
        <v>-234.79830725742431</v>
      </c>
      <c r="H34" s="12">
        <f t="shared" si="6"/>
        <v>-189.19003863343642</v>
      </c>
      <c r="I34" s="12">
        <f t="shared" si="6"/>
        <v>-23.747885029440567</v>
      </c>
      <c r="J34" s="12">
        <f t="shared" ref="J34:J42" si="7">SUM(B34:I34)</f>
        <v>-761.88344825399872</v>
      </c>
    </row>
    <row r="35" spans="1:10" x14ac:dyDescent="0.25">
      <c r="A35" s="10">
        <f t="shared" si="5"/>
        <v>2025</v>
      </c>
      <c r="B35" s="12">
        <f t="shared" ref="B35:I35" si="8">B20-B6</f>
        <v>-103.34360471633045</v>
      </c>
      <c r="C35" s="12">
        <f t="shared" si="8"/>
        <v>-22.105490515807105</v>
      </c>
      <c r="D35" s="12">
        <f t="shared" si="8"/>
        <v>-33.816151276693745</v>
      </c>
      <c r="E35" s="12">
        <f t="shared" si="8"/>
        <v>-261.24870349729463</v>
      </c>
      <c r="F35" s="12">
        <f t="shared" si="8"/>
        <v>-14.808441130050596</v>
      </c>
      <c r="G35" s="12">
        <f t="shared" si="8"/>
        <v>-325.32793628801664</v>
      </c>
      <c r="H35" s="12">
        <f t="shared" si="8"/>
        <v>-229.32610847824617</v>
      </c>
      <c r="I35" s="12">
        <f t="shared" si="8"/>
        <v>-32.904199855932802</v>
      </c>
      <c r="J35" s="12">
        <f t="shared" si="7"/>
        <v>-1022.8806357583721</v>
      </c>
    </row>
    <row r="36" spans="1:10" x14ac:dyDescent="0.25">
      <c r="A36" s="10">
        <f t="shared" si="5"/>
        <v>2026</v>
      </c>
      <c r="B36" s="12">
        <f t="shared" ref="B36:I36" si="9">B21-B7</f>
        <v>-132.16715213466523</v>
      </c>
      <c r="C36" s="12">
        <f t="shared" si="9"/>
        <v>-28.270929159416028</v>
      </c>
      <c r="D36" s="12">
        <f t="shared" si="9"/>
        <v>-43.183387716860125</v>
      </c>
      <c r="E36" s="12">
        <f t="shared" si="9"/>
        <v>-333.94688147176566</v>
      </c>
      <c r="F36" s="12">
        <f t="shared" si="9"/>
        <v>-18.929214455947658</v>
      </c>
      <c r="G36" s="12">
        <f t="shared" si="9"/>
        <v>-415.85756531860716</v>
      </c>
      <c r="H36" s="12">
        <f t="shared" si="9"/>
        <v>-269.41412802537707</v>
      </c>
      <c r="I36" s="12">
        <f t="shared" si="9"/>
        <v>-42.060514682425037</v>
      </c>
      <c r="J36" s="12">
        <f t="shared" si="7"/>
        <v>-1283.829772965064</v>
      </c>
    </row>
    <row r="37" spans="1:10" x14ac:dyDescent="0.25">
      <c r="A37" s="10">
        <f t="shared" si="5"/>
        <v>2027</v>
      </c>
      <c r="B37" s="12">
        <f t="shared" ref="B37:I37" si="10">B22-B8</f>
        <v>-160.99069955300001</v>
      </c>
      <c r="C37" s="12">
        <f t="shared" si="10"/>
        <v>-34.436367803025405</v>
      </c>
      <c r="D37" s="12">
        <f t="shared" si="10"/>
        <v>-52.550624157027414</v>
      </c>
      <c r="E37" s="12">
        <f t="shared" si="10"/>
        <v>-406.64505944623306</v>
      </c>
      <c r="F37" s="12">
        <f t="shared" si="10"/>
        <v>-23.049987781845175</v>
      </c>
      <c r="G37" s="12">
        <f t="shared" si="10"/>
        <v>-469.34963239021454</v>
      </c>
      <c r="H37" s="12">
        <f t="shared" si="10"/>
        <v>-309.43118784829494</v>
      </c>
      <c r="I37" s="12">
        <f t="shared" si="10"/>
        <v>-51.216829508917272</v>
      </c>
      <c r="J37" s="12">
        <f t="shared" si="7"/>
        <v>-1507.6703884885578</v>
      </c>
    </row>
    <row r="38" spans="1:10" x14ac:dyDescent="0.25">
      <c r="A38" s="10">
        <f t="shared" si="5"/>
        <v>2028</v>
      </c>
      <c r="B38" s="12">
        <f t="shared" ref="B38:I38" si="11">B23-B9</f>
        <v>-189.8932155943985</v>
      </c>
      <c r="C38" s="12">
        <f t="shared" si="11"/>
        <v>-40.618698059356575</v>
      </c>
      <c r="D38" s="12">
        <f t="shared" si="11"/>
        <v>-61.943524258673278</v>
      </c>
      <c r="E38" s="12">
        <f t="shared" si="11"/>
        <v>-479.54241051104327</v>
      </c>
      <c r="F38" s="12">
        <f t="shared" si="11"/>
        <v>-27.182050897676163</v>
      </c>
      <c r="G38" s="12">
        <f t="shared" si="11"/>
        <v>-483.7829304883544</v>
      </c>
      <c r="H38" s="12">
        <f t="shared" si="11"/>
        <v>-349.62152530731237</v>
      </c>
      <c r="I38" s="12">
        <f t="shared" si="11"/>
        <v>-60.398230129454532</v>
      </c>
      <c r="J38" s="12">
        <f t="shared" si="7"/>
        <v>-1692.9825852462691</v>
      </c>
    </row>
    <row r="39" spans="1:10" x14ac:dyDescent="0.25">
      <c r="A39" s="10">
        <f t="shared" si="5"/>
        <v>2029</v>
      </c>
      <c r="B39" s="12">
        <f t="shared" ref="B39:I39" si="12">B24-B10</f>
        <v>-218.71676301273328</v>
      </c>
      <c r="C39" s="12">
        <f t="shared" si="12"/>
        <v>-46.784136702965498</v>
      </c>
      <c r="D39" s="12">
        <f t="shared" si="12"/>
        <v>-71.310760698841477</v>
      </c>
      <c r="E39" s="12">
        <f t="shared" si="12"/>
        <v>-552.24058848551431</v>
      </c>
      <c r="F39" s="12">
        <f t="shared" si="12"/>
        <v>-31.302824223573225</v>
      </c>
      <c r="G39" s="12">
        <f t="shared" si="12"/>
        <v>-498.08000900359002</v>
      </c>
      <c r="H39" s="12">
        <f t="shared" si="12"/>
        <v>-377.22801749001337</v>
      </c>
      <c r="I39" s="12">
        <f t="shared" si="12"/>
        <v>-69.554544955946312</v>
      </c>
      <c r="J39" s="12">
        <f t="shared" si="7"/>
        <v>-1865.2176445731775</v>
      </c>
    </row>
    <row r="40" spans="1:10" x14ac:dyDescent="0.25">
      <c r="A40" s="10">
        <f t="shared" si="5"/>
        <v>2030</v>
      </c>
      <c r="B40" s="12">
        <f t="shared" ref="B40:I40" si="13">B25-B11</f>
        <v>-247.54031043106806</v>
      </c>
      <c r="C40" s="12">
        <f t="shared" si="13"/>
        <v>-52.94957534657442</v>
      </c>
      <c r="D40" s="12">
        <f t="shared" si="13"/>
        <v>-80.677997139007857</v>
      </c>
      <c r="E40" s="12">
        <f t="shared" si="13"/>
        <v>-607.40247610587176</v>
      </c>
      <c r="F40" s="12">
        <f t="shared" si="13"/>
        <v>-35.423597549470287</v>
      </c>
      <c r="G40" s="12">
        <f t="shared" si="13"/>
        <v>-512.305972832517</v>
      </c>
      <c r="H40" s="12">
        <f t="shared" si="13"/>
        <v>-384.05084349914887</v>
      </c>
      <c r="I40" s="12">
        <f t="shared" si="13"/>
        <v>-78.710859782438547</v>
      </c>
      <c r="J40" s="12">
        <f t="shared" si="7"/>
        <v>-1999.0616326860968</v>
      </c>
    </row>
    <row r="41" spans="1:10" x14ac:dyDescent="0.25">
      <c r="A41" s="10">
        <f t="shared" si="5"/>
        <v>2031</v>
      </c>
      <c r="B41" s="12">
        <f t="shared" ref="B41:I41" si="14">B26-B12</f>
        <v>-276.36385784940285</v>
      </c>
      <c r="C41" s="12">
        <f t="shared" si="14"/>
        <v>-57.468362842681472</v>
      </c>
      <c r="D41" s="12">
        <f t="shared" si="14"/>
        <v>-86.253668845234643</v>
      </c>
      <c r="E41" s="12">
        <f t="shared" si="14"/>
        <v>-607.90526242740816</v>
      </c>
      <c r="F41" s="12">
        <f t="shared" si="14"/>
        <v>-39.544370875367804</v>
      </c>
      <c r="G41" s="12">
        <f t="shared" si="14"/>
        <v>-526.46477245327696</v>
      </c>
      <c r="H41" s="12">
        <f t="shared" si="14"/>
        <v>-390.8655774835388</v>
      </c>
      <c r="I41" s="12">
        <f t="shared" si="14"/>
        <v>-87.867174608930782</v>
      </c>
      <c r="J41" s="12">
        <f t="shared" si="7"/>
        <v>-2072.7330473858415</v>
      </c>
    </row>
    <row r="42" spans="1:10" x14ac:dyDescent="0.25">
      <c r="A42" s="10">
        <f t="shared" si="5"/>
        <v>2032</v>
      </c>
      <c r="B42" s="12">
        <f t="shared" ref="B42:I42" si="15">B27-B13</f>
        <v>-305.26637389080497</v>
      </c>
      <c r="C42" s="12">
        <f t="shared" si="15"/>
        <v>-57.487035054254648</v>
      </c>
      <c r="D42" s="12">
        <f t="shared" si="15"/>
        <v>-86.98227955492257</v>
      </c>
      <c r="E42" s="12">
        <f t="shared" si="15"/>
        <v>-608.41236717331776</v>
      </c>
      <c r="F42" s="12">
        <f t="shared" si="15"/>
        <v>-43.676433991198792</v>
      </c>
      <c r="G42" s="12">
        <f t="shared" si="15"/>
        <v>-540.56620149923037</v>
      </c>
      <c r="H42" s="12">
        <f t="shared" si="15"/>
        <v>-397.71254536426932</v>
      </c>
      <c r="I42" s="12">
        <f t="shared" si="15"/>
        <v>-97.048575229468042</v>
      </c>
      <c r="J42" s="12">
        <f t="shared" si="7"/>
        <v>-2137.1518117574665</v>
      </c>
    </row>
    <row r="45" spans="1:10" x14ac:dyDescent="0.25">
      <c r="A45" s="16" t="s">
        <v>10</v>
      </c>
      <c r="B45" s="16"/>
      <c r="C45" s="16"/>
      <c r="D45" s="16"/>
      <c r="E45" s="16"/>
      <c r="F45" s="16"/>
      <c r="G45" s="16"/>
      <c r="H45" s="16"/>
      <c r="I45" s="16"/>
      <c r="J45" s="16"/>
    </row>
    <row r="46" spans="1:10" x14ac:dyDescent="0.25">
      <c r="A46" s="16" t="s">
        <v>11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10" ht="30" x14ac:dyDescent="0.25">
      <c r="A48" s="4" t="s">
        <v>12</v>
      </c>
      <c r="B48" s="4" t="s">
        <v>0</v>
      </c>
      <c r="C48" s="4" t="s">
        <v>1</v>
      </c>
      <c r="D48" s="4" t="s">
        <v>14</v>
      </c>
      <c r="E48" s="4" t="s">
        <v>13</v>
      </c>
      <c r="F48" s="4" t="s">
        <v>4</v>
      </c>
      <c r="G48" s="4" t="s">
        <v>15</v>
      </c>
      <c r="H48" s="4" t="s">
        <v>6</v>
      </c>
      <c r="I48" s="4" t="s">
        <v>7</v>
      </c>
      <c r="J48" s="4" t="s">
        <v>8</v>
      </c>
    </row>
    <row r="49" spans="1:10" x14ac:dyDescent="0.25">
      <c r="A49" s="2">
        <v>2002</v>
      </c>
      <c r="B49" s="1">
        <v>14574.11</v>
      </c>
      <c r="C49" s="1">
        <v>2230.8789999999999</v>
      </c>
      <c r="D49" s="1">
        <v>1829.9690000000001</v>
      </c>
      <c r="E49" s="1">
        <v>20916.8</v>
      </c>
      <c r="F49" s="1">
        <v>1985.1690000000001</v>
      </c>
      <c r="G49" s="1">
        <v>9543.9789999999994</v>
      </c>
      <c r="H49" s="1">
        <v>3984.0729999999999</v>
      </c>
      <c r="I49" s="1">
        <v>1594.2909999999999</v>
      </c>
      <c r="J49" s="3">
        <f>SUM(B49:I49)</f>
        <v>56659.27</v>
      </c>
    </row>
    <row r="50" spans="1:10" x14ac:dyDescent="0.25">
      <c r="A50" s="2">
        <f>A49+1</f>
        <v>2003</v>
      </c>
      <c r="B50" s="1">
        <v>15822.24</v>
      </c>
      <c r="C50" s="1">
        <v>2319.6819999999998</v>
      </c>
      <c r="D50" s="1">
        <v>1805.0129999999999</v>
      </c>
      <c r="E50" s="1">
        <v>22444.6</v>
      </c>
      <c r="F50" s="1">
        <v>2107.5540000000001</v>
      </c>
      <c r="G50" s="1">
        <v>10064.14</v>
      </c>
      <c r="H50" s="1">
        <v>4051.8589999999999</v>
      </c>
      <c r="I50" s="1">
        <v>1674.741</v>
      </c>
      <c r="J50" s="3">
        <f t="shared" ref="J50:J69" si="16">SUM(B50:I50)</f>
        <v>60289.828999999991</v>
      </c>
    </row>
    <row r="51" spans="1:10" x14ac:dyDescent="0.25">
      <c r="A51" s="2">
        <f t="shared" ref="A51:A65" si="17">A50+1</f>
        <v>2004</v>
      </c>
      <c r="B51" s="1">
        <v>16641.990000000002</v>
      </c>
      <c r="C51" s="1">
        <v>2334.9290000000001</v>
      </c>
      <c r="D51" s="1">
        <v>1735.146</v>
      </c>
      <c r="E51" s="1">
        <v>20759.13</v>
      </c>
      <c r="F51" s="1">
        <v>2069.7429999999999</v>
      </c>
      <c r="G51" s="1">
        <v>9834.75</v>
      </c>
      <c r="H51" s="1">
        <v>4178.0829999999996</v>
      </c>
      <c r="I51" s="1">
        <v>1605.173</v>
      </c>
      <c r="J51" s="3">
        <f t="shared" si="16"/>
        <v>59158.94400000001</v>
      </c>
    </row>
    <row r="52" spans="1:10" x14ac:dyDescent="0.25">
      <c r="A52" s="2">
        <f t="shared" si="17"/>
        <v>2005</v>
      </c>
      <c r="B52" s="1">
        <v>16483.75</v>
      </c>
      <c r="C52" s="1">
        <v>2404.6260000000002</v>
      </c>
      <c r="D52" s="1">
        <v>1759.999851</v>
      </c>
      <c r="E52" s="1">
        <v>21975</v>
      </c>
      <c r="F52" s="1">
        <v>2108.8220000000001</v>
      </c>
      <c r="G52" s="1">
        <v>10535.28</v>
      </c>
      <c r="H52" s="1">
        <v>4345.6880000000001</v>
      </c>
      <c r="I52" s="1">
        <v>1596.82</v>
      </c>
      <c r="J52" s="3">
        <f t="shared" si="16"/>
        <v>61209.985851000005</v>
      </c>
    </row>
    <row r="53" spans="1:10" x14ac:dyDescent="0.25">
      <c r="A53" s="2">
        <f t="shared" si="17"/>
        <v>2006</v>
      </c>
      <c r="B53" s="1">
        <v>16746.2</v>
      </c>
      <c r="C53" s="1">
        <v>2480.6210000000001</v>
      </c>
      <c r="D53" s="1">
        <v>1869.45</v>
      </c>
      <c r="E53" s="1">
        <v>22746.06</v>
      </c>
      <c r="F53" s="1">
        <v>2305.723</v>
      </c>
      <c r="G53" s="1">
        <v>10906.37</v>
      </c>
      <c r="H53" s="1">
        <v>4278.01</v>
      </c>
      <c r="I53" s="1">
        <v>1741.211</v>
      </c>
      <c r="J53" s="3">
        <f t="shared" si="16"/>
        <v>63073.645000000011</v>
      </c>
    </row>
    <row r="54" spans="1:10" x14ac:dyDescent="0.25">
      <c r="A54" s="2">
        <f t="shared" si="17"/>
        <v>2007</v>
      </c>
      <c r="B54" s="1">
        <v>18226.7</v>
      </c>
      <c r="C54" s="1">
        <v>2337.326</v>
      </c>
      <c r="D54" s="1">
        <v>1767.0309999999999</v>
      </c>
      <c r="E54" s="1">
        <v>22228.62</v>
      </c>
      <c r="F54" s="1">
        <v>2156.136</v>
      </c>
      <c r="G54" s="1">
        <v>10454.31</v>
      </c>
      <c r="H54" s="1">
        <v>3993.2017289999999</v>
      </c>
      <c r="I54" s="1">
        <v>1496.5989999999999</v>
      </c>
      <c r="J54" s="3">
        <f t="shared" si="16"/>
        <v>62659.923728999995</v>
      </c>
    </row>
    <row r="55" spans="1:10" x14ac:dyDescent="0.25">
      <c r="A55" s="2">
        <f t="shared" si="17"/>
        <v>2008</v>
      </c>
      <c r="B55" s="1">
        <v>17622.900000000001</v>
      </c>
      <c r="C55" s="1">
        <v>2373.37</v>
      </c>
      <c r="D55" s="1">
        <v>1886.498</v>
      </c>
      <c r="E55" s="1">
        <v>22594.99</v>
      </c>
      <c r="F55" s="1">
        <v>2258.0920000000001</v>
      </c>
      <c r="G55" s="1">
        <v>11298.96</v>
      </c>
      <c r="H55" s="1">
        <v>4280.8950000000004</v>
      </c>
      <c r="I55" s="1">
        <v>1630.9580000000001</v>
      </c>
      <c r="J55" s="3">
        <f t="shared" si="16"/>
        <v>63946.663</v>
      </c>
    </row>
    <row r="56" spans="1:10" x14ac:dyDescent="0.25">
      <c r="A56" s="2">
        <f t="shared" si="17"/>
        <v>2009</v>
      </c>
      <c r="B56" s="1">
        <v>18268.47</v>
      </c>
      <c r="C56" s="1">
        <v>2443.6239999999998</v>
      </c>
      <c r="D56" s="1">
        <v>1739.4590000000001</v>
      </c>
      <c r="E56" s="1">
        <v>23404.86</v>
      </c>
      <c r="F56" s="1">
        <v>1498.261</v>
      </c>
      <c r="G56" s="1">
        <v>11089.13</v>
      </c>
      <c r="H56" s="1">
        <v>4850.951</v>
      </c>
      <c r="I56" s="1">
        <v>1768.2650000000001</v>
      </c>
      <c r="J56" s="3">
        <f t="shared" si="16"/>
        <v>65063.02</v>
      </c>
    </row>
    <row r="57" spans="1:10" x14ac:dyDescent="0.25">
      <c r="A57" s="2">
        <f t="shared" si="17"/>
        <v>2010</v>
      </c>
      <c r="B57" s="1">
        <v>18063.87</v>
      </c>
      <c r="C57" s="1">
        <v>2429.0329999999999</v>
      </c>
      <c r="D57" s="1">
        <v>1867.422</v>
      </c>
      <c r="E57" s="1">
        <v>24532.52</v>
      </c>
      <c r="F57" s="1">
        <v>1511.9290000000001</v>
      </c>
      <c r="G57" s="1">
        <v>11323.91</v>
      </c>
      <c r="H57" s="1">
        <v>4807.2330000000002</v>
      </c>
      <c r="I57" s="1">
        <v>1850.5239999999999</v>
      </c>
      <c r="J57" s="3">
        <f t="shared" si="16"/>
        <v>66386.441000000006</v>
      </c>
    </row>
    <row r="58" spans="1:10" x14ac:dyDescent="0.25">
      <c r="A58" s="2">
        <f t="shared" si="17"/>
        <v>2011</v>
      </c>
      <c r="B58" s="1">
        <v>19321.009999999998</v>
      </c>
      <c r="C58" s="1">
        <v>2570.0320000000002</v>
      </c>
      <c r="D58" s="1">
        <v>2102.6529999999998</v>
      </c>
      <c r="E58" s="1">
        <v>25626.48</v>
      </c>
      <c r="F58" s="1">
        <v>1563.751</v>
      </c>
      <c r="G58" s="1">
        <v>11734.55</v>
      </c>
      <c r="H58" s="1">
        <v>5092.7329030000001</v>
      </c>
      <c r="I58" s="1">
        <v>1853.87</v>
      </c>
      <c r="J58" s="3">
        <f t="shared" si="16"/>
        <v>69865.078902999987</v>
      </c>
    </row>
    <row r="59" spans="1:10" x14ac:dyDescent="0.25">
      <c r="A59" s="2">
        <f t="shared" si="17"/>
        <v>2012</v>
      </c>
      <c r="B59" s="1">
        <v>18410.64</v>
      </c>
      <c r="C59" s="1">
        <v>2420.808</v>
      </c>
      <c r="D59" s="1">
        <v>2172.2449999999999</v>
      </c>
      <c r="E59" s="1">
        <v>24747.94</v>
      </c>
      <c r="F59" s="1">
        <v>1559.08</v>
      </c>
      <c r="G59" s="1">
        <v>11641.49</v>
      </c>
      <c r="H59" s="1">
        <v>5240.6819999999998</v>
      </c>
      <c r="I59" s="1">
        <v>1849.1279999999999</v>
      </c>
      <c r="J59" s="3">
        <f t="shared" si="16"/>
        <v>68042.012999999992</v>
      </c>
    </row>
    <row r="60" spans="1:10" x14ac:dyDescent="0.25">
      <c r="A60" s="2">
        <f t="shared" si="17"/>
        <v>2013</v>
      </c>
      <c r="B60" s="1">
        <v>18770.169999999998</v>
      </c>
      <c r="C60" s="1">
        <v>2379.3420000000001</v>
      </c>
      <c r="D60" s="1">
        <v>2278.6709999999998</v>
      </c>
      <c r="E60" s="1">
        <v>24420.69</v>
      </c>
      <c r="F60" s="1">
        <v>1483.473</v>
      </c>
      <c r="G60" s="1">
        <v>11432.81</v>
      </c>
      <c r="H60" s="1">
        <v>5206.7330000000002</v>
      </c>
      <c r="I60" s="1">
        <v>1862.3040000000001</v>
      </c>
      <c r="J60" s="3">
        <f t="shared" si="16"/>
        <v>67834.192999999999</v>
      </c>
    </row>
    <row r="61" spans="1:10" x14ac:dyDescent="0.25">
      <c r="A61" s="2">
        <f t="shared" si="17"/>
        <v>2014</v>
      </c>
      <c r="B61" s="1">
        <v>18578.07</v>
      </c>
      <c r="C61" s="1">
        <v>2324.902</v>
      </c>
      <c r="D61" s="1">
        <v>2688.0039999999999</v>
      </c>
      <c r="E61" s="1">
        <v>23445.61</v>
      </c>
      <c r="F61" s="1">
        <v>1407.7909999999999</v>
      </c>
      <c r="G61" s="1">
        <v>11452.23</v>
      </c>
      <c r="H61" s="1">
        <v>5352.2160000000003</v>
      </c>
      <c r="I61" s="1">
        <v>1852.9280000000001</v>
      </c>
      <c r="J61" s="3">
        <f t="shared" si="16"/>
        <v>67101.751000000004</v>
      </c>
    </row>
    <row r="62" spans="1:10" x14ac:dyDescent="0.25">
      <c r="A62" s="2">
        <f t="shared" si="17"/>
        <v>2015</v>
      </c>
      <c r="B62" s="1">
        <v>19928.72</v>
      </c>
      <c r="C62" s="1">
        <v>2463.9560000000001</v>
      </c>
      <c r="D62" s="1">
        <v>2811.8409999999999</v>
      </c>
      <c r="E62" s="1">
        <v>24580.65</v>
      </c>
      <c r="F62" s="1">
        <v>1451.5360000000001</v>
      </c>
      <c r="G62" s="1">
        <v>12032.55</v>
      </c>
      <c r="H62" s="1">
        <v>5455.4530000000004</v>
      </c>
      <c r="I62" s="1">
        <v>1883.8889999999999</v>
      </c>
      <c r="J62" s="3">
        <f t="shared" si="16"/>
        <v>70608.594999999987</v>
      </c>
    </row>
    <row r="63" spans="1:10" x14ac:dyDescent="0.25">
      <c r="A63" s="2">
        <f t="shared" si="17"/>
        <v>2016</v>
      </c>
      <c r="B63" s="1">
        <v>19826.18</v>
      </c>
      <c r="C63" s="1">
        <v>2493.8290000000002</v>
      </c>
      <c r="D63" s="1">
        <v>2908.97</v>
      </c>
      <c r="E63" s="1">
        <v>25282.32</v>
      </c>
      <c r="F63" s="1">
        <v>1440.184</v>
      </c>
      <c r="G63" s="1">
        <v>12344.84</v>
      </c>
      <c r="H63" s="1">
        <v>5786.826</v>
      </c>
      <c r="I63" s="1">
        <v>1899.086</v>
      </c>
      <c r="J63" s="3">
        <f t="shared" si="16"/>
        <v>71982.235000000001</v>
      </c>
    </row>
    <row r="64" spans="1:10" x14ac:dyDescent="0.25">
      <c r="A64" s="2">
        <f t="shared" si="17"/>
        <v>2017</v>
      </c>
      <c r="B64" s="1">
        <v>20100.759999999998</v>
      </c>
      <c r="C64" s="1">
        <v>2415.877</v>
      </c>
      <c r="D64" s="1">
        <v>3164.1860000000001</v>
      </c>
      <c r="E64" s="1">
        <v>24313.21</v>
      </c>
      <c r="F64" s="1">
        <v>1393.509</v>
      </c>
      <c r="G64" s="1">
        <v>11970.2</v>
      </c>
      <c r="H64" s="1">
        <v>5845.2839999999997</v>
      </c>
      <c r="I64" s="1">
        <v>1901.941</v>
      </c>
      <c r="J64" s="3">
        <f t="shared" si="16"/>
        <v>71104.967000000004</v>
      </c>
    </row>
    <row r="65" spans="1:10" x14ac:dyDescent="0.25">
      <c r="A65" s="2">
        <f t="shared" si="17"/>
        <v>2018</v>
      </c>
      <c r="B65" s="5">
        <v>20269.849999999999</v>
      </c>
      <c r="C65" s="5">
        <v>2565.6630620000001</v>
      </c>
      <c r="D65" s="5">
        <v>3655.0140000000001</v>
      </c>
      <c r="E65" s="5">
        <v>26499.24</v>
      </c>
      <c r="F65" s="5">
        <v>1521.845</v>
      </c>
      <c r="G65" s="5">
        <v>12886.897121</v>
      </c>
      <c r="H65" s="5">
        <v>5791.2530749999996</v>
      </c>
      <c r="I65" s="5">
        <v>2083.5790000000002</v>
      </c>
      <c r="J65" s="3">
        <f t="shared" si="16"/>
        <v>75273.341258</v>
      </c>
    </row>
    <row r="66" spans="1:10" x14ac:dyDescent="0.25">
      <c r="A66" s="8">
        <v>2019</v>
      </c>
      <c r="B66" s="1">
        <v>21256.11519</v>
      </c>
      <c r="C66" s="1">
        <v>2554.0153789999999</v>
      </c>
      <c r="D66" s="1">
        <v>4307.552925</v>
      </c>
      <c r="E66" s="1">
        <v>25493.791364000001</v>
      </c>
      <c r="F66" s="1">
        <v>1476.329919</v>
      </c>
      <c r="G66" s="1">
        <v>12784.857878000001</v>
      </c>
      <c r="H66" s="1">
        <v>6039.7134589999996</v>
      </c>
      <c r="I66" s="1">
        <v>2117.3990779999999</v>
      </c>
      <c r="J66" s="3">
        <f t="shared" si="16"/>
        <v>76029.775192000016</v>
      </c>
    </row>
    <row r="67" spans="1:10" x14ac:dyDescent="0.25">
      <c r="A67" s="9">
        <f>A66+1</f>
        <v>2020</v>
      </c>
      <c r="B67" s="1">
        <v>20904.859075</v>
      </c>
      <c r="C67" s="1">
        <v>2871.3337929999998</v>
      </c>
      <c r="D67" s="1">
        <v>4438.8514969999997</v>
      </c>
      <c r="E67" s="1">
        <v>25510.252316999999</v>
      </c>
      <c r="F67" s="1">
        <v>1420.155352</v>
      </c>
      <c r="G67" s="1">
        <v>13010.960660000001</v>
      </c>
      <c r="H67" s="1">
        <v>5850.2162820000003</v>
      </c>
      <c r="I67" s="1">
        <v>2058.4193190000001</v>
      </c>
      <c r="J67" s="3">
        <f t="shared" si="16"/>
        <v>76065.048294999986</v>
      </c>
    </row>
    <row r="68" spans="1:10" x14ac:dyDescent="0.25">
      <c r="A68" s="11">
        <f>A67+1</f>
        <v>2021</v>
      </c>
      <c r="B68" s="1">
        <v>21157.763974000001</v>
      </c>
      <c r="C68" s="1">
        <v>2841.89156</v>
      </c>
      <c r="D68" s="1">
        <v>4725</v>
      </c>
      <c r="E68" s="1">
        <v>24673.917001999998</v>
      </c>
      <c r="F68" s="1">
        <v>2078</v>
      </c>
      <c r="G68" s="1">
        <v>12320.676411</v>
      </c>
      <c r="H68" s="1">
        <v>5996.1933689999996</v>
      </c>
      <c r="I68" s="1">
        <v>1925.345523</v>
      </c>
      <c r="J68" s="3">
        <f t="shared" si="16"/>
        <v>75718.787838999997</v>
      </c>
    </row>
    <row r="69" spans="1:10" x14ac:dyDescent="0.25">
      <c r="A69" s="14">
        <f>A68+1</f>
        <v>2022</v>
      </c>
      <c r="B69" s="1">
        <v>22014.020457999999</v>
      </c>
      <c r="C69" s="1">
        <v>3004.2317499999999</v>
      </c>
      <c r="D69" s="1">
        <v>5474.8189179999999</v>
      </c>
      <c r="E69" s="1">
        <v>27200.165380999999</v>
      </c>
      <c r="F69" s="1">
        <v>1996.6742260000001</v>
      </c>
      <c r="G69" s="1">
        <v>14143.440336</v>
      </c>
      <c r="H69" s="1">
        <v>6269.7651169999999</v>
      </c>
      <c r="I69" s="1">
        <v>2075.3599909999998</v>
      </c>
      <c r="J69" s="3">
        <f t="shared" si="16"/>
        <v>82178.476177000004</v>
      </c>
    </row>
  </sheetData>
  <mergeCells count="5">
    <mergeCell ref="A1:J1"/>
    <mergeCell ref="A45:J45"/>
    <mergeCell ref="A46:J46"/>
    <mergeCell ref="A15:J15"/>
    <mergeCell ref="A30:J30"/>
  </mergeCells>
  <pageMargins left="0.7" right="0.7" top="0.75" bottom="0.75" header="0.3" footer="0.3"/>
  <pageSetup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Opheim, Calvin</cp:lastModifiedBy>
  <dcterms:created xsi:type="dcterms:W3CDTF">2018-12-10T14:35:44Z</dcterms:created>
  <dcterms:modified xsi:type="dcterms:W3CDTF">2022-12-13T15:29:04Z</dcterms:modified>
</cp:coreProperties>
</file>