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N:\data\2023_LTLF_Baseline\Documents for website posting\"/>
    </mc:Choice>
  </mc:AlternateContent>
  <xr:revisionPtr revIDLastSave="0" documentId="14_{BAF3F63E-A208-4424-9ACF-263F88F64BE7}" xr6:coauthVersionLast="47" xr6:coauthVersionMax="47" xr10:uidLastSave="{00000000-0000-0000-0000-000000000000}"/>
  <bookViews>
    <workbookView xWindow="24885" yWindow="1320" windowWidth="24810" windowHeight="154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1" i="1" l="1"/>
  <c r="J40" i="1"/>
  <c r="J39" i="1"/>
  <c r="J38" i="1"/>
  <c r="J37" i="1"/>
  <c r="J36" i="1"/>
  <c r="J35" i="1"/>
  <c r="J34" i="1"/>
  <c r="J33" i="1"/>
  <c r="J32" i="1"/>
  <c r="A33" i="1"/>
  <c r="A34" i="1" s="1"/>
  <c r="A35" i="1" s="1"/>
  <c r="A36" i="1" s="1"/>
  <c r="A37" i="1" s="1"/>
  <c r="A38" i="1" s="1"/>
  <c r="A39" i="1" s="1"/>
  <c r="A40" i="1" s="1"/>
  <c r="A41" i="1" s="1"/>
  <c r="J27" i="1"/>
  <c r="J26" i="1"/>
  <c r="J25" i="1"/>
  <c r="J24" i="1"/>
  <c r="J23" i="1"/>
  <c r="J22" i="1"/>
  <c r="J21" i="1"/>
  <c r="J20" i="1"/>
  <c r="J19" i="1"/>
  <c r="J18" i="1"/>
  <c r="A19" i="1"/>
  <c r="A20" i="1" s="1"/>
  <c r="A21" i="1" s="1"/>
  <c r="A22" i="1" s="1"/>
  <c r="A23" i="1" s="1"/>
  <c r="A24" i="1" s="1"/>
  <c r="A25" i="1" s="1"/>
  <c r="A26" i="1" s="1"/>
  <c r="A27" i="1" s="1"/>
  <c r="J13" i="1"/>
  <c r="J12" i="1"/>
  <c r="J11" i="1"/>
  <c r="J10" i="1"/>
  <c r="J9" i="1"/>
  <c r="J8" i="1"/>
  <c r="J7" i="1"/>
  <c r="J6" i="1"/>
  <c r="J5" i="1"/>
  <c r="J4" i="1"/>
  <c r="A5" i="1" l="1"/>
  <c r="A6" i="1" s="1"/>
  <c r="A7" i="1" s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<sst xmlns="http://schemas.openxmlformats.org/spreadsheetml/2006/main" count="34" uniqueCount="16">
  <si>
    <t>Forecast Year</t>
  </si>
  <si>
    <t>Coast</t>
  </si>
  <si>
    <t>East</t>
  </si>
  <si>
    <t>Fwest</t>
  </si>
  <si>
    <t>NCENT</t>
  </si>
  <si>
    <t>North</t>
  </si>
  <si>
    <t>SCENT</t>
  </si>
  <si>
    <t>South</t>
  </si>
  <si>
    <t>West</t>
  </si>
  <si>
    <t>ERCOT</t>
  </si>
  <si>
    <t>Summer Gross Coincident Peak Demand Forecast for 2023 - 2032</t>
  </si>
  <si>
    <t>Summer Net Coincident Peak Demand Forecast for 2023 - 2032</t>
  </si>
  <si>
    <t>Summer Rooftop PV Coincident Peak Demand Forecast for 2023 - 2032</t>
  </si>
  <si>
    <t>Notes:</t>
  </si>
  <si>
    <t>Summer peak is forecasted to occur on 8/4 @ hour ending 1700.</t>
  </si>
  <si>
    <t>Based on 2008 coincident mapping factors.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</si>
</sst>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0" fillId="0" borderId="0" xfId="1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0" fillId="0" borderId="0" xfId="0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tabSelected="1" workbookViewId="0">
      <selection activeCell="M18" sqref="M18"/>
    </sheetView>
  </sheetViews>
  <sheetFormatPr defaultRowHeight="15" x14ac:dyDescent="0.25"/>
  <cols>
    <col min="1" max="1" width="10.7109375" customWidth="1"/>
    <col min="2" max="2" width="10.5703125" bestFit="1" customWidth="1"/>
    <col min="3" max="3" width="7.28515625" customWidth="1"/>
    <col min="4" max="5" width="8.42578125" customWidth="1"/>
    <col min="6" max="7" width="8.28515625" customWidth="1"/>
    <col min="8" max="9" width="8.140625" customWidth="1"/>
    <col min="10" max="10" width="10.7109375" bestFit="1" customWidth="1"/>
    <col min="211" max="211" width="10.7109375" customWidth="1"/>
    <col min="212" max="212" width="8" bestFit="1" customWidth="1"/>
    <col min="213" max="213" width="7.28515625" customWidth="1"/>
    <col min="214" max="215" width="8.42578125" customWidth="1"/>
    <col min="216" max="217" width="8.28515625" customWidth="1"/>
    <col min="218" max="219" width="8.140625" customWidth="1"/>
    <col min="220" max="220" width="10.5703125" bestFit="1" customWidth="1"/>
    <col min="467" max="467" width="10.7109375" customWidth="1"/>
    <col min="468" max="468" width="8" bestFit="1" customWidth="1"/>
    <col min="469" max="469" width="7.28515625" customWidth="1"/>
    <col min="470" max="471" width="8.42578125" customWidth="1"/>
    <col min="472" max="473" width="8.28515625" customWidth="1"/>
    <col min="474" max="475" width="8.140625" customWidth="1"/>
    <col min="476" max="476" width="10.5703125" bestFit="1" customWidth="1"/>
    <col min="723" max="723" width="10.7109375" customWidth="1"/>
    <col min="724" max="724" width="8" bestFit="1" customWidth="1"/>
    <col min="725" max="725" width="7.28515625" customWidth="1"/>
    <col min="726" max="727" width="8.42578125" customWidth="1"/>
    <col min="728" max="729" width="8.28515625" customWidth="1"/>
    <col min="730" max="731" width="8.140625" customWidth="1"/>
    <col min="732" max="732" width="10.5703125" bestFit="1" customWidth="1"/>
    <col min="979" max="979" width="10.7109375" customWidth="1"/>
    <col min="980" max="980" width="8" bestFit="1" customWidth="1"/>
    <col min="981" max="981" width="7.28515625" customWidth="1"/>
    <col min="982" max="983" width="8.42578125" customWidth="1"/>
    <col min="984" max="985" width="8.28515625" customWidth="1"/>
    <col min="986" max="987" width="8.140625" customWidth="1"/>
    <col min="988" max="988" width="10.5703125" bestFit="1" customWidth="1"/>
    <col min="1235" max="1235" width="10.7109375" customWidth="1"/>
    <col min="1236" max="1236" width="8" bestFit="1" customWidth="1"/>
    <col min="1237" max="1237" width="7.28515625" customWidth="1"/>
    <col min="1238" max="1239" width="8.42578125" customWidth="1"/>
    <col min="1240" max="1241" width="8.28515625" customWidth="1"/>
    <col min="1242" max="1243" width="8.140625" customWidth="1"/>
    <col min="1244" max="1244" width="10.5703125" bestFit="1" customWidth="1"/>
    <col min="1491" max="1491" width="10.7109375" customWidth="1"/>
    <col min="1492" max="1492" width="8" bestFit="1" customWidth="1"/>
    <col min="1493" max="1493" width="7.28515625" customWidth="1"/>
    <col min="1494" max="1495" width="8.42578125" customWidth="1"/>
    <col min="1496" max="1497" width="8.28515625" customWidth="1"/>
    <col min="1498" max="1499" width="8.140625" customWidth="1"/>
    <col min="1500" max="1500" width="10.5703125" bestFit="1" customWidth="1"/>
    <col min="1747" max="1747" width="10.7109375" customWidth="1"/>
    <col min="1748" max="1748" width="8" bestFit="1" customWidth="1"/>
    <col min="1749" max="1749" width="7.28515625" customWidth="1"/>
    <col min="1750" max="1751" width="8.42578125" customWidth="1"/>
    <col min="1752" max="1753" width="8.28515625" customWidth="1"/>
    <col min="1754" max="1755" width="8.140625" customWidth="1"/>
    <col min="1756" max="1756" width="10.5703125" bestFit="1" customWidth="1"/>
    <col min="2003" max="2003" width="10.7109375" customWidth="1"/>
    <col min="2004" max="2004" width="8" bestFit="1" customWidth="1"/>
    <col min="2005" max="2005" width="7.28515625" customWidth="1"/>
    <col min="2006" max="2007" width="8.42578125" customWidth="1"/>
    <col min="2008" max="2009" width="8.28515625" customWidth="1"/>
    <col min="2010" max="2011" width="8.140625" customWidth="1"/>
    <col min="2012" max="2012" width="10.5703125" bestFit="1" customWidth="1"/>
    <col min="2259" max="2259" width="10.7109375" customWidth="1"/>
    <col min="2260" max="2260" width="8" bestFit="1" customWidth="1"/>
    <col min="2261" max="2261" width="7.28515625" customWidth="1"/>
    <col min="2262" max="2263" width="8.42578125" customWidth="1"/>
    <col min="2264" max="2265" width="8.28515625" customWidth="1"/>
    <col min="2266" max="2267" width="8.140625" customWidth="1"/>
    <col min="2268" max="2268" width="10.5703125" bestFit="1" customWidth="1"/>
    <col min="2515" max="2515" width="10.7109375" customWidth="1"/>
    <col min="2516" max="2516" width="8" bestFit="1" customWidth="1"/>
    <col min="2517" max="2517" width="7.28515625" customWidth="1"/>
    <col min="2518" max="2519" width="8.42578125" customWidth="1"/>
    <col min="2520" max="2521" width="8.28515625" customWidth="1"/>
    <col min="2522" max="2523" width="8.140625" customWidth="1"/>
    <col min="2524" max="2524" width="10.5703125" bestFit="1" customWidth="1"/>
    <col min="2771" max="2771" width="10.7109375" customWidth="1"/>
    <col min="2772" max="2772" width="8" bestFit="1" customWidth="1"/>
    <col min="2773" max="2773" width="7.28515625" customWidth="1"/>
    <col min="2774" max="2775" width="8.42578125" customWidth="1"/>
    <col min="2776" max="2777" width="8.28515625" customWidth="1"/>
    <col min="2778" max="2779" width="8.140625" customWidth="1"/>
    <col min="2780" max="2780" width="10.5703125" bestFit="1" customWidth="1"/>
    <col min="3027" max="3027" width="10.7109375" customWidth="1"/>
    <col min="3028" max="3028" width="8" bestFit="1" customWidth="1"/>
    <col min="3029" max="3029" width="7.28515625" customWidth="1"/>
    <col min="3030" max="3031" width="8.42578125" customWidth="1"/>
    <col min="3032" max="3033" width="8.28515625" customWidth="1"/>
    <col min="3034" max="3035" width="8.140625" customWidth="1"/>
    <col min="3036" max="3036" width="10.5703125" bestFit="1" customWidth="1"/>
    <col min="3283" max="3283" width="10.7109375" customWidth="1"/>
    <col min="3284" max="3284" width="8" bestFit="1" customWidth="1"/>
    <col min="3285" max="3285" width="7.28515625" customWidth="1"/>
    <col min="3286" max="3287" width="8.42578125" customWidth="1"/>
    <col min="3288" max="3289" width="8.28515625" customWidth="1"/>
    <col min="3290" max="3291" width="8.140625" customWidth="1"/>
    <col min="3292" max="3292" width="10.5703125" bestFit="1" customWidth="1"/>
    <col min="3539" max="3539" width="10.7109375" customWidth="1"/>
    <col min="3540" max="3540" width="8" bestFit="1" customWidth="1"/>
    <col min="3541" max="3541" width="7.28515625" customWidth="1"/>
    <col min="3542" max="3543" width="8.42578125" customWidth="1"/>
    <col min="3544" max="3545" width="8.28515625" customWidth="1"/>
    <col min="3546" max="3547" width="8.140625" customWidth="1"/>
    <col min="3548" max="3548" width="10.5703125" bestFit="1" customWidth="1"/>
    <col min="3795" max="3795" width="10.7109375" customWidth="1"/>
    <col min="3796" max="3796" width="8" bestFit="1" customWidth="1"/>
    <col min="3797" max="3797" width="7.28515625" customWidth="1"/>
    <col min="3798" max="3799" width="8.42578125" customWidth="1"/>
    <col min="3800" max="3801" width="8.28515625" customWidth="1"/>
    <col min="3802" max="3803" width="8.140625" customWidth="1"/>
    <col min="3804" max="3804" width="10.5703125" bestFit="1" customWidth="1"/>
    <col min="4051" max="4051" width="10.7109375" customWidth="1"/>
    <col min="4052" max="4052" width="8" bestFit="1" customWidth="1"/>
    <col min="4053" max="4053" width="7.28515625" customWidth="1"/>
    <col min="4054" max="4055" width="8.42578125" customWidth="1"/>
    <col min="4056" max="4057" width="8.28515625" customWidth="1"/>
    <col min="4058" max="4059" width="8.140625" customWidth="1"/>
    <col min="4060" max="4060" width="10.5703125" bestFit="1" customWidth="1"/>
    <col min="4307" max="4307" width="10.7109375" customWidth="1"/>
    <col min="4308" max="4308" width="8" bestFit="1" customWidth="1"/>
    <col min="4309" max="4309" width="7.28515625" customWidth="1"/>
    <col min="4310" max="4311" width="8.42578125" customWidth="1"/>
    <col min="4312" max="4313" width="8.28515625" customWidth="1"/>
    <col min="4314" max="4315" width="8.140625" customWidth="1"/>
    <col min="4316" max="4316" width="10.5703125" bestFit="1" customWidth="1"/>
    <col min="4563" max="4563" width="10.7109375" customWidth="1"/>
    <col min="4564" max="4564" width="8" bestFit="1" customWidth="1"/>
    <col min="4565" max="4565" width="7.28515625" customWidth="1"/>
    <col min="4566" max="4567" width="8.42578125" customWidth="1"/>
    <col min="4568" max="4569" width="8.28515625" customWidth="1"/>
    <col min="4570" max="4571" width="8.140625" customWidth="1"/>
    <col min="4572" max="4572" width="10.5703125" bestFit="1" customWidth="1"/>
    <col min="4819" max="4819" width="10.7109375" customWidth="1"/>
    <col min="4820" max="4820" width="8" bestFit="1" customWidth="1"/>
    <col min="4821" max="4821" width="7.28515625" customWidth="1"/>
    <col min="4822" max="4823" width="8.42578125" customWidth="1"/>
    <col min="4824" max="4825" width="8.28515625" customWidth="1"/>
    <col min="4826" max="4827" width="8.140625" customWidth="1"/>
    <col min="4828" max="4828" width="10.5703125" bestFit="1" customWidth="1"/>
    <col min="5075" max="5075" width="10.7109375" customWidth="1"/>
    <col min="5076" max="5076" width="8" bestFit="1" customWidth="1"/>
    <col min="5077" max="5077" width="7.28515625" customWidth="1"/>
    <col min="5078" max="5079" width="8.42578125" customWidth="1"/>
    <col min="5080" max="5081" width="8.28515625" customWidth="1"/>
    <col min="5082" max="5083" width="8.140625" customWidth="1"/>
    <col min="5084" max="5084" width="10.5703125" bestFit="1" customWidth="1"/>
    <col min="5331" max="5331" width="10.7109375" customWidth="1"/>
    <col min="5332" max="5332" width="8" bestFit="1" customWidth="1"/>
    <col min="5333" max="5333" width="7.28515625" customWidth="1"/>
    <col min="5334" max="5335" width="8.42578125" customWidth="1"/>
    <col min="5336" max="5337" width="8.28515625" customWidth="1"/>
    <col min="5338" max="5339" width="8.140625" customWidth="1"/>
    <col min="5340" max="5340" width="10.5703125" bestFit="1" customWidth="1"/>
    <col min="5587" max="5587" width="10.7109375" customWidth="1"/>
    <col min="5588" max="5588" width="8" bestFit="1" customWidth="1"/>
    <col min="5589" max="5589" width="7.28515625" customWidth="1"/>
    <col min="5590" max="5591" width="8.42578125" customWidth="1"/>
    <col min="5592" max="5593" width="8.28515625" customWidth="1"/>
    <col min="5594" max="5595" width="8.140625" customWidth="1"/>
    <col min="5596" max="5596" width="10.5703125" bestFit="1" customWidth="1"/>
    <col min="5843" max="5843" width="10.7109375" customWidth="1"/>
    <col min="5844" max="5844" width="8" bestFit="1" customWidth="1"/>
    <col min="5845" max="5845" width="7.28515625" customWidth="1"/>
    <col min="5846" max="5847" width="8.42578125" customWidth="1"/>
    <col min="5848" max="5849" width="8.28515625" customWidth="1"/>
    <col min="5850" max="5851" width="8.140625" customWidth="1"/>
    <col min="5852" max="5852" width="10.5703125" bestFit="1" customWidth="1"/>
    <col min="6099" max="6099" width="10.7109375" customWidth="1"/>
    <col min="6100" max="6100" width="8" bestFit="1" customWidth="1"/>
    <col min="6101" max="6101" width="7.28515625" customWidth="1"/>
    <col min="6102" max="6103" width="8.42578125" customWidth="1"/>
    <col min="6104" max="6105" width="8.28515625" customWidth="1"/>
    <col min="6106" max="6107" width="8.140625" customWidth="1"/>
    <col min="6108" max="6108" width="10.5703125" bestFit="1" customWidth="1"/>
    <col min="6355" max="6355" width="10.7109375" customWidth="1"/>
    <col min="6356" max="6356" width="8" bestFit="1" customWidth="1"/>
    <col min="6357" max="6357" width="7.28515625" customWidth="1"/>
    <col min="6358" max="6359" width="8.42578125" customWidth="1"/>
    <col min="6360" max="6361" width="8.28515625" customWidth="1"/>
    <col min="6362" max="6363" width="8.140625" customWidth="1"/>
    <col min="6364" max="6364" width="10.5703125" bestFit="1" customWidth="1"/>
    <col min="6611" max="6611" width="10.7109375" customWidth="1"/>
    <col min="6612" max="6612" width="8" bestFit="1" customWidth="1"/>
    <col min="6613" max="6613" width="7.28515625" customWidth="1"/>
    <col min="6614" max="6615" width="8.42578125" customWidth="1"/>
    <col min="6616" max="6617" width="8.28515625" customWidth="1"/>
    <col min="6618" max="6619" width="8.140625" customWidth="1"/>
    <col min="6620" max="6620" width="10.5703125" bestFit="1" customWidth="1"/>
    <col min="6867" max="6867" width="10.7109375" customWidth="1"/>
    <col min="6868" max="6868" width="8" bestFit="1" customWidth="1"/>
    <col min="6869" max="6869" width="7.28515625" customWidth="1"/>
    <col min="6870" max="6871" width="8.42578125" customWidth="1"/>
    <col min="6872" max="6873" width="8.28515625" customWidth="1"/>
    <col min="6874" max="6875" width="8.140625" customWidth="1"/>
    <col min="6876" max="6876" width="10.5703125" bestFit="1" customWidth="1"/>
    <col min="7123" max="7123" width="10.7109375" customWidth="1"/>
    <col min="7124" max="7124" width="8" bestFit="1" customWidth="1"/>
    <col min="7125" max="7125" width="7.28515625" customWidth="1"/>
    <col min="7126" max="7127" width="8.42578125" customWidth="1"/>
    <col min="7128" max="7129" width="8.28515625" customWidth="1"/>
    <col min="7130" max="7131" width="8.140625" customWidth="1"/>
    <col min="7132" max="7132" width="10.5703125" bestFit="1" customWidth="1"/>
    <col min="7379" max="7379" width="10.7109375" customWidth="1"/>
    <col min="7380" max="7380" width="8" bestFit="1" customWidth="1"/>
    <col min="7381" max="7381" width="7.28515625" customWidth="1"/>
    <col min="7382" max="7383" width="8.42578125" customWidth="1"/>
    <col min="7384" max="7385" width="8.28515625" customWidth="1"/>
    <col min="7386" max="7387" width="8.140625" customWidth="1"/>
    <col min="7388" max="7388" width="10.5703125" bestFit="1" customWidth="1"/>
    <col min="7635" max="7635" width="10.7109375" customWidth="1"/>
    <col min="7636" max="7636" width="8" bestFit="1" customWidth="1"/>
    <col min="7637" max="7637" width="7.28515625" customWidth="1"/>
    <col min="7638" max="7639" width="8.42578125" customWidth="1"/>
    <col min="7640" max="7641" width="8.28515625" customWidth="1"/>
    <col min="7642" max="7643" width="8.140625" customWidth="1"/>
    <col min="7644" max="7644" width="10.5703125" bestFit="1" customWidth="1"/>
    <col min="7891" max="7891" width="10.7109375" customWidth="1"/>
    <col min="7892" max="7892" width="8" bestFit="1" customWidth="1"/>
    <col min="7893" max="7893" width="7.28515625" customWidth="1"/>
    <col min="7894" max="7895" width="8.42578125" customWidth="1"/>
    <col min="7896" max="7897" width="8.28515625" customWidth="1"/>
    <col min="7898" max="7899" width="8.140625" customWidth="1"/>
    <col min="7900" max="7900" width="10.5703125" bestFit="1" customWidth="1"/>
    <col min="8147" max="8147" width="10.7109375" customWidth="1"/>
    <col min="8148" max="8148" width="8" bestFit="1" customWidth="1"/>
    <col min="8149" max="8149" width="7.28515625" customWidth="1"/>
    <col min="8150" max="8151" width="8.42578125" customWidth="1"/>
    <col min="8152" max="8153" width="8.28515625" customWidth="1"/>
    <col min="8154" max="8155" width="8.140625" customWidth="1"/>
    <col min="8156" max="8156" width="10.5703125" bestFit="1" customWidth="1"/>
    <col min="8403" max="8403" width="10.7109375" customWidth="1"/>
    <col min="8404" max="8404" width="8" bestFit="1" customWidth="1"/>
    <col min="8405" max="8405" width="7.28515625" customWidth="1"/>
    <col min="8406" max="8407" width="8.42578125" customWidth="1"/>
    <col min="8408" max="8409" width="8.28515625" customWidth="1"/>
    <col min="8410" max="8411" width="8.140625" customWidth="1"/>
    <col min="8412" max="8412" width="10.5703125" bestFit="1" customWidth="1"/>
    <col min="8659" max="8659" width="10.7109375" customWidth="1"/>
    <col min="8660" max="8660" width="8" bestFit="1" customWidth="1"/>
    <col min="8661" max="8661" width="7.28515625" customWidth="1"/>
    <col min="8662" max="8663" width="8.42578125" customWidth="1"/>
    <col min="8664" max="8665" width="8.28515625" customWidth="1"/>
    <col min="8666" max="8667" width="8.140625" customWidth="1"/>
    <col min="8668" max="8668" width="10.5703125" bestFit="1" customWidth="1"/>
    <col min="8915" max="8915" width="10.7109375" customWidth="1"/>
    <col min="8916" max="8916" width="8" bestFit="1" customWidth="1"/>
    <col min="8917" max="8917" width="7.28515625" customWidth="1"/>
    <col min="8918" max="8919" width="8.42578125" customWidth="1"/>
    <col min="8920" max="8921" width="8.28515625" customWidth="1"/>
    <col min="8922" max="8923" width="8.140625" customWidth="1"/>
    <col min="8924" max="8924" width="10.5703125" bestFit="1" customWidth="1"/>
    <col min="9171" max="9171" width="10.7109375" customWidth="1"/>
    <col min="9172" max="9172" width="8" bestFit="1" customWidth="1"/>
    <col min="9173" max="9173" width="7.28515625" customWidth="1"/>
    <col min="9174" max="9175" width="8.42578125" customWidth="1"/>
    <col min="9176" max="9177" width="8.28515625" customWidth="1"/>
    <col min="9178" max="9179" width="8.140625" customWidth="1"/>
    <col min="9180" max="9180" width="10.5703125" bestFit="1" customWidth="1"/>
    <col min="9427" max="9427" width="10.7109375" customWidth="1"/>
    <col min="9428" max="9428" width="8" bestFit="1" customWidth="1"/>
    <col min="9429" max="9429" width="7.28515625" customWidth="1"/>
    <col min="9430" max="9431" width="8.42578125" customWidth="1"/>
    <col min="9432" max="9433" width="8.28515625" customWidth="1"/>
    <col min="9434" max="9435" width="8.140625" customWidth="1"/>
    <col min="9436" max="9436" width="10.5703125" bestFit="1" customWidth="1"/>
    <col min="9683" max="9683" width="10.7109375" customWidth="1"/>
    <col min="9684" max="9684" width="8" bestFit="1" customWidth="1"/>
    <col min="9685" max="9685" width="7.28515625" customWidth="1"/>
    <col min="9686" max="9687" width="8.42578125" customWidth="1"/>
    <col min="9688" max="9689" width="8.28515625" customWidth="1"/>
    <col min="9690" max="9691" width="8.140625" customWidth="1"/>
    <col min="9692" max="9692" width="10.5703125" bestFit="1" customWidth="1"/>
    <col min="9939" max="9939" width="10.7109375" customWidth="1"/>
    <col min="9940" max="9940" width="8" bestFit="1" customWidth="1"/>
    <col min="9941" max="9941" width="7.28515625" customWidth="1"/>
    <col min="9942" max="9943" width="8.42578125" customWidth="1"/>
    <col min="9944" max="9945" width="8.28515625" customWidth="1"/>
    <col min="9946" max="9947" width="8.140625" customWidth="1"/>
    <col min="9948" max="9948" width="10.5703125" bestFit="1" customWidth="1"/>
    <col min="10195" max="10195" width="10.7109375" customWidth="1"/>
    <col min="10196" max="10196" width="8" bestFit="1" customWidth="1"/>
    <col min="10197" max="10197" width="7.28515625" customWidth="1"/>
    <col min="10198" max="10199" width="8.42578125" customWidth="1"/>
    <col min="10200" max="10201" width="8.28515625" customWidth="1"/>
    <col min="10202" max="10203" width="8.140625" customWidth="1"/>
    <col min="10204" max="10204" width="10.5703125" bestFit="1" customWidth="1"/>
    <col min="10451" max="10451" width="10.7109375" customWidth="1"/>
    <col min="10452" max="10452" width="8" bestFit="1" customWidth="1"/>
    <col min="10453" max="10453" width="7.28515625" customWidth="1"/>
    <col min="10454" max="10455" width="8.42578125" customWidth="1"/>
    <col min="10456" max="10457" width="8.28515625" customWidth="1"/>
    <col min="10458" max="10459" width="8.140625" customWidth="1"/>
    <col min="10460" max="10460" width="10.5703125" bestFit="1" customWidth="1"/>
    <col min="10707" max="10707" width="10.7109375" customWidth="1"/>
    <col min="10708" max="10708" width="8" bestFit="1" customWidth="1"/>
    <col min="10709" max="10709" width="7.28515625" customWidth="1"/>
    <col min="10710" max="10711" width="8.42578125" customWidth="1"/>
    <col min="10712" max="10713" width="8.28515625" customWidth="1"/>
    <col min="10714" max="10715" width="8.140625" customWidth="1"/>
    <col min="10716" max="10716" width="10.5703125" bestFit="1" customWidth="1"/>
    <col min="10963" max="10963" width="10.7109375" customWidth="1"/>
    <col min="10964" max="10964" width="8" bestFit="1" customWidth="1"/>
    <col min="10965" max="10965" width="7.28515625" customWidth="1"/>
    <col min="10966" max="10967" width="8.42578125" customWidth="1"/>
    <col min="10968" max="10969" width="8.28515625" customWidth="1"/>
    <col min="10970" max="10971" width="8.140625" customWidth="1"/>
    <col min="10972" max="10972" width="10.5703125" bestFit="1" customWidth="1"/>
    <col min="11219" max="11219" width="10.7109375" customWidth="1"/>
    <col min="11220" max="11220" width="8" bestFit="1" customWidth="1"/>
    <col min="11221" max="11221" width="7.28515625" customWidth="1"/>
    <col min="11222" max="11223" width="8.42578125" customWidth="1"/>
    <col min="11224" max="11225" width="8.28515625" customWidth="1"/>
    <col min="11226" max="11227" width="8.140625" customWidth="1"/>
    <col min="11228" max="11228" width="10.5703125" bestFit="1" customWidth="1"/>
    <col min="11475" max="11475" width="10.7109375" customWidth="1"/>
    <col min="11476" max="11476" width="8" bestFit="1" customWidth="1"/>
    <col min="11477" max="11477" width="7.28515625" customWidth="1"/>
    <col min="11478" max="11479" width="8.42578125" customWidth="1"/>
    <col min="11480" max="11481" width="8.28515625" customWidth="1"/>
    <col min="11482" max="11483" width="8.140625" customWidth="1"/>
    <col min="11484" max="11484" width="10.5703125" bestFit="1" customWidth="1"/>
    <col min="11731" max="11731" width="10.7109375" customWidth="1"/>
    <col min="11732" max="11732" width="8" bestFit="1" customWidth="1"/>
    <col min="11733" max="11733" width="7.28515625" customWidth="1"/>
    <col min="11734" max="11735" width="8.42578125" customWidth="1"/>
    <col min="11736" max="11737" width="8.28515625" customWidth="1"/>
    <col min="11738" max="11739" width="8.140625" customWidth="1"/>
    <col min="11740" max="11740" width="10.5703125" bestFit="1" customWidth="1"/>
    <col min="11987" max="11987" width="10.7109375" customWidth="1"/>
    <col min="11988" max="11988" width="8" bestFit="1" customWidth="1"/>
    <col min="11989" max="11989" width="7.28515625" customWidth="1"/>
    <col min="11990" max="11991" width="8.42578125" customWidth="1"/>
    <col min="11992" max="11993" width="8.28515625" customWidth="1"/>
    <col min="11994" max="11995" width="8.140625" customWidth="1"/>
    <col min="11996" max="11996" width="10.5703125" bestFit="1" customWidth="1"/>
    <col min="12243" max="12243" width="10.7109375" customWidth="1"/>
    <col min="12244" max="12244" width="8" bestFit="1" customWidth="1"/>
    <col min="12245" max="12245" width="7.28515625" customWidth="1"/>
    <col min="12246" max="12247" width="8.42578125" customWidth="1"/>
    <col min="12248" max="12249" width="8.28515625" customWidth="1"/>
    <col min="12250" max="12251" width="8.140625" customWidth="1"/>
    <col min="12252" max="12252" width="10.5703125" bestFit="1" customWidth="1"/>
    <col min="12499" max="12499" width="10.7109375" customWidth="1"/>
    <col min="12500" max="12500" width="8" bestFit="1" customWidth="1"/>
    <col min="12501" max="12501" width="7.28515625" customWidth="1"/>
    <col min="12502" max="12503" width="8.42578125" customWidth="1"/>
    <col min="12504" max="12505" width="8.28515625" customWidth="1"/>
    <col min="12506" max="12507" width="8.140625" customWidth="1"/>
    <col min="12508" max="12508" width="10.5703125" bestFit="1" customWidth="1"/>
    <col min="12755" max="12755" width="10.7109375" customWidth="1"/>
    <col min="12756" max="12756" width="8" bestFit="1" customWidth="1"/>
    <col min="12757" max="12757" width="7.28515625" customWidth="1"/>
    <col min="12758" max="12759" width="8.42578125" customWidth="1"/>
    <col min="12760" max="12761" width="8.28515625" customWidth="1"/>
    <col min="12762" max="12763" width="8.140625" customWidth="1"/>
    <col min="12764" max="12764" width="10.5703125" bestFit="1" customWidth="1"/>
    <col min="13011" max="13011" width="10.7109375" customWidth="1"/>
    <col min="13012" max="13012" width="8" bestFit="1" customWidth="1"/>
    <col min="13013" max="13013" width="7.28515625" customWidth="1"/>
    <col min="13014" max="13015" width="8.42578125" customWidth="1"/>
    <col min="13016" max="13017" width="8.28515625" customWidth="1"/>
    <col min="13018" max="13019" width="8.140625" customWidth="1"/>
    <col min="13020" max="13020" width="10.5703125" bestFit="1" customWidth="1"/>
    <col min="13267" max="13267" width="10.7109375" customWidth="1"/>
    <col min="13268" max="13268" width="8" bestFit="1" customWidth="1"/>
    <col min="13269" max="13269" width="7.28515625" customWidth="1"/>
    <col min="13270" max="13271" width="8.42578125" customWidth="1"/>
    <col min="13272" max="13273" width="8.28515625" customWidth="1"/>
    <col min="13274" max="13275" width="8.140625" customWidth="1"/>
    <col min="13276" max="13276" width="10.5703125" bestFit="1" customWidth="1"/>
    <col min="13523" max="13523" width="10.7109375" customWidth="1"/>
    <col min="13524" max="13524" width="8" bestFit="1" customWidth="1"/>
    <col min="13525" max="13525" width="7.28515625" customWidth="1"/>
    <col min="13526" max="13527" width="8.42578125" customWidth="1"/>
    <col min="13528" max="13529" width="8.28515625" customWidth="1"/>
    <col min="13530" max="13531" width="8.140625" customWidth="1"/>
    <col min="13532" max="13532" width="10.5703125" bestFit="1" customWidth="1"/>
    <col min="13779" max="13779" width="10.7109375" customWidth="1"/>
    <col min="13780" max="13780" width="8" bestFit="1" customWidth="1"/>
    <col min="13781" max="13781" width="7.28515625" customWidth="1"/>
    <col min="13782" max="13783" width="8.42578125" customWidth="1"/>
    <col min="13784" max="13785" width="8.28515625" customWidth="1"/>
    <col min="13786" max="13787" width="8.140625" customWidth="1"/>
    <col min="13788" max="13788" width="10.5703125" bestFit="1" customWidth="1"/>
    <col min="14035" max="14035" width="10.7109375" customWidth="1"/>
    <col min="14036" max="14036" width="8" bestFit="1" customWidth="1"/>
    <col min="14037" max="14037" width="7.28515625" customWidth="1"/>
    <col min="14038" max="14039" width="8.42578125" customWidth="1"/>
    <col min="14040" max="14041" width="8.28515625" customWidth="1"/>
    <col min="14042" max="14043" width="8.140625" customWidth="1"/>
    <col min="14044" max="14044" width="10.5703125" bestFit="1" customWidth="1"/>
    <col min="14291" max="14291" width="10.7109375" customWidth="1"/>
    <col min="14292" max="14292" width="8" bestFit="1" customWidth="1"/>
    <col min="14293" max="14293" width="7.28515625" customWidth="1"/>
    <col min="14294" max="14295" width="8.42578125" customWidth="1"/>
    <col min="14296" max="14297" width="8.28515625" customWidth="1"/>
    <col min="14298" max="14299" width="8.140625" customWidth="1"/>
    <col min="14300" max="14300" width="10.5703125" bestFit="1" customWidth="1"/>
    <col min="14547" max="14547" width="10.7109375" customWidth="1"/>
    <col min="14548" max="14548" width="8" bestFit="1" customWidth="1"/>
    <col min="14549" max="14549" width="7.28515625" customWidth="1"/>
    <col min="14550" max="14551" width="8.42578125" customWidth="1"/>
    <col min="14552" max="14553" width="8.28515625" customWidth="1"/>
    <col min="14554" max="14555" width="8.140625" customWidth="1"/>
    <col min="14556" max="14556" width="10.5703125" bestFit="1" customWidth="1"/>
    <col min="14803" max="14803" width="10.7109375" customWidth="1"/>
    <col min="14804" max="14804" width="8" bestFit="1" customWidth="1"/>
    <col min="14805" max="14805" width="7.28515625" customWidth="1"/>
    <col min="14806" max="14807" width="8.42578125" customWidth="1"/>
    <col min="14808" max="14809" width="8.28515625" customWidth="1"/>
    <col min="14810" max="14811" width="8.140625" customWidth="1"/>
    <col min="14812" max="14812" width="10.5703125" bestFit="1" customWidth="1"/>
    <col min="15059" max="15059" width="10.7109375" customWidth="1"/>
    <col min="15060" max="15060" width="8" bestFit="1" customWidth="1"/>
    <col min="15061" max="15061" width="7.28515625" customWidth="1"/>
    <col min="15062" max="15063" width="8.42578125" customWidth="1"/>
    <col min="15064" max="15065" width="8.28515625" customWidth="1"/>
    <col min="15066" max="15067" width="8.140625" customWidth="1"/>
    <col min="15068" max="15068" width="10.5703125" bestFit="1" customWidth="1"/>
    <col min="15315" max="15315" width="10.7109375" customWidth="1"/>
    <col min="15316" max="15316" width="8" bestFit="1" customWidth="1"/>
    <col min="15317" max="15317" width="7.28515625" customWidth="1"/>
    <col min="15318" max="15319" width="8.42578125" customWidth="1"/>
    <col min="15320" max="15321" width="8.28515625" customWidth="1"/>
    <col min="15322" max="15323" width="8.140625" customWidth="1"/>
    <col min="15324" max="15324" width="10.5703125" bestFit="1" customWidth="1"/>
    <col min="15571" max="15571" width="10.7109375" customWidth="1"/>
    <col min="15572" max="15572" width="8" bestFit="1" customWidth="1"/>
    <col min="15573" max="15573" width="7.28515625" customWidth="1"/>
    <col min="15574" max="15575" width="8.42578125" customWidth="1"/>
    <col min="15576" max="15577" width="8.28515625" customWidth="1"/>
    <col min="15578" max="15579" width="8.140625" customWidth="1"/>
    <col min="15580" max="15580" width="10.5703125" bestFit="1" customWidth="1"/>
    <col min="15827" max="15827" width="10.7109375" customWidth="1"/>
    <col min="15828" max="15828" width="8" bestFit="1" customWidth="1"/>
    <col min="15829" max="15829" width="7.28515625" customWidth="1"/>
    <col min="15830" max="15831" width="8.42578125" customWidth="1"/>
    <col min="15832" max="15833" width="8.28515625" customWidth="1"/>
    <col min="15834" max="15835" width="8.140625" customWidth="1"/>
    <col min="15836" max="15836" width="10.5703125" bestFit="1" customWidth="1"/>
    <col min="16083" max="16083" width="10.7109375" customWidth="1"/>
    <col min="16084" max="16084" width="8" bestFit="1" customWidth="1"/>
    <col min="16085" max="16085" width="7.28515625" customWidth="1"/>
    <col min="16086" max="16087" width="8.42578125" customWidth="1"/>
    <col min="16088" max="16089" width="8.28515625" customWidth="1"/>
    <col min="16090" max="16091" width="8.140625" customWidth="1"/>
    <col min="16092" max="16092" width="10.5703125" bestFit="1" customWidth="1"/>
  </cols>
  <sheetData>
    <row r="1" spans="1:11" x14ac:dyDescent="0.25">
      <c r="A1" s="5" t="s">
        <v>10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</row>
    <row r="3" spans="1:11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1" x14ac:dyDescent="0.25">
      <c r="A4" s="1">
        <v>2023</v>
      </c>
      <c r="B4" s="3">
        <v>21848.343748440369</v>
      </c>
      <c r="C4" s="3">
        <v>3007.2778413175943</v>
      </c>
      <c r="D4" s="3">
        <v>5918.4592821418646</v>
      </c>
      <c r="E4" s="3">
        <v>26698.587467266665</v>
      </c>
      <c r="F4" s="3">
        <v>2248.7845898666665</v>
      </c>
      <c r="G4" s="3">
        <v>14150.985727333338</v>
      </c>
      <c r="H4" s="3">
        <v>6756.7969631402193</v>
      </c>
      <c r="I4" s="3">
        <v>2110.1624722333336</v>
      </c>
      <c r="J4" s="3">
        <f t="shared" ref="J4:J13" si="0">SUM(B4:I4)</f>
        <v>82739.398091740062</v>
      </c>
      <c r="K4" s="6"/>
    </row>
    <row r="5" spans="1:11" x14ac:dyDescent="0.25">
      <c r="A5" s="1">
        <f t="shared" ref="A5:A13" si="1">A4+1</f>
        <v>2024</v>
      </c>
      <c r="B5" s="3">
        <v>22141.176260120395</v>
      </c>
      <c r="C5" s="3">
        <v>3053.2298114701675</v>
      </c>
      <c r="D5" s="3">
        <v>6503.9047752900187</v>
      </c>
      <c r="E5" s="3">
        <v>26844.080436466666</v>
      </c>
      <c r="F5" s="3">
        <v>2389.8246165933328</v>
      </c>
      <c r="G5" s="3">
        <v>14878.751964800003</v>
      </c>
      <c r="H5" s="3">
        <v>6966.5048966611193</v>
      </c>
      <c r="I5" s="3">
        <v>2251.6179591866667</v>
      </c>
      <c r="J5" s="3">
        <f t="shared" si="0"/>
        <v>85029.09072058837</v>
      </c>
      <c r="K5" s="6"/>
    </row>
    <row r="6" spans="1:11" x14ac:dyDescent="0.25">
      <c r="A6" s="1">
        <f t="shared" si="1"/>
        <v>2025</v>
      </c>
      <c r="B6" s="3">
        <v>22392.551719599127</v>
      </c>
      <c r="C6" s="3">
        <v>3074.6517787164503</v>
      </c>
      <c r="D6" s="3">
        <v>7097.4613068896424</v>
      </c>
      <c r="E6" s="3">
        <v>26993.791997333334</v>
      </c>
      <c r="F6" s="3">
        <v>2536.0202085933333</v>
      </c>
      <c r="G6" s="3">
        <v>15210.819571466669</v>
      </c>
      <c r="H6" s="3">
        <v>7017.0558196365464</v>
      </c>
      <c r="I6" s="3">
        <v>2393.083438066667</v>
      </c>
      <c r="J6" s="3">
        <f t="shared" si="0"/>
        <v>86715.435840301769</v>
      </c>
      <c r="K6" s="6"/>
    </row>
    <row r="7" spans="1:11" x14ac:dyDescent="0.25">
      <c r="A7" s="1">
        <f t="shared" si="1"/>
        <v>2026</v>
      </c>
      <c r="B7" s="3">
        <v>22634.296612955044</v>
      </c>
      <c r="C7" s="3">
        <v>3093.8084057075389</v>
      </c>
      <c r="D7" s="3">
        <v>7691.0178384892752</v>
      </c>
      <c r="E7" s="3">
        <v>27140.622605266675</v>
      </c>
      <c r="F7" s="3">
        <v>2681.4780994333337</v>
      </c>
      <c r="G7" s="3">
        <v>15536.622825999999</v>
      </c>
      <c r="H7" s="3">
        <v>7065.3495445029812</v>
      </c>
      <c r="I7" s="3">
        <v>2534.5089493266664</v>
      </c>
      <c r="J7" s="3">
        <f t="shared" si="0"/>
        <v>88377.704881681522</v>
      </c>
      <c r="K7" s="6"/>
    </row>
    <row r="8" spans="1:11" x14ac:dyDescent="0.25">
      <c r="A8" s="1">
        <f t="shared" si="1"/>
        <v>2027</v>
      </c>
      <c r="B8" s="3">
        <v>22874.031811517532</v>
      </c>
      <c r="C8" s="3">
        <v>3115.3605379711371</v>
      </c>
      <c r="D8" s="3">
        <v>8273.6452092440995</v>
      </c>
      <c r="E8" s="3">
        <v>27287.737306733332</v>
      </c>
      <c r="F8" s="3">
        <v>2827.4472338266669</v>
      </c>
      <c r="G8" s="3">
        <v>15868.179442933335</v>
      </c>
      <c r="H8" s="3">
        <v>7113.476773406971</v>
      </c>
      <c r="I8" s="3">
        <v>2675.8695132333328</v>
      </c>
      <c r="J8" s="3">
        <f t="shared" si="0"/>
        <v>90035.747828866413</v>
      </c>
      <c r="K8" s="6"/>
    </row>
    <row r="9" spans="1:11" x14ac:dyDescent="0.25">
      <c r="A9" s="1">
        <f t="shared" si="1"/>
        <v>2028</v>
      </c>
      <c r="B9" s="3">
        <v>23112.591159747328</v>
      </c>
      <c r="C9" s="3">
        <v>3141.3383725085496</v>
      </c>
      <c r="D9" s="3">
        <v>8503.1575869851404</v>
      </c>
      <c r="E9" s="3">
        <v>27403.235138133336</v>
      </c>
      <c r="F9" s="3">
        <v>2833.9826919733332</v>
      </c>
      <c r="G9" s="3">
        <v>16046.634059266669</v>
      </c>
      <c r="H9" s="3">
        <v>7161.372241415128</v>
      </c>
      <c r="I9" s="3">
        <v>2677.1151702599996</v>
      </c>
      <c r="J9" s="3">
        <f t="shared" si="0"/>
        <v>90879.426420289485</v>
      </c>
      <c r="K9" s="6"/>
    </row>
    <row r="10" spans="1:11" x14ac:dyDescent="0.25">
      <c r="A10" s="1">
        <f t="shared" si="1"/>
        <v>2029</v>
      </c>
      <c r="B10" s="3">
        <v>23346.592525246655</v>
      </c>
      <c r="C10" s="3">
        <v>3169.4153012012121</v>
      </c>
      <c r="D10" s="3">
        <v>8717.3691395434616</v>
      </c>
      <c r="E10" s="3">
        <v>27511.402227799997</v>
      </c>
      <c r="F10" s="3">
        <v>2840.9818074999998</v>
      </c>
      <c r="G10" s="3">
        <v>16212.189246266667</v>
      </c>
      <c r="H10" s="3">
        <v>7208.5109655799715</v>
      </c>
      <c r="I10" s="3">
        <v>2678.277561453333</v>
      </c>
      <c r="J10" s="3">
        <f t="shared" si="0"/>
        <v>91684.7387745913</v>
      </c>
      <c r="K10" s="6"/>
    </row>
    <row r="11" spans="1:11" x14ac:dyDescent="0.25">
      <c r="A11" s="1">
        <f t="shared" si="1"/>
        <v>2030</v>
      </c>
      <c r="B11" s="3">
        <v>23571.207179690813</v>
      </c>
      <c r="C11" s="3">
        <v>3194.2769237184284</v>
      </c>
      <c r="D11" s="3">
        <v>8922.8373634259224</v>
      </c>
      <c r="E11" s="3">
        <v>27614.936373866665</v>
      </c>
      <c r="F11" s="3">
        <v>2847.5768366399998</v>
      </c>
      <c r="G11" s="3">
        <v>16368.132086800002</v>
      </c>
      <c r="H11" s="3">
        <v>7253.4623859370304</v>
      </c>
      <c r="I11" s="3">
        <v>2679.3800012400006</v>
      </c>
      <c r="J11" s="3">
        <f t="shared" si="0"/>
        <v>92451.80915131887</v>
      </c>
      <c r="K11" s="6"/>
    </row>
    <row r="12" spans="1:11" x14ac:dyDescent="0.25">
      <c r="A12" s="1">
        <f t="shared" si="1"/>
        <v>2031</v>
      </c>
      <c r="B12" s="3">
        <v>23787.208380821721</v>
      </c>
      <c r="C12" s="3">
        <v>3217.6017027051871</v>
      </c>
      <c r="D12" s="3">
        <v>9102.0756012808451</v>
      </c>
      <c r="E12" s="3">
        <v>27714.08828866667</v>
      </c>
      <c r="F12" s="3">
        <v>2853.8977505800003</v>
      </c>
      <c r="G12" s="3">
        <v>16514.822105200001</v>
      </c>
      <c r="H12" s="3">
        <v>7296.6064878921661</v>
      </c>
      <c r="I12" s="3">
        <v>2680.4291508866663</v>
      </c>
      <c r="J12" s="3">
        <f t="shared" si="0"/>
        <v>93166.729468033242</v>
      </c>
      <c r="K12" s="6"/>
    </row>
    <row r="13" spans="1:11" x14ac:dyDescent="0.25">
      <c r="A13" s="1">
        <f t="shared" si="1"/>
        <v>2032</v>
      </c>
      <c r="B13" s="3">
        <v>23995.000156742622</v>
      </c>
      <c r="C13" s="3">
        <v>3238.6515241158431</v>
      </c>
      <c r="D13" s="3">
        <v>9276.9421747978231</v>
      </c>
      <c r="E13" s="3">
        <v>27809.977926133339</v>
      </c>
      <c r="F13" s="3">
        <v>2859.7626809400003</v>
      </c>
      <c r="G13" s="3">
        <v>16653.535416866667</v>
      </c>
      <c r="H13" s="3">
        <v>7337.9843241725493</v>
      </c>
      <c r="I13" s="3">
        <v>2681.4266757066662</v>
      </c>
      <c r="J13" s="3">
        <f t="shared" si="0"/>
        <v>93853.280879475511</v>
      </c>
      <c r="K13" s="6"/>
    </row>
    <row r="15" spans="1:11" x14ac:dyDescent="0.25">
      <c r="A15" s="5" t="s">
        <v>11</v>
      </c>
      <c r="B15" s="5"/>
      <c r="C15" s="5"/>
      <c r="D15" s="5"/>
      <c r="E15" s="5"/>
      <c r="F15" s="5"/>
      <c r="G15" s="5"/>
      <c r="H15" s="5"/>
      <c r="I15" s="5"/>
      <c r="J15" s="5"/>
    </row>
    <row r="16" spans="1:11" s="7" customForma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1" x14ac:dyDescent="0.25">
      <c r="B17" s="2" t="s">
        <v>1</v>
      </c>
      <c r="C17" s="2" t="s">
        <v>2</v>
      </c>
      <c r="D17" s="2" t="s">
        <v>3</v>
      </c>
      <c r="E17" s="2" t="s">
        <v>4</v>
      </c>
      <c r="F17" s="2" t="s">
        <v>5</v>
      </c>
      <c r="G17" s="2" t="s">
        <v>6</v>
      </c>
      <c r="H17" s="2" t="s">
        <v>7</v>
      </c>
      <c r="I17" s="2" t="s">
        <v>8</v>
      </c>
      <c r="J17" s="2" t="s">
        <v>9</v>
      </c>
    </row>
    <row r="18" spans="1:11" x14ac:dyDescent="0.25">
      <c r="A18" s="4">
        <v>2023</v>
      </c>
      <c r="B18" s="3">
        <v>21804.847776612347</v>
      </c>
      <c r="C18" s="3">
        <v>2998.2793488203997</v>
      </c>
      <c r="D18" s="3">
        <v>5901.5938324048584</v>
      </c>
      <c r="E18" s="3">
        <v>26582.934292808652</v>
      </c>
      <c r="F18" s="3">
        <v>2242.2289851783444</v>
      </c>
      <c r="G18" s="3">
        <v>14006.965075487411</v>
      </c>
      <c r="H18" s="3">
        <v>6675.3485088879606</v>
      </c>
      <c r="I18" s="3">
        <v>2095.5959878244303</v>
      </c>
      <c r="J18" s="3">
        <f t="shared" ref="J18:J27" si="2">SUM(B18:I18)</f>
        <v>82307.793808024406</v>
      </c>
      <c r="K18" s="6"/>
    </row>
    <row r="19" spans="1:11" x14ac:dyDescent="0.25">
      <c r="A19" s="4">
        <f t="shared" ref="A19:A27" si="3">A18+1</f>
        <v>2024</v>
      </c>
      <c r="B19" s="3">
        <v>22070.264342788832</v>
      </c>
      <c r="C19" s="3">
        <v>3038.5594792703787</v>
      </c>
      <c r="D19" s="3">
        <v>6476.4088641229137</v>
      </c>
      <c r="E19" s="3">
        <v>26655.529910943842</v>
      </c>
      <c r="F19" s="3">
        <v>2379.1369487891793</v>
      </c>
      <c r="G19" s="3">
        <v>14643.953657542579</v>
      </c>
      <c r="H19" s="3">
        <v>6833.7186681442345</v>
      </c>
      <c r="I19" s="3">
        <v>2227.8700741572261</v>
      </c>
      <c r="J19" s="3">
        <f t="shared" si="2"/>
        <v>84325.441945759187</v>
      </c>
      <c r="K19" s="6"/>
    </row>
    <row r="20" spans="1:11" x14ac:dyDescent="0.25">
      <c r="A20" s="4">
        <f t="shared" si="3"/>
        <v>2025</v>
      </c>
      <c r="B20" s="3">
        <v>22294.298763718951</v>
      </c>
      <c r="C20" s="3">
        <v>3054.3251036438555</v>
      </c>
      <c r="D20" s="3">
        <v>7059.3639792690228</v>
      </c>
      <c r="E20" s="3">
        <v>26732.543293836039</v>
      </c>
      <c r="F20" s="3">
        <v>2521.2117674632827</v>
      </c>
      <c r="G20" s="3">
        <v>14885.491635178652</v>
      </c>
      <c r="H20" s="3">
        <v>6833.0720839978339</v>
      </c>
      <c r="I20" s="3">
        <v>2360.1792382107342</v>
      </c>
      <c r="J20" s="3">
        <f t="shared" si="2"/>
        <v>85740.485865318376</v>
      </c>
      <c r="K20" s="6"/>
    </row>
    <row r="21" spans="1:11" x14ac:dyDescent="0.25">
      <c r="A21" s="4">
        <f t="shared" si="3"/>
        <v>2026</v>
      </c>
      <c r="B21" s="3">
        <v>22508.702618526255</v>
      </c>
      <c r="C21" s="3">
        <v>3067.8253877621382</v>
      </c>
      <c r="D21" s="3">
        <v>7642.319094415142</v>
      </c>
      <c r="E21" s="3">
        <v>26806.67572379491</v>
      </c>
      <c r="F21" s="3">
        <v>2662.548884977386</v>
      </c>
      <c r="G21" s="3">
        <v>15120.765260681392</v>
      </c>
      <c r="H21" s="3">
        <v>6830.1683017424421</v>
      </c>
      <c r="I21" s="3">
        <v>2492.4484346442414</v>
      </c>
      <c r="J21" s="3">
        <f t="shared" si="2"/>
        <v>87131.453706543907</v>
      </c>
      <c r="K21" s="6"/>
    </row>
    <row r="22" spans="1:11" x14ac:dyDescent="0.25">
      <c r="A22" s="4">
        <f t="shared" si="3"/>
        <v>2027</v>
      </c>
      <c r="B22" s="3">
        <v>22721.09677854013</v>
      </c>
      <c r="C22" s="3">
        <v>3083.7211771529305</v>
      </c>
      <c r="D22" s="3">
        <v>8214.3450487164519</v>
      </c>
      <c r="E22" s="3">
        <v>26881.092247287099</v>
      </c>
      <c r="F22" s="3">
        <v>2804.3972460448217</v>
      </c>
      <c r="G22" s="3">
        <v>15361.792248584135</v>
      </c>
      <c r="H22" s="3">
        <v>6827.0980235246043</v>
      </c>
      <c r="I22" s="3">
        <v>2624.6526837244155</v>
      </c>
      <c r="J22" s="3">
        <f t="shared" si="2"/>
        <v>88518.19545357459</v>
      </c>
      <c r="K22" s="6"/>
    </row>
    <row r="23" spans="1:11" x14ac:dyDescent="0.25">
      <c r="A23" s="4">
        <f t="shared" si="3"/>
        <v>2028</v>
      </c>
      <c r="B23" s="3">
        <v>22932.240181266381</v>
      </c>
      <c r="C23" s="3">
        <v>3104.0271719877487</v>
      </c>
      <c r="D23" s="3">
        <v>8433.2269650273938</v>
      </c>
      <c r="E23" s="3">
        <v>26923.692727622292</v>
      </c>
      <c r="F23" s="3">
        <v>2806.800641075657</v>
      </c>
      <c r="G23" s="3">
        <v>15449.469209505973</v>
      </c>
      <c r="H23" s="3">
        <v>6823.6557172681341</v>
      </c>
      <c r="I23" s="3">
        <v>2616.716940130545</v>
      </c>
      <c r="J23" s="3">
        <f t="shared" si="2"/>
        <v>89089.829553884119</v>
      </c>
      <c r="K23" s="6"/>
    </row>
    <row r="24" spans="1:11" x14ac:dyDescent="0.25">
      <c r="A24" s="4">
        <f t="shared" si="3"/>
        <v>2029</v>
      </c>
      <c r="B24" s="3">
        <v>23138.900508217095</v>
      </c>
      <c r="C24" s="3">
        <v>3126.4477578076053</v>
      </c>
      <c r="D24" s="3">
        <v>8636.8371011322015</v>
      </c>
      <c r="E24" s="3">
        <v>26959.161639314483</v>
      </c>
      <c r="F24" s="3">
        <v>2809.6789832764266</v>
      </c>
      <c r="G24" s="3">
        <v>15524.494767475378</v>
      </c>
      <c r="H24" s="3">
        <v>6819.596934311151</v>
      </c>
      <c r="I24" s="3">
        <v>2608.7230164973867</v>
      </c>
      <c r="J24" s="3">
        <f t="shared" si="2"/>
        <v>89623.840708031727</v>
      </c>
      <c r="K24" s="6"/>
    </row>
    <row r="25" spans="1:11" x14ac:dyDescent="0.25">
      <c r="A25" s="4">
        <f t="shared" si="3"/>
        <v>2030</v>
      </c>
      <c r="B25" s="3">
        <v>23336.17412411264</v>
      </c>
      <c r="C25" s="3">
        <v>3145.6530374520157</v>
      </c>
      <c r="D25" s="3">
        <v>8831.7039085611468</v>
      </c>
      <c r="E25" s="3">
        <v>26989.997607406684</v>
      </c>
      <c r="F25" s="3">
        <v>2812.1532390905295</v>
      </c>
      <c r="G25" s="3">
        <v>15589.907978978123</v>
      </c>
      <c r="H25" s="3">
        <v>6813.3508475463823</v>
      </c>
      <c r="I25" s="3">
        <v>2600.6691414575621</v>
      </c>
      <c r="J25" s="3">
        <f t="shared" si="2"/>
        <v>90119.609884605074</v>
      </c>
      <c r="K25" s="6"/>
    </row>
    <row r="26" spans="1:11" x14ac:dyDescent="0.25">
      <c r="A26" s="4">
        <f t="shared" si="3"/>
        <v>2031</v>
      </c>
      <c r="B26" s="3">
        <v>23524.834286694935</v>
      </c>
      <c r="C26" s="3">
        <v>3163.3214735659685</v>
      </c>
      <c r="D26" s="3">
        <v>9000.340729962556</v>
      </c>
      <c r="E26" s="3">
        <v>27016.451344232217</v>
      </c>
      <c r="F26" s="3">
        <v>2814.3533797046325</v>
      </c>
      <c r="G26" s="3">
        <v>15646.068368347529</v>
      </c>
      <c r="H26" s="3">
        <v>6805.2974423796913</v>
      </c>
      <c r="I26" s="3">
        <v>2592.5619762777355</v>
      </c>
      <c r="J26" s="3">
        <f t="shared" si="2"/>
        <v>90563.229001165251</v>
      </c>
      <c r="K26" s="6"/>
    </row>
    <row r="27" spans="1:11" x14ac:dyDescent="0.25">
      <c r="A27" s="4">
        <f t="shared" si="3"/>
        <v>2032</v>
      </c>
      <c r="B27" s="3">
        <v>23705.210117112296</v>
      </c>
      <c r="C27" s="3">
        <v>3178.6994552740302</v>
      </c>
      <c r="D27" s="3">
        <v>9164.5768420494351</v>
      </c>
      <c r="E27" s="3">
        <v>27039.443630634076</v>
      </c>
      <c r="F27" s="3">
        <v>2816.0862469488015</v>
      </c>
      <c r="G27" s="3">
        <v>15694.004024602698</v>
      </c>
      <c r="H27" s="3">
        <v>6795.3375043954475</v>
      </c>
      <c r="I27" s="3">
        <v>2584.3781004771981</v>
      </c>
      <c r="J27" s="3">
        <f t="shared" si="2"/>
        <v>90977.735921493993</v>
      </c>
      <c r="K27" s="6"/>
    </row>
    <row r="29" spans="1:11" x14ac:dyDescent="0.25">
      <c r="A29" s="5" t="s">
        <v>12</v>
      </c>
      <c r="B29" s="5"/>
      <c r="C29" s="5"/>
      <c r="D29" s="5"/>
      <c r="E29" s="5"/>
      <c r="F29" s="5"/>
      <c r="G29" s="5"/>
      <c r="H29" s="5"/>
      <c r="I29" s="5"/>
      <c r="J29" s="5"/>
    </row>
    <row r="30" spans="1:11" s="7" customForma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1" x14ac:dyDescent="0.25">
      <c r="B31" s="2" t="s">
        <v>1</v>
      </c>
      <c r="C31" s="2" t="s">
        <v>2</v>
      </c>
      <c r="D31" s="2" t="s">
        <v>3</v>
      </c>
      <c r="E31" s="2" t="s">
        <v>4</v>
      </c>
      <c r="F31" s="2" t="s">
        <v>5</v>
      </c>
      <c r="G31" s="2" t="s">
        <v>6</v>
      </c>
      <c r="H31" s="2" t="s">
        <v>7</v>
      </c>
      <c r="I31" s="2" t="s">
        <v>8</v>
      </c>
      <c r="J31" s="2" t="s">
        <v>9</v>
      </c>
    </row>
    <row r="32" spans="1:11" x14ac:dyDescent="0.25">
      <c r="A32" s="4">
        <v>2023</v>
      </c>
      <c r="B32" s="3">
        <v>-43.495971828022526</v>
      </c>
      <c r="C32" s="3">
        <v>-8.9984924971943894</v>
      </c>
      <c r="D32" s="3">
        <v>-16.865449737006021</v>
      </c>
      <c r="E32" s="3">
        <v>-115.65317445801449</v>
      </c>
      <c r="F32" s="3">
        <v>-6.5556046883222763</v>
      </c>
      <c r="G32" s="3">
        <v>-144.0206518459274</v>
      </c>
      <c r="H32" s="3">
        <v>-81.448454252258443</v>
      </c>
      <c r="I32" s="3">
        <v>-14.566484408903442</v>
      </c>
      <c r="J32" s="3">
        <f t="shared" ref="J32:J41" si="4">SUM(B32:I32)</f>
        <v>-431.60428371564899</v>
      </c>
      <c r="K32" s="6"/>
    </row>
    <row r="33" spans="1:11" x14ac:dyDescent="0.25">
      <c r="A33" s="4">
        <f t="shared" ref="A33:A41" si="5">A32+1</f>
        <v>2024</v>
      </c>
      <c r="B33" s="3">
        <v>-70.9119173315637</v>
      </c>
      <c r="C33" s="3">
        <v>-14.670332199788787</v>
      </c>
      <c r="D33" s="3">
        <v>-27.49591116710511</v>
      </c>
      <c r="E33" s="3">
        <v>-188.55052552282504</v>
      </c>
      <c r="F33" s="3">
        <v>-10.687667804153426</v>
      </c>
      <c r="G33" s="3">
        <v>-234.79830725742471</v>
      </c>
      <c r="H33" s="3">
        <v>-132.78622851688519</v>
      </c>
      <c r="I33" s="3">
        <v>-23.747885029440745</v>
      </c>
      <c r="J33" s="3">
        <f t="shared" si="4"/>
        <v>-703.64877482918678</v>
      </c>
      <c r="K33" s="6"/>
    </row>
    <row r="34" spans="1:11" x14ac:dyDescent="0.25">
      <c r="A34" s="4">
        <f t="shared" si="5"/>
        <v>2025</v>
      </c>
      <c r="B34" s="3">
        <v>-98.252955880177169</v>
      </c>
      <c r="C34" s="3">
        <v>-20.326675072594675</v>
      </c>
      <c r="D34" s="3">
        <v>-38.097327620619218</v>
      </c>
      <c r="E34" s="3">
        <v>-261.24870349729451</v>
      </c>
      <c r="F34" s="3">
        <v>-14.808441130050607</v>
      </c>
      <c r="G34" s="3">
        <v>-325.32793628801619</v>
      </c>
      <c r="H34" s="3">
        <v>-183.98373563871237</v>
      </c>
      <c r="I34" s="3">
        <v>-32.904199855932859</v>
      </c>
      <c r="J34" s="3">
        <f t="shared" si="4"/>
        <v>-974.94997498339762</v>
      </c>
      <c r="K34" s="6"/>
    </row>
    <row r="35" spans="1:11" x14ac:dyDescent="0.25">
      <c r="A35" s="4">
        <f t="shared" si="5"/>
        <v>2026</v>
      </c>
      <c r="B35" s="3">
        <v>-125.59399442879065</v>
      </c>
      <c r="C35" s="3">
        <v>-25.983017945400558</v>
      </c>
      <c r="D35" s="3">
        <v>-48.698744074133344</v>
      </c>
      <c r="E35" s="3">
        <v>-333.94688147176402</v>
      </c>
      <c r="F35" s="3">
        <v>-18.92921445594779</v>
      </c>
      <c r="G35" s="3">
        <v>-415.85756531860778</v>
      </c>
      <c r="H35" s="3">
        <v>-235.18124276053959</v>
      </c>
      <c r="I35" s="3">
        <v>-42.06051468242498</v>
      </c>
      <c r="J35" s="3">
        <f t="shared" si="4"/>
        <v>-1246.2511751376087</v>
      </c>
      <c r="K35" s="6"/>
    </row>
    <row r="36" spans="1:11" x14ac:dyDescent="0.25">
      <c r="A36" s="4">
        <f t="shared" si="5"/>
        <v>2027</v>
      </c>
      <c r="B36" s="3">
        <v>-152.93503297740412</v>
      </c>
      <c r="C36" s="3">
        <v>-31.639360818206448</v>
      </c>
      <c r="D36" s="3">
        <v>-59.300160527647463</v>
      </c>
      <c r="E36" s="3">
        <v>-406.64505944623352</v>
      </c>
      <c r="F36" s="3">
        <v>-23.049987781844973</v>
      </c>
      <c r="G36" s="3">
        <v>-506.38719434919943</v>
      </c>
      <c r="H36" s="3">
        <v>-286.37874988236683</v>
      </c>
      <c r="I36" s="3">
        <v>-51.216829508917101</v>
      </c>
      <c r="J36" s="3">
        <f t="shared" si="4"/>
        <v>-1517.55237529182</v>
      </c>
      <c r="K36" s="6"/>
    </row>
    <row r="37" spans="1:11" x14ac:dyDescent="0.25">
      <c r="A37" s="4">
        <f t="shared" si="5"/>
        <v>2028</v>
      </c>
      <c r="B37" s="3">
        <v>-180.35097848094532</v>
      </c>
      <c r="C37" s="3">
        <v>-37.311200520800845</v>
      </c>
      <c r="D37" s="3">
        <v>-69.930621957746553</v>
      </c>
      <c r="E37" s="3">
        <v>-479.54241051104407</v>
      </c>
      <c r="F37" s="3">
        <v>-27.18205089767612</v>
      </c>
      <c r="G37" s="3">
        <v>-597.16484976069671</v>
      </c>
      <c r="H37" s="3">
        <v>-337.71652414699355</v>
      </c>
      <c r="I37" s="3">
        <v>-60.398230129454411</v>
      </c>
      <c r="J37" s="3">
        <f t="shared" si="4"/>
        <v>-1789.5968664053576</v>
      </c>
      <c r="K37" s="6"/>
    </row>
    <row r="38" spans="1:11" x14ac:dyDescent="0.25">
      <c r="A38" s="4">
        <f t="shared" si="5"/>
        <v>2029</v>
      </c>
      <c r="B38" s="3">
        <v>-207.6920170295588</v>
      </c>
      <c r="C38" s="3">
        <v>-42.967543393606739</v>
      </c>
      <c r="D38" s="3">
        <v>-80.532038411260672</v>
      </c>
      <c r="E38" s="3">
        <v>-552.24058848551351</v>
      </c>
      <c r="F38" s="3">
        <v>-31.302824223573303</v>
      </c>
      <c r="G38" s="3">
        <v>-687.69447879128825</v>
      </c>
      <c r="H38" s="3">
        <v>-388.91403126882079</v>
      </c>
      <c r="I38" s="3">
        <v>-69.554544955946525</v>
      </c>
      <c r="J38" s="3">
        <f t="shared" si="4"/>
        <v>-2060.8980665595686</v>
      </c>
      <c r="K38" s="6"/>
    </row>
    <row r="39" spans="1:11" x14ac:dyDescent="0.25">
      <c r="A39" s="4">
        <f t="shared" si="5"/>
        <v>2030</v>
      </c>
      <c r="B39" s="3">
        <v>-235.03305557817228</v>
      </c>
      <c r="C39" s="3">
        <v>-48.623886266412626</v>
      </c>
      <c r="D39" s="3">
        <v>-91.133454864774791</v>
      </c>
      <c r="E39" s="3">
        <v>-624.93876645998307</v>
      </c>
      <c r="F39" s="3">
        <v>-35.423597549470493</v>
      </c>
      <c r="G39" s="3">
        <v>-778.2241078218799</v>
      </c>
      <c r="H39" s="3">
        <v>-440.11153839064798</v>
      </c>
      <c r="I39" s="3">
        <v>-78.710859782438646</v>
      </c>
      <c r="J39" s="3">
        <f t="shared" si="4"/>
        <v>-2332.1992667137797</v>
      </c>
      <c r="K39" s="6"/>
    </row>
    <row r="40" spans="1:11" x14ac:dyDescent="0.25">
      <c r="A40" s="4">
        <f t="shared" si="5"/>
        <v>2031</v>
      </c>
      <c r="B40" s="3">
        <v>-262.37409412678574</v>
      </c>
      <c r="C40" s="3">
        <v>-54.280229139218513</v>
      </c>
      <c r="D40" s="3">
        <v>-101.7348713182889</v>
      </c>
      <c r="E40" s="3">
        <v>-697.63694443445252</v>
      </c>
      <c r="F40" s="3">
        <v>-39.544370875367669</v>
      </c>
      <c r="G40" s="3">
        <v>-868.75373685247121</v>
      </c>
      <c r="H40" s="3">
        <v>-491.30904551247511</v>
      </c>
      <c r="I40" s="3">
        <v>-87.867174608930753</v>
      </c>
      <c r="J40" s="3">
        <f t="shared" si="4"/>
        <v>-2603.5004668679903</v>
      </c>
      <c r="K40" s="6"/>
    </row>
    <row r="41" spans="1:11" x14ac:dyDescent="0.25">
      <c r="A41" s="4">
        <f t="shared" si="5"/>
        <v>2032</v>
      </c>
      <c r="B41" s="3">
        <v>-289.79003963032687</v>
      </c>
      <c r="C41" s="3">
        <v>-59.95206884181291</v>
      </c>
      <c r="D41" s="3">
        <v>-112.36533274838798</v>
      </c>
      <c r="E41" s="3">
        <v>-770.53429549926307</v>
      </c>
      <c r="F41" s="3">
        <v>-43.67643399119882</v>
      </c>
      <c r="G41" s="3">
        <v>-959.53139226396854</v>
      </c>
      <c r="H41" s="3">
        <v>-542.646819777102</v>
      </c>
      <c r="I41" s="3">
        <v>-97.048575229468057</v>
      </c>
      <c r="J41" s="3">
        <f t="shared" si="4"/>
        <v>-2875.5449579815281</v>
      </c>
      <c r="K41" s="6"/>
    </row>
    <row r="45" spans="1:11" x14ac:dyDescent="0.25">
      <c r="A45" t="s">
        <v>13</v>
      </c>
      <c r="B45" t="s">
        <v>14</v>
      </c>
    </row>
    <row r="46" spans="1:11" x14ac:dyDescent="0.25">
      <c r="B46" t="s">
        <v>15</v>
      </c>
    </row>
  </sheetData>
  <mergeCells count="3">
    <mergeCell ref="A1:J1"/>
    <mergeCell ref="A15:J15"/>
    <mergeCell ref="A29:J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Electric Reliability Council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Moore, Sarah</dc:creator>
  <cp:lastModifiedBy>Opheim, Calvin</cp:lastModifiedBy>
  <dcterms:created xsi:type="dcterms:W3CDTF">2018-12-10T14:50:51Z</dcterms:created>
  <dcterms:modified xsi:type="dcterms:W3CDTF">2022-12-27T15:40:14Z</dcterms:modified>
</cp:coreProperties>
</file>