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<sst xmlns="http://schemas.openxmlformats.org/spreadsheetml/2006/main" count="122" uniqueCount="85">
  <si>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</si>
  <si>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</si>
  <si>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</si>
  <si>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</si>
  <si>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</si>
  <si>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</si>
  <si>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</si>
  <si>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</si>
  <si>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</si>
  <si>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</si>
  <si>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</si>
  <si>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</si>
  <si>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</si>
  <si>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</si>
  <si>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</si>
  <si>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</si>
  <si>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</si>
  <si>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</si>
  <si>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</si>
  <si>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</si>
  <si>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</si>
  <si>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</si>
  <si>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</si>
  <si>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</si>
  <si>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</si>
  <si>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</si>
  <si>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</si>
  <si>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</si>
  <si>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</si>
  <si>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</si>
  <si>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</si>
  <si>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</si>
  <si>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</si>
  <si>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</si>
  <si>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</si>
  <si>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</si>
  <si>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</si>
  <si>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</si>
  <si>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</si>
  <si>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</si>
  <si>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</si>
  <si>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</si>
  <si>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</si>
  <si>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</si>
  <si>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</si>
  <si>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</si>
  <si>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</si>
  <si>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</si>
  <si>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</si>
  <si>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</si>
  <si>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</si>
  <si>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</si>
  <si>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</si>
  <si>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</si>
  <si>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</si>
  <si>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</si>
  <si>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</si>
  <si>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</si>
  <si>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</si>
  <si>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</si>
  <si>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</si>
  <si>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December 8, 2022</t>
  </si>
  <si>
    <t>City of Eastland</t>
  </si>
  <si>
    <t>Mark Dreyfus</t>
  </si>
  <si>
    <t>Lower Colorado River Authority (LCRA)</t>
  </si>
  <si>
    <t>Emily Jolly</t>
  </si>
  <si>
    <t>Broad Reach Power</t>
  </si>
  <si>
    <t>Jupiter Power</t>
  </si>
  <si>
    <t>Bob Wittmeyer</t>
  </si>
  <si>
    <t>Caitlin Smith</t>
  </si>
  <si>
    <t>Tom Burke</t>
  </si>
  <si>
    <t>RWE Renewables (RWE)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</si>
  <si>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</si>
  <si>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</si>
  <si>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</si>
  <si>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</si>
  <si>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</si>
  <si>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</si>
  <si>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</si>
  <si>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</si>
  <si>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 xml:space="preserve">PRS Motion:  To endorse and forward to TAC the 11/11/22 PRS Report and 11/22/22 Impact Analysis for NPRR1144  </t>
  </si>
  <si>
    <t>Enel Green Power NA (Enel Green Power)</t>
  </si>
  <si>
    <t>Ann Coultas</t>
  </si>
  <si>
    <t>Motion Carries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</si>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</sst>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6" t="s">
        <v>21</v>
      </c>
      <c r="G3" s="64" t="s">
        <v>83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1</v>
      </c>
    </row>
    <row r="6" spans="2:9" ht="22.5" customHeight="1">
      <c r="B6" s="6" t="s">
        <v>84</v>
      </c>
      <c r="C6" s="14"/>
      <c r="D6" s="15"/>
      <c r="E6" s="16"/>
      <c r="F6" s="62" t="s">
        <v>79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62</v>
      </c>
      <c r="C12" s="34"/>
      <c r="D12" s="37" t="s">
        <v>17</v>
      </c>
      <c r="E12" s="24" t="s">
        <v>63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40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67</v>
      </c>
      <c r="C25" s="32"/>
      <c r="D25" s="32"/>
      <c r="E25" s="52" t="s">
        <v>69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71</v>
      </c>
      <c r="C26" s="32"/>
      <c r="D26" s="32"/>
      <c r="E26" s="52" t="s">
        <v>70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81</v>
      </c>
      <c r="C27" s="32"/>
      <c r="D27" s="32"/>
      <c r="E27" s="52" t="s">
        <v>82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52</v>
      </c>
      <c r="C28" s="32"/>
      <c r="D28" s="32"/>
      <c r="E28" s="52" t="s">
        <v>42</v>
      </c>
      <c r="F28" s="25" t="s">
        <v>14</v>
      </c>
      <c r="G28" s="51">
        <v>0.16666666666666666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6</v>
      </c>
      <c r="G30" s="29">
        <f>SUM(G22:G29)</f>
        <v>0.9999999999999999</v>
      </c>
      <c r="H30" s="30">
        <f>SUM(H22:H29)</f>
        <v>0</v>
      </c>
      <c r="I30" s="28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53</v>
      </c>
      <c r="C32" s="32"/>
      <c r="D32" s="32"/>
      <c r="E32" s="52" t="s">
        <v>34</v>
      </c>
      <c r="F32" s="25" t="s">
        <v>14</v>
      </c>
      <c r="G32" s="51">
        <v>0.5</v>
      </c>
      <c r="H32" s="51"/>
      <c r="I32" s="20"/>
    </row>
    <row r="33" spans="2:9" ht="11.25">
      <c r="B33" s="32" t="s">
        <v>58</v>
      </c>
      <c r="C33" s="32"/>
      <c r="D33" s="32"/>
      <c r="E33" s="52" t="s">
        <v>78</v>
      </c>
      <c r="F33" s="25" t="s">
        <v>14</v>
      </c>
      <c r="G33" s="51">
        <v>0.5</v>
      </c>
      <c r="H33" s="33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2" t="s">
        <v>54</v>
      </c>
      <c r="C37" s="32"/>
      <c r="D37" s="32"/>
      <c r="E37" s="52" t="s">
        <v>41</v>
      </c>
      <c r="F37" s="25" t="s">
        <v>14</v>
      </c>
      <c r="G37" s="51">
        <v>1</v>
      </c>
      <c r="H37" s="33"/>
      <c r="I37" s="20"/>
    </row>
    <row r="38" spans="2:9" ht="11.25">
      <c r="B38" s="32" t="s">
        <v>59</v>
      </c>
      <c r="C38" s="32"/>
      <c r="D38" s="32"/>
      <c r="E38" s="52" t="s">
        <v>60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55</v>
      </c>
      <c r="C42" s="32"/>
      <c r="D42" s="32"/>
      <c r="E42" s="52" t="s">
        <v>36</v>
      </c>
      <c r="F42" s="25" t="s">
        <v>14</v>
      </c>
      <c r="G42" s="51">
        <v>0.5</v>
      </c>
      <c r="H42" s="51"/>
      <c r="I42" s="20"/>
    </row>
    <row r="43" spans="2:9" ht="11.25">
      <c r="B43" s="32" t="s">
        <v>72</v>
      </c>
      <c r="C43" s="32"/>
      <c r="D43" s="32"/>
      <c r="E43" s="52" t="s">
        <v>73</v>
      </c>
      <c r="F43" s="25" t="s">
        <v>14</v>
      </c>
      <c r="G43" s="51"/>
      <c r="H43" s="51"/>
      <c r="I43" s="20" t="s">
        <v>20</v>
      </c>
    </row>
    <row r="44" spans="2:9" ht="11.25">
      <c r="B44" s="32" t="s">
        <v>56</v>
      </c>
      <c r="C44" s="32"/>
      <c r="D44" s="32"/>
      <c r="E44" s="52" t="s">
        <v>38</v>
      </c>
      <c r="F44" s="25" t="s">
        <v>14</v>
      </c>
      <c r="G44" s="51">
        <v>0.5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1</v>
      </c>
    </row>
    <row r="47" spans="2:9" ht="11.2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11.25">
      <c r="B48" s="32" t="s">
        <v>57</v>
      </c>
      <c r="C48" s="32"/>
      <c r="D48" s="32"/>
      <c r="E48" s="52" t="s">
        <v>37</v>
      </c>
      <c r="F48" s="25" t="s">
        <v>14</v>
      </c>
      <c r="G48" s="51">
        <v>0.25</v>
      </c>
      <c r="H48" s="51"/>
      <c r="I48" s="20"/>
    </row>
    <row r="49" spans="2:9" ht="11.25">
      <c r="B49" s="32" t="s">
        <v>74</v>
      </c>
      <c r="C49" s="32"/>
      <c r="D49" s="32"/>
      <c r="E49" s="52" t="s">
        <v>76</v>
      </c>
      <c r="F49" s="25" t="s">
        <v>14</v>
      </c>
      <c r="G49" s="51">
        <v>0.25</v>
      </c>
      <c r="H49" s="51"/>
      <c r="I49" s="20"/>
    </row>
    <row r="50" spans="2:9" ht="11.25">
      <c r="B50" s="32" t="s">
        <v>75</v>
      </c>
      <c r="C50" s="32"/>
      <c r="D50" s="32"/>
      <c r="E50" s="52" t="s">
        <v>77</v>
      </c>
      <c r="F50" s="25" t="s">
        <v>14</v>
      </c>
      <c r="G50" s="51">
        <v>0.25</v>
      </c>
      <c r="H50" s="51"/>
      <c r="I50" s="20"/>
    </row>
    <row r="51" spans="2:9" ht="11.25">
      <c r="B51" s="32" t="s">
        <v>33</v>
      </c>
      <c r="C51" s="32"/>
      <c r="D51" s="32"/>
      <c r="E51" s="52" t="s">
        <v>43</v>
      </c>
      <c r="F51" s="25" t="s">
        <v>14</v>
      </c>
      <c r="G51" s="51">
        <v>0.25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COUNTA(F47:F52)</f>
        <v>4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F15+F21+F53+F46+F30+F40+F35</f>
        <v>22</v>
      </c>
      <c r="G56" s="43">
        <f>G15+G21+G53+G46+G30+G40+G35</f>
        <v>7</v>
      </c>
      <c r="H56" s="43">
        <f>H15+H21+H53+H46+H30+H40+H35</f>
        <v>0</v>
      </c>
      <c r="I56" s="28">
        <f>I15+I21+I53+I46+I30+I40+I35</f>
        <v>1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5:I45 I47 I10 F14:I14 F16:I16">
      <formula1>#REF!</formula1>
    </dataValidation>
    <dataValidation type="list" showInputMessage="1" showErrorMessage="1" sqref="F32:F33 F42:F44 F37:F39 F23:F28 F17:F19 F48:F51">
      <formula1>$B$74:$B$75</formula1>
    </dataValidation>
    <dataValidation type="list" showInputMessage="1" showErrorMessage="1" sqref="I32:I33 I42:I44 I37:I39 I11:I13 I23:I28 I17:I19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2022-12-13T17:02:37Z</dcterms:modified>
  <cp:category/>
  <cp:version/>
  <cp:contentType/>
  <cp:contentStatus/>
</cp:coreProperties>
</file>