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MT Subtype Analysis\"/>
    </mc:Choice>
  </mc:AlternateContent>
  <xr:revisionPtr revIDLastSave="0" documentId="13_ncr:1_{B56001B3-F95E-416F-9CD7-7601367730F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H23" i="1"/>
  <c r="G23" i="1"/>
  <c r="F23" i="1"/>
  <c r="E23" i="1"/>
  <c r="C23" i="1"/>
  <c r="D23" i="1"/>
</calcChain>
</file>

<file path=xl/sharedStrings.xml><?xml version="1.0" encoding="utf-8"?>
<sst xmlns="http://schemas.openxmlformats.org/spreadsheetml/2006/main" count="54" uniqueCount="53">
  <si>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</si>
  <si>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</si>
  <si>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</si>
  <si>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</si>
  <si>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</si>
  <si>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</si>
  <si>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</si>
  <si>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</si>
  <si>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</si>
  <si>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</si>
  <si>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</si>
  <si>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</si>
  <si>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</si>
  <si>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</si>
  <si>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</si>
  <si>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</si>
  <si>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</si>
  <si>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</si>
  <si>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</si>
  <si>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</si>
  <si>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</si>
  <si>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</si>
  <si>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</si>
  <si>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</si>
  <si>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</si>
  <si>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</si>
  <si>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</si>
  <si>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</si>
  <si>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</si>
  <si>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</si>
  <si>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</si>
  <si>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</si>
  <si>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</si>
  <si>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</si>
  <si>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</si>
  <si>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</si>
  <si>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</si>
  <si>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</si>
  <si>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</si>
  <si>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</si>
  <si>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</si>
  <si>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</si>
  <si>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</si>
  <si>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1/1/19 - 6/30/19</t>
  </si>
  <si>
    <t>7/1/19 - 12/31/19</t>
  </si>
  <si>
    <t>1/1/20 - 6/30/20</t>
  </si>
  <si>
    <t>7/1/20 - 12/31/20</t>
  </si>
  <si>
    <t>1/1/21 - 6/30/21</t>
  </si>
  <si>
    <t>Difference last six months</t>
  </si>
  <si>
    <t>Difference same time last year</t>
  </si>
  <si>
    <t xml:space="preserve">TOTALS </t>
  </si>
  <si>
    <t>7/1/21 - 12/31/21</t>
  </si>
  <si>
    <t>1/1/22 - 6/30/22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</si>
</sst>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1FFA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9" borderId="1" xfId="0" applyNumberFormat="1" applyFont="1" applyFill="1" applyBorder="1"/>
    <xf numFmtId="49" fontId="2" fillId="9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wrapText="1"/>
    </xf>
    <xf numFmtId="49" fontId="0" fillId="13" borderId="1" xfId="0" applyNumberFormat="1" applyFill="1" applyBorder="1" applyAlignment="1">
      <alignment wrapText="1"/>
    </xf>
    <xf numFmtId="1" fontId="4" fillId="3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5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1" fontId="5" fillId="1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6" borderId="0" xfId="0" applyNumberFormat="1" applyFont="1" applyFill="1" applyAlignment="1">
      <alignment horizontal="center" vertical="center" wrapText="1"/>
    </xf>
    <xf numFmtId="1" fontId="0" fillId="17" borderId="1" xfId="0" applyNumberFormat="1" applyFill="1" applyBorder="1" applyAlignment="1">
      <alignment horizontal="center"/>
    </xf>
    <xf numFmtId="1" fontId="0" fillId="17" borderId="1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1/1/19 - 6/30/19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Sheet1!$C$2:$C$22</c:f>
              <c:numCache>
                <c:formatCode>0</c:formatCode>
                <c:ptCount val="21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  <c:pt idx="10">
                  <c:v>735</c:v>
                </c:pt>
                <c:pt idx="11">
                  <c:v>702</c:v>
                </c:pt>
                <c:pt idx="12">
                  <c:v>441</c:v>
                </c:pt>
                <c:pt idx="13">
                  <c:v>477</c:v>
                </c:pt>
                <c:pt idx="14">
                  <c:v>296</c:v>
                </c:pt>
                <c:pt idx="15">
                  <c:v>164</c:v>
                </c:pt>
                <c:pt idx="16">
                  <c:v>186</c:v>
                </c:pt>
                <c:pt idx="17">
                  <c:v>246</c:v>
                </c:pt>
                <c:pt idx="18">
                  <c:v>187</c:v>
                </c:pt>
                <c:pt idx="19">
                  <c:v>217</c:v>
                </c:pt>
                <c:pt idx="2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Sheet1!$D$2:$D$22</c:f>
              <c:numCache>
                <c:formatCode>0</c:formatCode>
                <c:ptCount val="21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  <c:pt idx="10">
                  <c:v>346</c:v>
                </c:pt>
                <c:pt idx="11">
                  <c:v>685</c:v>
                </c:pt>
                <c:pt idx="12">
                  <c:v>254</c:v>
                </c:pt>
                <c:pt idx="13">
                  <c:v>498</c:v>
                </c:pt>
                <c:pt idx="14">
                  <c:v>461</c:v>
                </c:pt>
                <c:pt idx="15">
                  <c:v>114</c:v>
                </c:pt>
                <c:pt idx="16">
                  <c:v>297</c:v>
                </c:pt>
                <c:pt idx="17">
                  <c:v>327</c:v>
                </c:pt>
                <c:pt idx="18">
                  <c:v>32</c:v>
                </c:pt>
                <c:pt idx="19">
                  <c:v>157</c:v>
                </c:pt>
                <c:pt idx="2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Sheet1!$E$2:$E$22</c:f>
              <c:numCache>
                <c:formatCode>0</c:formatCode>
                <c:ptCount val="21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  <c:pt idx="10">
                  <c:v>312</c:v>
                </c:pt>
                <c:pt idx="11">
                  <c:v>586</c:v>
                </c:pt>
                <c:pt idx="12">
                  <c:v>464</c:v>
                </c:pt>
                <c:pt idx="13">
                  <c:v>247</c:v>
                </c:pt>
                <c:pt idx="14">
                  <c:v>1012</c:v>
                </c:pt>
                <c:pt idx="15">
                  <c:v>127</c:v>
                </c:pt>
                <c:pt idx="16">
                  <c:v>248</c:v>
                </c:pt>
                <c:pt idx="17">
                  <c:v>159</c:v>
                </c:pt>
                <c:pt idx="18">
                  <c:v>141</c:v>
                </c:pt>
                <c:pt idx="19">
                  <c:v>22</c:v>
                </c:pt>
                <c:pt idx="20">
                  <c:v>27412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Sheet1!$F$2:$F$22</c:f>
              <c:numCache>
                <c:formatCode>0</c:formatCode>
                <c:ptCount val="21"/>
                <c:pt idx="0">
                  <c:v>20933</c:v>
                </c:pt>
                <c:pt idx="1">
                  <c:v>13063</c:v>
                </c:pt>
                <c:pt idx="2">
                  <c:v>12258</c:v>
                </c:pt>
                <c:pt idx="3">
                  <c:v>5439</c:v>
                </c:pt>
                <c:pt idx="4">
                  <c:v>2787</c:v>
                </c:pt>
                <c:pt idx="5">
                  <c:v>10853</c:v>
                </c:pt>
                <c:pt idx="6">
                  <c:v>94</c:v>
                </c:pt>
                <c:pt idx="7">
                  <c:v>3094</c:v>
                </c:pt>
                <c:pt idx="8">
                  <c:v>955</c:v>
                </c:pt>
                <c:pt idx="9">
                  <c:v>1181</c:v>
                </c:pt>
                <c:pt idx="10">
                  <c:v>174</c:v>
                </c:pt>
                <c:pt idx="11">
                  <c:v>1281</c:v>
                </c:pt>
                <c:pt idx="12">
                  <c:v>258</c:v>
                </c:pt>
                <c:pt idx="13">
                  <c:v>419</c:v>
                </c:pt>
                <c:pt idx="14">
                  <c:v>263</c:v>
                </c:pt>
                <c:pt idx="15">
                  <c:v>91</c:v>
                </c:pt>
                <c:pt idx="16">
                  <c:v>302</c:v>
                </c:pt>
                <c:pt idx="17">
                  <c:v>211</c:v>
                </c:pt>
                <c:pt idx="18">
                  <c:v>6</c:v>
                </c:pt>
                <c:pt idx="19">
                  <c:v>34</c:v>
                </c:pt>
                <c:pt idx="20">
                  <c:v>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Sheet1!$G$2:$G$22</c:f>
              <c:numCache>
                <c:formatCode>0</c:formatCode>
                <c:ptCount val="21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  <c:pt idx="10">
                  <c:v>26</c:v>
                </c:pt>
                <c:pt idx="11">
                  <c:v>463</c:v>
                </c:pt>
                <c:pt idx="12">
                  <c:v>283</c:v>
                </c:pt>
                <c:pt idx="13">
                  <c:v>282</c:v>
                </c:pt>
                <c:pt idx="14">
                  <c:v>181</c:v>
                </c:pt>
                <c:pt idx="15">
                  <c:v>71</c:v>
                </c:pt>
                <c:pt idx="16">
                  <c:v>417</c:v>
                </c:pt>
                <c:pt idx="17">
                  <c:v>128</c:v>
                </c:pt>
                <c:pt idx="18">
                  <c:v>63</c:v>
                </c:pt>
                <c:pt idx="19">
                  <c:v>23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Sheet1!$H$2:$H$22</c:f>
              <c:numCache>
                <c:formatCode>0</c:formatCode>
                <c:ptCount val="21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  <c:pt idx="15">
                  <c:v>61</c:v>
                </c:pt>
                <c:pt idx="16">
                  <c:v>228</c:v>
                </c:pt>
                <c:pt idx="17">
                  <c:v>260</c:v>
                </c:pt>
                <c:pt idx="18">
                  <c:v>200</c:v>
                </c:pt>
                <c:pt idx="19">
                  <c:v>76</c:v>
                </c:pt>
                <c:pt idx="2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Sheet1!$I$2:$I$22</c:f>
              <c:numCache>
                <c:formatCode>0</c:formatCode>
                <c:ptCount val="21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  <c:pt idx="15">
                  <c:v>49</c:v>
                </c:pt>
                <c:pt idx="16">
                  <c:v>263</c:v>
                </c:pt>
                <c:pt idx="17">
                  <c:v>142</c:v>
                </c:pt>
                <c:pt idx="18">
                  <c:v>102</c:v>
                </c:pt>
                <c:pt idx="19">
                  <c:v>96</c:v>
                </c:pt>
                <c:pt idx="2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15009002468940583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10 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1/1/19 - 6/30/19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Sheet1!$C$2:$C$11</c:f>
              <c:numCache>
                <c:formatCode>0</c:formatCode>
                <c:ptCount val="10"/>
                <c:pt idx="0">
                  <c:v>24408</c:v>
                </c:pt>
                <c:pt idx="1">
                  <c:v>16636</c:v>
                </c:pt>
                <c:pt idx="2">
                  <c:v>5463</c:v>
                </c:pt>
                <c:pt idx="3">
                  <c:v>5119</c:v>
                </c:pt>
                <c:pt idx="4">
                  <c:v>5198</c:v>
                </c:pt>
                <c:pt idx="5">
                  <c:v>2836</c:v>
                </c:pt>
                <c:pt idx="6">
                  <c:v>2104</c:v>
                </c:pt>
                <c:pt idx="7">
                  <c:v>2118</c:v>
                </c:pt>
                <c:pt idx="8">
                  <c:v>1328</c:v>
                </c:pt>
                <c:pt idx="9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7/1/19 - 12/31/19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Sheet1!$D$2:$D$11</c:f>
              <c:numCache>
                <c:formatCode>0</c:formatCode>
                <c:ptCount val="10"/>
                <c:pt idx="0">
                  <c:v>22969</c:v>
                </c:pt>
                <c:pt idx="1">
                  <c:v>15447</c:v>
                </c:pt>
                <c:pt idx="2">
                  <c:v>10062</c:v>
                </c:pt>
                <c:pt idx="3">
                  <c:v>4550</c:v>
                </c:pt>
                <c:pt idx="4">
                  <c:v>3596</c:v>
                </c:pt>
                <c:pt idx="5">
                  <c:v>3262</c:v>
                </c:pt>
                <c:pt idx="6">
                  <c:v>4991</c:v>
                </c:pt>
                <c:pt idx="7">
                  <c:v>2504</c:v>
                </c:pt>
                <c:pt idx="8">
                  <c:v>1180</c:v>
                </c:pt>
                <c:pt idx="9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1/1/20 - 6/30/20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Sheet1!$E$2:$E$11</c:f>
              <c:numCache>
                <c:formatCode>0</c:formatCode>
                <c:ptCount val="10"/>
                <c:pt idx="0">
                  <c:v>18013</c:v>
                </c:pt>
                <c:pt idx="1">
                  <c:v>13096</c:v>
                </c:pt>
                <c:pt idx="2">
                  <c:v>6345</c:v>
                </c:pt>
                <c:pt idx="3">
                  <c:v>3779</c:v>
                </c:pt>
                <c:pt idx="4">
                  <c:v>3100</c:v>
                </c:pt>
                <c:pt idx="5">
                  <c:v>9857</c:v>
                </c:pt>
                <c:pt idx="6">
                  <c:v>261</c:v>
                </c:pt>
                <c:pt idx="7">
                  <c:v>4227</c:v>
                </c:pt>
                <c:pt idx="8">
                  <c:v>1204</c:v>
                </c:pt>
                <c:pt idx="9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7/1/20 - 12/31/20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Sheet1!$F$2:$F$11</c:f>
              <c:numCache>
                <c:formatCode>0</c:formatCode>
                <c:ptCount val="10"/>
                <c:pt idx="0">
                  <c:v>20933</c:v>
                </c:pt>
                <c:pt idx="1">
                  <c:v>13063</c:v>
                </c:pt>
                <c:pt idx="2">
                  <c:v>12258</c:v>
                </c:pt>
                <c:pt idx="3">
                  <c:v>5439</c:v>
                </c:pt>
                <c:pt idx="4">
                  <c:v>2787</c:v>
                </c:pt>
                <c:pt idx="5">
                  <c:v>10853</c:v>
                </c:pt>
                <c:pt idx="6">
                  <c:v>94</c:v>
                </c:pt>
                <c:pt idx="7">
                  <c:v>3094</c:v>
                </c:pt>
                <c:pt idx="8">
                  <c:v>955</c:v>
                </c:pt>
                <c:pt idx="9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1/1/21 - 6/30/21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Sheet1!$G$2:$G$11</c:f>
              <c:numCache>
                <c:formatCode>0</c:formatCode>
                <c:ptCount val="10"/>
                <c:pt idx="0">
                  <c:v>24670</c:v>
                </c:pt>
                <c:pt idx="1">
                  <c:v>11732</c:v>
                </c:pt>
                <c:pt idx="2">
                  <c:v>5852</c:v>
                </c:pt>
                <c:pt idx="3">
                  <c:v>9641</c:v>
                </c:pt>
                <c:pt idx="4">
                  <c:v>2638</c:v>
                </c:pt>
                <c:pt idx="5">
                  <c:v>6796</c:v>
                </c:pt>
                <c:pt idx="6">
                  <c:v>14333</c:v>
                </c:pt>
                <c:pt idx="7">
                  <c:v>8552</c:v>
                </c:pt>
                <c:pt idx="8">
                  <c:v>949</c:v>
                </c:pt>
                <c:pt idx="9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Sheet1!$H$2:$H$11</c:f>
              <c:numCache>
                <c:formatCode>0</c:formatCode>
                <c:ptCount val="10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25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Sheet1!$I$2:$I$11</c:f>
              <c:numCache>
                <c:formatCode>0</c:formatCode>
                <c:ptCount val="10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5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0.15955712959460852"/>
          <c:h val="0.44097362355758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142875</xdr:rowOff>
    </xdr:from>
    <xdr:to>
      <xdr:col>7</xdr:col>
      <xdr:colOff>685800</xdr:colOff>
      <xdr:row>47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400050</xdr:colOff>
      <xdr:row>0</xdr:row>
      <xdr:rowOff>436561</xdr:rowOff>
    </xdr:from>
    <xdr:to>
      <xdr:col>22</xdr:col>
      <xdr:colOff>133350</xdr:colOff>
      <xdr:row>17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Normal="100" workbookViewId="0">
      <selection activeCell="N26" sqref="N26"/>
    </sheetView>
  </sheetViews>
  <sheetFormatPr defaultColWidth="8.81640625" defaultRowHeight="14.5" x14ac:dyDescent="0.35"/>
  <cols>
    <col min="1" max="1" width="30.90625" style="3" customWidth="1"/>
    <col min="2" max="2" width="7.81640625" style="4" customWidth="1"/>
    <col min="3" max="4" width="10.54296875" style="4" customWidth="1"/>
    <col min="5" max="5" width="10.54296875" style="1" customWidth="1"/>
    <col min="6" max="7" width="10.54296875" style="3" customWidth="1"/>
    <col min="8" max="8" width="10.54296875" style="1" customWidth="1"/>
    <col min="9" max="9" width="10.54296875" style="3" customWidth="1"/>
    <col min="10" max="10" width="10.81640625" style="1" bestFit="1" customWidth="1"/>
    <col min="11" max="11" width="10.26953125" style="1" customWidth="1"/>
    <col min="12" max="16384" width="8.81640625" style="1"/>
  </cols>
  <sheetData>
    <row r="1" spans="1:14" ht="47.15" customHeight="1" x14ac:dyDescent="0.35">
      <c r="A1" s="5" t="s">
        <v>21</v>
      </c>
      <c r="B1" s="6" t="s">
        <v>21</v>
      </c>
      <c r="C1" s="9" t="s">
        <v>43</v>
      </c>
      <c r="D1" s="10" t="s">
        <v>44</v>
      </c>
      <c r="E1" s="31" t="s">
        <v>45</v>
      </c>
      <c r="F1" s="32" t="s">
        <v>46</v>
      </c>
      <c r="G1" s="33" t="s">
        <v>47</v>
      </c>
      <c r="H1" s="34" t="s">
        <v>51</v>
      </c>
      <c r="I1" s="35" t="s">
        <v>52</v>
      </c>
      <c r="J1" s="11" t="s">
        <v>48</v>
      </c>
      <c r="K1" s="12" t="s">
        <v>49</v>
      </c>
    </row>
    <row r="2" spans="1:14" x14ac:dyDescent="0.35">
      <c r="A2" s="2" t="s">
        <v>0</v>
      </c>
      <c r="B2" s="7" t="s">
        <v>22</v>
      </c>
      <c r="C2" s="17">
        <v>24408</v>
      </c>
      <c r="D2" s="18">
        <v>22969</v>
      </c>
      <c r="E2" s="19">
        <v>18013</v>
      </c>
      <c r="F2" s="28">
        <v>20933</v>
      </c>
      <c r="G2" s="26">
        <v>24670</v>
      </c>
      <c r="H2" s="25">
        <v>20083</v>
      </c>
      <c r="I2" s="36">
        <v>19974</v>
      </c>
      <c r="J2" s="23">
        <f>+I2-H2</f>
        <v>-109</v>
      </c>
      <c r="K2" s="29">
        <f>+I2-G2</f>
        <v>-4696</v>
      </c>
      <c r="M2" s="16"/>
      <c r="N2" s="16"/>
    </row>
    <row r="3" spans="1:14" x14ac:dyDescent="0.35">
      <c r="A3" s="2" t="s">
        <v>1</v>
      </c>
      <c r="B3" s="7" t="s">
        <v>23</v>
      </c>
      <c r="C3" s="17">
        <v>16636</v>
      </c>
      <c r="D3" s="18">
        <v>15447</v>
      </c>
      <c r="E3" s="19">
        <v>13096</v>
      </c>
      <c r="F3" s="28">
        <v>13063</v>
      </c>
      <c r="G3" s="26">
        <v>11732</v>
      </c>
      <c r="H3" s="25">
        <v>13652</v>
      </c>
      <c r="I3" s="36">
        <v>14376</v>
      </c>
      <c r="J3" s="13">
        <f t="shared" ref="J3:J22" si="0">+I3-H3</f>
        <v>724</v>
      </c>
      <c r="K3" s="27">
        <f>+I3-G3</f>
        <v>2644</v>
      </c>
      <c r="M3" s="16"/>
      <c r="N3" s="16"/>
    </row>
    <row r="4" spans="1:14" x14ac:dyDescent="0.35">
      <c r="A4" s="2" t="s">
        <v>2</v>
      </c>
      <c r="B4" s="7" t="s">
        <v>24</v>
      </c>
      <c r="C4" s="17">
        <v>5463</v>
      </c>
      <c r="D4" s="18">
        <v>10062</v>
      </c>
      <c r="E4" s="19">
        <v>6345</v>
      </c>
      <c r="F4" s="28">
        <v>12258</v>
      </c>
      <c r="G4" s="26">
        <v>5852</v>
      </c>
      <c r="H4" s="25">
        <v>10147</v>
      </c>
      <c r="I4" s="36">
        <v>7194</v>
      </c>
      <c r="J4" s="23">
        <f t="shared" si="0"/>
        <v>-2953</v>
      </c>
      <c r="K4" s="27">
        <f t="shared" ref="K3:K22" si="1">+I4-G4</f>
        <v>1342</v>
      </c>
      <c r="M4" s="16"/>
      <c r="N4" s="16"/>
    </row>
    <row r="5" spans="1:14" x14ac:dyDescent="0.35">
      <c r="A5" s="2" t="s">
        <v>3</v>
      </c>
      <c r="B5" s="7" t="s">
        <v>25</v>
      </c>
      <c r="C5" s="17">
        <v>5119</v>
      </c>
      <c r="D5" s="18">
        <v>4550</v>
      </c>
      <c r="E5" s="19">
        <v>3779</v>
      </c>
      <c r="F5" s="28">
        <v>5439</v>
      </c>
      <c r="G5" s="26">
        <v>9641</v>
      </c>
      <c r="H5" s="25">
        <v>5744</v>
      </c>
      <c r="I5" s="36">
        <v>10454</v>
      </c>
      <c r="J5" s="13">
        <f t="shared" si="0"/>
        <v>4710</v>
      </c>
      <c r="K5" s="27">
        <f t="shared" si="1"/>
        <v>813</v>
      </c>
      <c r="M5" s="16"/>
      <c r="N5" s="16"/>
    </row>
    <row r="6" spans="1:14" x14ac:dyDescent="0.35">
      <c r="A6" s="2" t="s">
        <v>4</v>
      </c>
      <c r="B6" s="7" t="s">
        <v>26</v>
      </c>
      <c r="C6" s="17">
        <v>5198</v>
      </c>
      <c r="D6" s="18">
        <v>3596</v>
      </c>
      <c r="E6" s="19">
        <v>3100</v>
      </c>
      <c r="F6" s="28">
        <v>2787</v>
      </c>
      <c r="G6" s="26">
        <v>2638</v>
      </c>
      <c r="H6" s="25">
        <v>1944</v>
      </c>
      <c r="I6" s="36">
        <v>3021</v>
      </c>
      <c r="J6" s="13">
        <f t="shared" si="0"/>
        <v>1077</v>
      </c>
      <c r="K6" s="27">
        <f t="shared" si="1"/>
        <v>383</v>
      </c>
      <c r="M6" s="16"/>
      <c r="N6" s="16"/>
    </row>
    <row r="7" spans="1:14" x14ac:dyDescent="0.35">
      <c r="A7" s="2" t="s">
        <v>5</v>
      </c>
      <c r="B7" s="7" t="s">
        <v>27</v>
      </c>
      <c r="C7" s="17">
        <v>2836</v>
      </c>
      <c r="D7" s="18">
        <v>3262</v>
      </c>
      <c r="E7" s="19">
        <v>9857</v>
      </c>
      <c r="F7" s="28">
        <v>10853</v>
      </c>
      <c r="G7" s="26">
        <v>6796</v>
      </c>
      <c r="H7" s="25">
        <v>3389</v>
      </c>
      <c r="I7" s="36">
        <v>9531</v>
      </c>
      <c r="J7" s="13">
        <f t="shared" si="0"/>
        <v>6142</v>
      </c>
      <c r="K7" s="27">
        <f t="shared" si="1"/>
        <v>2735</v>
      </c>
      <c r="M7" s="16"/>
      <c r="N7" s="16"/>
    </row>
    <row r="8" spans="1:14" x14ac:dyDescent="0.35">
      <c r="A8" s="2" t="s">
        <v>6</v>
      </c>
      <c r="B8" s="7" t="s">
        <v>28</v>
      </c>
      <c r="C8" s="17">
        <v>2104</v>
      </c>
      <c r="D8" s="18">
        <v>4991</v>
      </c>
      <c r="E8" s="19">
        <v>261</v>
      </c>
      <c r="F8" s="28">
        <v>94</v>
      </c>
      <c r="G8" s="26">
        <v>14333</v>
      </c>
      <c r="H8" s="25">
        <v>25</v>
      </c>
      <c r="I8" s="36">
        <v>5</v>
      </c>
      <c r="J8" s="23">
        <f t="shared" si="0"/>
        <v>-20</v>
      </c>
      <c r="K8" s="29">
        <f t="shared" si="1"/>
        <v>-14328</v>
      </c>
      <c r="M8" s="16"/>
      <c r="N8" s="16"/>
    </row>
    <row r="9" spans="1:14" x14ac:dyDescent="0.35">
      <c r="A9" s="2" t="s">
        <v>7</v>
      </c>
      <c r="B9" s="7" t="s">
        <v>29</v>
      </c>
      <c r="C9" s="17">
        <v>2118</v>
      </c>
      <c r="D9" s="18">
        <v>2504</v>
      </c>
      <c r="E9" s="19">
        <v>4227</v>
      </c>
      <c r="F9" s="28">
        <v>3094</v>
      </c>
      <c r="G9" s="26">
        <v>8552</v>
      </c>
      <c r="H9" s="25">
        <v>9888</v>
      </c>
      <c r="I9" s="36">
        <v>4940</v>
      </c>
      <c r="J9" s="23">
        <f t="shared" si="0"/>
        <v>-4948</v>
      </c>
      <c r="K9" s="29">
        <f t="shared" si="1"/>
        <v>-3612</v>
      </c>
      <c r="M9" s="16"/>
      <c r="N9" s="16"/>
    </row>
    <row r="10" spans="1:14" x14ac:dyDescent="0.35">
      <c r="A10" s="2" t="s">
        <v>8</v>
      </c>
      <c r="B10" s="7" t="s">
        <v>30</v>
      </c>
      <c r="C10" s="17">
        <v>1328</v>
      </c>
      <c r="D10" s="18">
        <v>1180</v>
      </c>
      <c r="E10" s="19">
        <v>1204</v>
      </c>
      <c r="F10" s="28">
        <v>955</v>
      </c>
      <c r="G10" s="26">
        <v>949</v>
      </c>
      <c r="H10" s="25">
        <v>763</v>
      </c>
      <c r="I10" s="36">
        <v>803</v>
      </c>
      <c r="J10" s="13">
        <f t="shared" si="0"/>
        <v>40</v>
      </c>
      <c r="K10" s="29">
        <f t="shared" si="1"/>
        <v>-146</v>
      </c>
      <c r="M10" s="16"/>
      <c r="N10" s="16"/>
    </row>
    <row r="11" spans="1:14" x14ac:dyDescent="0.35">
      <c r="A11" s="2" t="s">
        <v>9</v>
      </c>
      <c r="B11" s="7" t="s">
        <v>31</v>
      </c>
      <c r="C11" s="17">
        <v>936</v>
      </c>
      <c r="D11" s="18">
        <v>1079</v>
      </c>
      <c r="E11" s="19">
        <v>1607</v>
      </c>
      <c r="F11" s="28">
        <v>1181</v>
      </c>
      <c r="G11" s="26">
        <v>678</v>
      </c>
      <c r="H11" s="25">
        <v>587</v>
      </c>
      <c r="I11" s="36">
        <v>703</v>
      </c>
      <c r="J11" s="13">
        <f t="shared" si="0"/>
        <v>116</v>
      </c>
      <c r="K11" s="27">
        <f t="shared" si="1"/>
        <v>25</v>
      </c>
      <c r="M11" s="16"/>
      <c r="N11" s="16"/>
    </row>
    <row r="12" spans="1:14" x14ac:dyDescent="0.35">
      <c r="A12" s="2" t="s">
        <v>10</v>
      </c>
      <c r="B12" s="7" t="s">
        <v>32</v>
      </c>
      <c r="C12" s="17">
        <v>735</v>
      </c>
      <c r="D12" s="18">
        <v>346</v>
      </c>
      <c r="E12" s="19">
        <v>312</v>
      </c>
      <c r="F12" s="28">
        <v>174</v>
      </c>
      <c r="G12" s="26">
        <v>26</v>
      </c>
      <c r="H12" s="25">
        <v>798</v>
      </c>
      <c r="I12" s="36">
        <v>137</v>
      </c>
      <c r="J12" s="23">
        <f t="shared" si="0"/>
        <v>-661</v>
      </c>
      <c r="K12" s="27">
        <f t="shared" si="1"/>
        <v>111</v>
      </c>
      <c r="M12" s="16"/>
      <c r="N12" s="16"/>
    </row>
    <row r="13" spans="1:14" x14ac:dyDescent="0.35">
      <c r="A13" s="2" t="s">
        <v>11</v>
      </c>
      <c r="B13" s="7" t="s">
        <v>33</v>
      </c>
      <c r="C13" s="17">
        <v>702</v>
      </c>
      <c r="D13" s="18">
        <v>685</v>
      </c>
      <c r="E13" s="19">
        <v>586</v>
      </c>
      <c r="F13" s="28">
        <v>1281</v>
      </c>
      <c r="G13" s="26">
        <v>463</v>
      </c>
      <c r="H13" s="25">
        <v>502</v>
      </c>
      <c r="I13" s="36">
        <v>1387</v>
      </c>
      <c r="J13" s="13">
        <f t="shared" si="0"/>
        <v>885</v>
      </c>
      <c r="K13" s="27">
        <f t="shared" si="1"/>
        <v>924</v>
      </c>
      <c r="M13" s="16"/>
      <c r="N13" s="16"/>
    </row>
    <row r="14" spans="1:14" x14ac:dyDescent="0.35">
      <c r="A14" s="2" t="s">
        <v>12</v>
      </c>
      <c r="B14" s="7" t="s">
        <v>34</v>
      </c>
      <c r="C14" s="17">
        <v>441</v>
      </c>
      <c r="D14" s="18">
        <v>254</v>
      </c>
      <c r="E14" s="19">
        <v>464</v>
      </c>
      <c r="F14" s="28">
        <v>258</v>
      </c>
      <c r="G14" s="26">
        <v>283</v>
      </c>
      <c r="H14" s="25">
        <v>177</v>
      </c>
      <c r="I14" s="36">
        <v>331</v>
      </c>
      <c r="J14" s="13">
        <f t="shared" si="0"/>
        <v>154</v>
      </c>
      <c r="K14" s="27">
        <f t="shared" si="1"/>
        <v>48</v>
      </c>
      <c r="M14" s="16"/>
      <c r="N14" s="16"/>
    </row>
    <row r="15" spans="1:14" ht="29" x14ac:dyDescent="0.35">
      <c r="A15" s="8" t="s">
        <v>13</v>
      </c>
      <c r="B15" s="7" t="s">
        <v>35</v>
      </c>
      <c r="C15" s="20">
        <v>477</v>
      </c>
      <c r="D15" s="21">
        <v>498</v>
      </c>
      <c r="E15" s="22">
        <v>247</v>
      </c>
      <c r="F15" s="28">
        <v>419</v>
      </c>
      <c r="G15" s="26">
        <v>282</v>
      </c>
      <c r="H15" s="25">
        <v>411</v>
      </c>
      <c r="I15" s="37">
        <v>314</v>
      </c>
      <c r="J15" s="23">
        <f t="shared" si="0"/>
        <v>-97</v>
      </c>
      <c r="K15" s="27">
        <f t="shared" si="1"/>
        <v>32</v>
      </c>
      <c r="M15" s="16"/>
      <c r="N15" s="16"/>
    </row>
    <row r="16" spans="1:14" x14ac:dyDescent="0.35">
      <c r="A16" s="2" t="s">
        <v>14</v>
      </c>
      <c r="B16" s="7" t="s">
        <v>36</v>
      </c>
      <c r="C16" s="17">
        <v>296</v>
      </c>
      <c r="D16" s="18">
        <v>461</v>
      </c>
      <c r="E16" s="19">
        <v>1012</v>
      </c>
      <c r="F16" s="28">
        <v>263</v>
      </c>
      <c r="G16" s="26">
        <v>181</v>
      </c>
      <c r="H16" s="25">
        <v>193</v>
      </c>
      <c r="I16" s="36">
        <v>150</v>
      </c>
      <c r="J16" s="23">
        <f t="shared" si="0"/>
        <v>-43</v>
      </c>
      <c r="K16" s="29">
        <f t="shared" si="1"/>
        <v>-31</v>
      </c>
      <c r="M16" s="16"/>
      <c r="N16" s="16"/>
    </row>
    <row r="17" spans="1:14" x14ac:dyDescent="0.35">
      <c r="A17" s="2" t="s">
        <v>15</v>
      </c>
      <c r="B17" s="7" t="s">
        <v>37</v>
      </c>
      <c r="C17" s="17">
        <v>164</v>
      </c>
      <c r="D17" s="18">
        <v>114</v>
      </c>
      <c r="E17" s="19">
        <v>127</v>
      </c>
      <c r="F17" s="28">
        <v>91</v>
      </c>
      <c r="G17" s="26">
        <v>71</v>
      </c>
      <c r="H17" s="25">
        <v>61</v>
      </c>
      <c r="I17" s="36">
        <v>49</v>
      </c>
      <c r="J17" s="23">
        <f t="shared" si="0"/>
        <v>-12</v>
      </c>
      <c r="K17" s="29">
        <f t="shared" si="1"/>
        <v>-22</v>
      </c>
      <c r="M17" s="16"/>
      <c r="N17" s="16"/>
    </row>
    <row r="18" spans="1:14" x14ac:dyDescent="0.35">
      <c r="A18" s="2" t="s">
        <v>16</v>
      </c>
      <c r="B18" s="7" t="s">
        <v>38</v>
      </c>
      <c r="C18" s="17">
        <v>186</v>
      </c>
      <c r="D18" s="18">
        <v>297</v>
      </c>
      <c r="E18" s="19">
        <v>248</v>
      </c>
      <c r="F18" s="28">
        <v>302</v>
      </c>
      <c r="G18" s="26">
        <v>417</v>
      </c>
      <c r="H18" s="25">
        <v>228</v>
      </c>
      <c r="I18" s="36">
        <v>263</v>
      </c>
      <c r="J18" s="13">
        <f t="shared" si="0"/>
        <v>35</v>
      </c>
      <c r="K18" s="29">
        <f t="shared" si="1"/>
        <v>-154</v>
      </c>
      <c r="M18" s="16"/>
      <c r="N18" s="16"/>
    </row>
    <row r="19" spans="1:14" x14ac:dyDescent="0.35">
      <c r="A19" s="2" t="s">
        <v>17</v>
      </c>
      <c r="B19" s="7" t="s">
        <v>39</v>
      </c>
      <c r="C19" s="17">
        <v>246</v>
      </c>
      <c r="D19" s="18">
        <v>327</v>
      </c>
      <c r="E19" s="19">
        <v>159</v>
      </c>
      <c r="F19" s="28">
        <v>211</v>
      </c>
      <c r="G19" s="26">
        <v>128</v>
      </c>
      <c r="H19" s="25">
        <v>260</v>
      </c>
      <c r="I19" s="36">
        <v>142</v>
      </c>
      <c r="J19" s="23">
        <f t="shared" si="0"/>
        <v>-118</v>
      </c>
      <c r="K19" s="27">
        <f t="shared" si="1"/>
        <v>14</v>
      </c>
      <c r="M19" s="16"/>
      <c r="N19" s="16"/>
    </row>
    <row r="20" spans="1:14" x14ac:dyDescent="0.35">
      <c r="A20" s="2" t="s">
        <v>18</v>
      </c>
      <c r="B20" s="7" t="s">
        <v>40</v>
      </c>
      <c r="C20" s="17">
        <v>187</v>
      </c>
      <c r="D20" s="18">
        <v>32</v>
      </c>
      <c r="E20" s="19">
        <v>141</v>
      </c>
      <c r="F20" s="28">
        <v>6</v>
      </c>
      <c r="G20" s="26">
        <v>63</v>
      </c>
      <c r="H20" s="25">
        <v>200</v>
      </c>
      <c r="I20" s="36">
        <v>102</v>
      </c>
      <c r="J20" s="23">
        <f t="shared" si="0"/>
        <v>-98</v>
      </c>
      <c r="K20" s="27">
        <f t="shared" si="1"/>
        <v>39</v>
      </c>
      <c r="M20" s="16"/>
      <c r="N20" s="16"/>
    </row>
    <row r="21" spans="1:14" x14ac:dyDescent="0.35">
      <c r="A21" s="2" t="s">
        <v>19</v>
      </c>
      <c r="B21" s="7" t="s">
        <v>41</v>
      </c>
      <c r="C21" s="17">
        <v>217</v>
      </c>
      <c r="D21" s="18">
        <v>157</v>
      </c>
      <c r="E21" s="19">
        <v>22</v>
      </c>
      <c r="F21" s="28">
        <v>34</v>
      </c>
      <c r="G21" s="26">
        <v>23</v>
      </c>
      <c r="H21" s="25">
        <v>76</v>
      </c>
      <c r="I21" s="36">
        <v>96</v>
      </c>
      <c r="J21" s="13">
        <f t="shared" si="0"/>
        <v>20</v>
      </c>
      <c r="K21" s="27">
        <f t="shared" si="1"/>
        <v>73</v>
      </c>
      <c r="M21" s="16"/>
      <c r="N21" s="16"/>
    </row>
    <row r="22" spans="1:14" x14ac:dyDescent="0.35">
      <c r="A22" s="2" t="s">
        <v>20</v>
      </c>
      <c r="B22" s="7" t="s">
        <v>42</v>
      </c>
      <c r="C22" s="17">
        <v>163</v>
      </c>
      <c r="D22" s="18">
        <v>76</v>
      </c>
      <c r="E22" s="19">
        <v>27412</v>
      </c>
      <c r="F22" s="28">
        <v>7317</v>
      </c>
      <c r="G22" s="26">
        <v>61</v>
      </c>
      <c r="H22" s="25">
        <v>60</v>
      </c>
      <c r="I22" s="36">
        <v>53</v>
      </c>
      <c r="J22" s="23">
        <f t="shared" si="0"/>
        <v>-7</v>
      </c>
      <c r="K22" s="29">
        <f t="shared" si="1"/>
        <v>-8</v>
      </c>
      <c r="M22" s="16"/>
      <c r="N22" s="16"/>
    </row>
    <row r="23" spans="1:14" x14ac:dyDescent="0.35">
      <c r="A23" s="14" t="s">
        <v>50</v>
      </c>
      <c r="B23" s="15"/>
      <c r="C23" s="30">
        <f>SUM(C2:C22)</f>
        <v>69960</v>
      </c>
      <c r="D23" s="30">
        <f>SUM(D2:D22)</f>
        <v>72887</v>
      </c>
      <c r="E23" s="30">
        <f>SUM(E2:E22)</f>
        <v>92219</v>
      </c>
      <c r="F23" s="24">
        <f>SUM(F2:F22)</f>
        <v>81013</v>
      </c>
      <c r="G23" s="30">
        <f>SUM(G2:G22)</f>
        <v>87839</v>
      </c>
      <c r="H23" s="30">
        <f>SUM(H2:H22)</f>
        <v>69188</v>
      </c>
      <c r="I23" s="30">
        <v>74697</v>
      </c>
      <c r="K23" s="16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2022-09-09T19:23:26Z</dcterms:modified>
</cp:coreProperties>
</file>