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jstice\Documents\LFLTF\"/>
    </mc:Choice>
  </mc:AlternateContent>
  <xr:revisionPtr revIDLastSave="0" documentId="13_ncr:1_{347F27F1-E076-42BB-8ECB-EC108D2E5C99}" xr6:coauthVersionLast="47" xr6:coauthVersionMax="47" xr10:uidLastSave="{00000000-0000-0000-0000-000000000000}"/>
  <bookViews>
    <workbookView xWindow="-120" yWindow="-120" windowWidth="29040" windowHeight="15840" xr2:uid="{15F1FD37-3DC0-4FAA-B35D-1C83F166A8C5}"/>
  </bookViews>
  <sheets>
    <sheet name="Overview" sheetId="2" r:id="rId1"/>
    <sheet name="Policy Issues" sheetId="3" r:id="rId2"/>
    <sheet name="Planning and interterconnection" sheetId="1" r:id="rId3"/>
    <sheet name="Operations" sheetId="6" r:id="rId4"/>
    <sheet name="Markets Issues" sheetId="4" r:id="rId5"/>
    <sheet name="master list"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5" i="7" l="1"/>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 r="B5" i="1" l="1"/>
</calcChain>
</file>

<file path=xl/sharedStrings.xml><?xml version="1.0" encoding="utf-8"?>
<sst xmlns="http://schemas.openxmlformats.org/spreadsheetml/2006/main" count="231" uniqueCount="101">
  <si>
    <t>Category</t>
  </si>
  <si>
    <t>Item</t>
  </si>
  <si>
    <t>Description</t>
  </si>
  <si>
    <t>Interconnection</t>
  </si>
  <si>
    <t>Markets</t>
  </si>
  <si>
    <t>Related Issues</t>
  </si>
  <si>
    <t>Investigate the pros and cons of bit coin mining facilities becoming Controllable Load Resources versus remaining loads that only passively respond to SCED pricing.</t>
  </si>
  <si>
    <t>Markets / Operations</t>
  </si>
  <si>
    <t>Using historical data, determine the “value of lost load” for individual facilities reactions to SCED pricing without disclosing the name of the facilities. Determine the variability and price diversity among facilities.
By using any diversity in the “value of lost load” between facilities, determine if a faster execution of SCED following a deployment of a Load Resource should be implemented including adjusting the energy settlement from the current 15-minute interval. Can any diversity be used to minimize the effect of load responses on ERCOT system frequency?</t>
  </si>
  <si>
    <t>Operations</t>
  </si>
  <si>
    <t>Planning</t>
  </si>
  <si>
    <t>Policy</t>
  </si>
  <si>
    <t>Interconnection / Operations / Planning</t>
  </si>
  <si>
    <t>Operations / Planning</t>
  </si>
  <si>
    <t>For LFL that are co-located, identify any changes required within Business Practice Manuals, specifically as it relates to COP submissions and telemetry.</t>
  </si>
  <si>
    <t>Consider rules for Ancillary Service awards for large flexible loads (co-located or otherwise).</t>
  </si>
  <si>
    <t>Determine how to incorporate LFLs into GTC/GTL study processes.</t>
  </si>
  <si>
    <t>Identify technical requirements for ramp-rate limitations.</t>
  </si>
  <si>
    <t>Consider the need to review transmission cost-allocation rules.</t>
  </si>
  <si>
    <t>Consider whether or not LFLs should be considered "firm load" for the purposes of transmission planning.</t>
  </si>
  <si>
    <t>Consider whether LFL-CLR availability for SCED dispatch should be required in all hours.</t>
  </si>
  <si>
    <t>Evaluate what considerations LFLs, particularly those modeled as CLRs, should given in constraint competitiveness and Resource mitigation processes.</t>
  </si>
  <si>
    <t>Consider the impacts of and need for rules related to self-limiting RAS/CMPs.</t>
  </si>
  <si>
    <t>Establish telemetry, metering, and other market participant submmission (e.g., COP) requirements for LFLs (co-located or otherwise).</t>
  </si>
  <si>
    <t>Determine if and how LFL should be taken into account in the AS methodology, including any site-specific maximum limit.</t>
  </si>
  <si>
    <t>To the degree certain LFLs are excluded from UFLS and/or firm load shed obligations, identify any processes necessary for curtailing/deploying those loads.</t>
  </si>
  <si>
    <t>Identify impacts to load forecasting and consider what process changes are necessary to incorporate LFL.</t>
  </si>
  <si>
    <t>Consider impact of large flexible loads tripping in light-load conditions.</t>
  </si>
  <si>
    <t>Consider voltage control / voltage stability impacts of LFL interval behavior.</t>
  </si>
  <si>
    <t>Determine appropriate milestones for incorporating large loads into planning cases.</t>
  </si>
  <si>
    <t>Consider how co-located LFLs and Resources should be considered in resource adequacy reports, including if they should be classified as Private  Use Networks in ERCOT reports.</t>
  </si>
  <si>
    <t>Consider forecasting impacts of LFL co-locating with Generation Resources.</t>
  </si>
  <si>
    <t>Consider the need to review rules for the provision of standby service.</t>
  </si>
  <si>
    <t>Consider whether LFLs should be required to register as CLRs.</t>
  </si>
  <si>
    <t>Develop a process for ERCOT tracking and reporting operational and planned large load interconnections.</t>
  </si>
  <si>
    <t>Establish requirements for an ERCOT-facilitated large load interconnection process, including size and interconnection timeline thresholds for applicability to Loads.</t>
  </si>
  <si>
    <t>Establish responsible entities for interconnection process oversight, modeling  and "ownership/operatorship" of large flexible loads (LFL) in various configurations (stand-alone, co-located with generation, interconnecting TSP as different entity from certificated DSP, etc.).</t>
  </si>
  <si>
    <t>Consider impacts to Transmission Operator UFLS obligations.</t>
  </si>
  <si>
    <t>Consider the requirements for CLR/”Interruptible Load” to be excluded from a TDSPs' EEA3 Firm Load Shed obligations.</t>
  </si>
  <si>
    <t>To the degree LFLs are not a Resource dispatched by SCED or could possibly be considered dispatchable in some way,  identify policy issues to refer to the PUCT to affect a rule change that would allow, as an option, nodal settlements of the load and evaluate any downstream impacts or additional changes required if nodal settlement is required or offered.</t>
  </si>
  <si>
    <t>Consider changes to EEA3 load shed allocation, including re-evaluation of load share calculations and counting behind-the-meter load reductions towards load shed obligations.</t>
  </si>
  <si>
    <t>This issues list is meant to include high level descriptions of key issues related to large flexible loads (LFL). Further detail will be fleshed out via discussion at the Large Flexible Load Task Force (LFLTF).</t>
  </si>
  <si>
    <t>The "policy" category is meant to denote policy issues beyond ERCOT's authority under state law.</t>
  </si>
  <si>
    <t>Consider what what changes to outage coordination processes are needed to incorporate LFL, including load assumptions for outage coordination studies.</t>
  </si>
  <si>
    <t xml:space="preserve"> </t>
  </si>
  <si>
    <t>Use of Regulation due to load switching.  Up and Down.</t>
  </si>
  <si>
    <t xml:space="preserve"> Policy</t>
  </si>
  <si>
    <t>P1</t>
  </si>
  <si>
    <t>P2</t>
  </si>
  <si>
    <t>P3</t>
  </si>
  <si>
    <t>P4</t>
  </si>
  <si>
    <t>I1</t>
  </si>
  <si>
    <t>I2</t>
  </si>
  <si>
    <t>I3</t>
  </si>
  <si>
    <t>M1</t>
  </si>
  <si>
    <t>M2</t>
  </si>
  <si>
    <t>P5</t>
  </si>
  <si>
    <t>M2, P5</t>
  </si>
  <si>
    <t>M3</t>
  </si>
  <si>
    <t>28/P2</t>
  </si>
  <si>
    <t>25/OP3</t>
  </si>
  <si>
    <t>24/OP2</t>
  </si>
  <si>
    <t>23/OP1</t>
  </si>
  <si>
    <t>14/O1</t>
  </si>
  <si>
    <t>15/O2</t>
  </si>
  <si>
    <t>16/O3</t>
  </si>
  <si>
    <t>17/O4</t>
  </si>
  <si>
    <t>18/O5</t>
  </si>
  <si>
    <t>19/O6</t>
  </si>
  <si>
    <t>20/O7</t>
  </si>
  <si>
    <t>21/O8</t>
  </si>
  <si>
    <t>22/O9</t>
  </si>
  <si>
    <t>7/MO1</t>
  </si>
  <si>
    <t>8/MO2</t>
  </si>
  <si>
    <t>9/MO3</t>
  </si>
  <si>
    <t>9/MO3, 15/O2</t>
  </si>
  <si>
    <t>10/MO4</t>
  </si>
  <si>
    <t>11/MO5</t>
  </si>
  <si>
    <t>12/MO6</t>
  </si>
  <si>
    <t>13/MO7</t>
  </si>
  <si>
    <t>8/MO2, 11/MO5, 16/O3</t>
  </si>
  <si>
    <t>d. Determine facility inspection requirements if necessary.</t>
  </si>
  <si>
    <t>c. Determine required energy and power metering requirements to prohibit arbitrage between node and load zone pricing.</t>
  </si>
  <si>
    <t>b. Propose any probations between switching between becoming a Controllable Load Resource and reverting back to only a passively responding load or then back to a CLR.</t>
  </si>
  <si>
    <t>a. Propose any required probations for switching between nodal settlement and Load Zone settlement of an individual facility.</t>
  </si>
  <si>
    <t xml:space="preserve">Determine the suitability of new large retail loads to become Controllable Load Resources directed by following basepoints from SCED. </t>
  </si>
  <si>
    <t>Consider Changes to market rules?</t>
  </si>
  <si>
    <t xml:space="preserve"> prevent price oscillations from LFL fast response and demand fluctuations.</t>
  </si>
  <si>
    <t>Are rules or market changes needed?</t>
  </si>
  <si>
    <t>How to consider LFLs, particularly those modeled as CLRs, in near-term reliability studies, including the Reliabiliy Unit Commitment (RUC) process.</t>
  </si>
  <si>
    <t>Issues are identified with one or more of the following categories: interconnection, markets, operations, planning, and policy, but are grouped in Tabs for developing solutions</t>
  </si>
  <si>
    <t>Task Champion</t>
  </si>
  <si>
    <t>Determine the suitability of new large retail loads to become Controllable Load Resources directed by following basepoints from SCED. 
a. Propose any required probations for switching between nodal settlement and Load Zone settlement of an individual facility.
b. Propose any probations between switching between becoming a Controllable Load Resource and reverting back to only a passively responding load or then back to a CLR.
c. Determine required energy and power metering requirements to prohibit arbitrage between node and load zone pricing. 
d. Determine facility inspection requirements if necessary.</t>
  </si>
  <si>
    <t>9, 15</t>
  </si>
  <si>
    <t>Consider the need for any changes to market rules to prevent price oscillations from LFL fast response and demand fluctuations.</t>
  </si>
  <si>
    <t>5, 14</t>
  </si>
  <si>
    <t>Evaluate rules and process changes that may be necessary for considering LFLs, particularly those modeled as CLRs, in near-term reliability studies, including the Reliabiliy Unit Commitment (RUC) process.</t>
  </si>
  <si>
    <t>Markets / Policy</t>
  </si>
  <si>
    <t>5, 9</t>
  </si>
  <si>
    <t>8, 11, 16</t>
  </si>
  <si>
    <t>Planning /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</si>
</sst>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1"/>
      <name val="Calibri"/>
      <family val="2"/>
      <scheme val="minor"/>
    </font>
    <font>
      <sz val="11"/>
      <color rgb="FF9C5700"/>
      <name val="Calibri"/>
      <family val="2"/>
      <scheme val="minor"/>
    </font>
    <font>
      <sz val="14"/>
      <color theme="1"/>
      <name val="Calibri"/>
      <family val="2"/>
      <scheme val="minor"/>
    </font>
    <font>
      <sz val="16"/>
      <color theme="1"/>
      <name val="Calibri"/>
      <family val="2"/>
      <scheme val="minor"/>
    </font>
    <font>
      <b/>
      <sz val="24"/>
      <color rgb="FFFF0000"/>
      <name val="Calibri"/>
      <family val="2"/>
      <scheme val="minor"/>
    </font>
    <font>
      <sz val="24"/>
      <color theme="1"/>
      <name val="Calibri"/>
      <family val="2"/>
      <scheme val="minor"/>
    </font>
    <font>
      <b/>
      <sz val="18"/>
      <name val="Calibri"/>
      <family val="2"/>
      <scheme val="minor"/>
    </font>
    <font>
      <b/>
      <sz val="11"/>
      <color theme="0"/>
      <name val="Calibri"/>
      <family val="2"/>
      <scheme val="minor"/>
    </font>
  </fonts>
  <fills count="7">
    <fill>
      <patternFill patternType="none"/>
    </fill>
    <fill>
      <patternFill patternType="gray125"/>
    </fill>
    <fill>
      <patternFill patternType="solid">
        <fgColor rgb="FFFFEB9C"/>
      </patternFill>
    </fill>
    <fill>
      <patternFill patternType="solid">
        <fgColor rgb="FFFFD100"/>
        <bgColor indexed="64"/>
      </patternFill>
    </fill>
    <fill>
      <patternFill patternType="solid">
        <fgColor theme="4" tint="0.79998168889431442"/>
        <bgColor theme="4" tint="0.79998168889431442"/>
      </patternFill>
    </fill>
    <fill>
      <patternFill patternType="solid">
        <fgColor theme="8" tint="0.79998168889431442"/>
        <bgColor indexed="64"/>
      </patternFill>
    </fill>
    <fill>
      <patternFill patternType="solid">
        <fgColor theme="4"/>
        <bgColor theme="4"/>
      </patternFill>
    </fill>
  </fills>
  <borders count="4">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2">
    <xf numFmtId="0" fontId="0" fillId="0" borderId="0"/>
    <xf numFmtId="0" fontId="3" fillId="2" borderId="0" applyNumberFormat="0" applyBorder="0" applyAlignment="0" applyProtection="0"/>
  </cellStyleXfs>
  <cellXfs count="36">
    <xf numFmtId="0" fontId="0" fillId="0" borderId="0" xfId="0"/>
    <xf numFmtId="0" fontId="0" fillId="0" borderId="0" xfId="0" applyAlignment="1">
      <alignment wrapText="1"/>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wrapText="1"/>
    </xf>
    <xf numFmtId="0" fontId="1" fillId="0" borderId="0" xfId="0" applyFont="1" applyAlignment="1">
      <alignment horizontal="center" wrapText="1"/>
    </xf>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7" fillId="0" borderId="0" xfId="0" applyFont="1"/>
    <xf numFmtId="0" fontId="8" fillId="0" borderId="0" xfId="1" applyFont="1" applyFill="1" applyAlignment="1">
      <alignment wrapText="1"/>
    </xf>
    <xf numFmtId="0" fontId="0" fillId="0" borderId="0" xfId="0" applyAlignment="1">
      <alignment vertical="center"/>
    </xf>
    <xf numFmtId="0" fontId="6" fillId="0" borderId="0" xfId="1" applyFont="1" applyFill="1"/>
    <xf numFmtId="0" fontId="0" fillId="4" borderId="1" xfId="0" applyFont="1" applyFill="1" applyBorder="1" applyAlignment="1">
      <alignment horizontal="center" vertical="center" wrapText="1"/>
    </xf>
    <xf numFmtId="0" fontId="0" fillId="4" borderId="2" xfId="0" applyFont="1" applyFill="1" applyBorder="1" applyAlignment="1">
      <alignment horizontal="center" vertical="center"/>
    </xf>
    <xf numFmtId="0" fontId="0" fillId="4" borderId="2" xfId="0" applyFont="1" applyFill="1" applyBorder="1" applyAlignment="1">
      <alignment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lignment wrapText="1"/>
    </xf>
    <xf numFmtId="0" fontId="0" fillId="0" borderId="3" xfId="0" applyFont="1" applyBorder="1" applyAlignment="1">
      <alignment horizontal="center"/>
    </xf>
    <xf numFmtId="0" fontId="0" fillId="4" borderId="3" xfId="0" applyFont="1" applyFill="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applyAlignment="1">
      <alignment wrapText="1"/>
    </xf>
    <xf numFmtId="0" fontId="5" fillId="0" borderId="0" xfId="0" applyFont="1" applyAlignment="1">
      <alignment wrapText="1"/>
    </xf>
    <xf numFmtId="0" fontId="5" fillId="4" borderId="2" xfId="0" applyFont="1" applyFill="1" applyBorder="1" applyAlignment="1">
      <alignment wrapText="1"/>
    </xf>
    <xf numFmtId="0" fontId="5" fillId="0" borderId="2" xfId="0" applyFont="1" applyBorder="1" applyAlignment="1">
      <alignment wrapText="1"/>
    </xf>
    <xf numFmtId="0" fontId="2" fillId="0" borderId="0" xfId="1" applyFont="1" applyFill="1" applyAlignment="1">
      <alignment wrapText="1"/>
    </xf>
    <xf numFmtId="0" fontId="6" fillId="3" borderId="0" xfId="1" applyFont="1" applyFill="1" applyAlignment="1">
      <alignment wrapText="1"/>
    </xf>
    <xf numFmtId="0" fontId="0" fillId="5" borderId="0" xfId="0" applyFill="1" applyAlignment="1">
      <alignment horizontal="center" vertical="center" wrapText="1"/>
    </xf>
    <xf numFmtId="0" fontId="0" fillId="5" borderId="0" xfId="0" applyFill="1" applyAlignment="1">
      <alignment horizontal="center" vertical="center"/>
    </xf>
    <xf numFmtId="0" fontId="0" fillId="5" borderId="0" xfId="0" applyFill="1" applyAlignment="1">
      <alignment wrapText="1"/>
    </xf>
    <xf numFmtId="0" fontId="9" fillId="6" borderId="2"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5" fillId="0" borderId="0" xfId="0" applyFont="1" applyAlignment="1">
      <alignment horizontal="left" vertical="center" wrapText="1"/>
    </xf>
  </cellXfs>
  <cellStyles count="2">
    <cellStyle name="Neutral" xfId="1" builtinId="28"/>
    <cellStyle name="Normal" xfId="0" builtinId="0"/>
  </cellStyles>
  <dxfs count="9">
    <dxf>
      <alignment horizontal="center" vertical="bottom" textRotation="0" wrapText="0" indent="0" justifyLastLine="0" shrinkToFit="0" readingOrder="0"/>
    </dxf>
    <dxf>
      <alignment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bottom" textRotation="0" wrapText="0" indent="0" justifyLastLine="0" shrinkToFit="0" readingOrder="0"/>
    </dxf>
    <dxf>
      <alignment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colors>
    <mruColors>
      <color rgb="FF5B6770"/>
      <color rgb="FFFFD100"/>
      <color rgb="FF00AE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82C0DF-B3C1-4A1C-914F-0193BCB76B32}" name="Table1" displayName="Table1" ref="A1:E11" totalsRowShown="0">
  <sortState xmlns:xlrd2="http://schemas.microsoft.com/office/spreadsheetml/2017/richdata2" ref="A2:E8">
    <sortCondition ref="A1:A8"/>
  </sortState>
  <tableColumns count="5">
    <tableColumn id="1" xr3:uid="{45861CC7-C3A6-4EBF-9E37-8A0BEAC6E7DC}" name="Category" dataDxfId="8"/>
    <tableColumn id="2" xr3:uid="{29E56141-9C2D-413F-91B3-6586D89B5970}" name="Item" dataDxfId="7"/>
    <tableColumn id="5" xr3:uid="{474C7378-9ECD-4FF3-893A-00AF8BB4B86F}" name="Task Champion" dataDxfId="6"/>
    <tableColumn id="3" xr3:uid="{46F5B077-BF44-47B5-8E72-E8F4BD020A70}" name="Description" dataDxfId="5"/>
    <tableColumn id="4" xr3:uid="{1AEE8020-CE33-45EA-92EE-E2CB35D1A567}" name="Related Issues" dataDxfId="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BBA859-A801-46B8-82DA-20445A8FFD7D}" name="Table14" displayName="Table14" ref="A2:D35" totalsRowShown="0">
  <autoFilter ref="A2:D35" xr:uid="{B0BBA859-A801-46B8-82DA-20445A8FFD7D}"/>
  <sortState xmlns:xlrd2="http://schemas.microsoft.com/office/spreadsheetml/2017/richdata2" ref="A3:D35">
    <sortCondition ref="A2:A35"/>
  </sortState>
  <tableColumns count="4">
    <tableColumn id="1" xr3:uid="{B9D921CA-A9F9-42BC-8F5F-8B1E042C7356}" name="Category" dataDxfId="3"/>
    <tableColumn id="2" xr3:uid="{64BB6EE0-381C-4B13-9A0D-06067BDFE3A4}" name="Item" dataDxfId="2">
      <calculatedColumnFormula>ROW(A3)-2</calculatedColumnFormula>
    </tableColumn>
    <tableColumn id="3" xr3:uid="{ED18EB6C-398D-4877-B75F-B6858B355DA3}" name="Description" dataDxfId="1"/>
    <tableColumn id="4" xr3:uid="{A47C1349-9478-4F68-947E-F30A56681343}" name="Related Issu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8278B-B95D-4F12-9E3C-65218FBCA829}">
  <dimension ref="A1:A10"/>
  <sheetViews>
    <sheetView tabSelected="1" workbookViewId="0">
      <selection activeCell="A16" sqref="A16"/>
    </sheetView>
  </sheetViews>
  <sheetFormatPr defaultRowHeight="15" x14ac:dyDescent="0.25"/>
  <cols>
    <col min="1" max="1" width="182.140625" style="1" bestFit="1" customWidth="1"/>
  </cols>
  <sheetData>
    <row r="1" spans="1:1" ht="46.5" x14ac:dyDescent="0.35">
      <c r="A1" s="10" t="s">
        <v>41</v>
      </c>
    </row>
    <row r="2" spans="1:1" ht="23.25" x14ac:dyDescent="0.35">
      <c r="A2" s="10"/>
    </row>
    <row r="3" spans="1:1" ht="46.5" x14ac:dyDescent="0.35">
      <c r="A3" s="10" t="s">
        <v>90</v>
      </c>
    </row>
    <row r="4" spans="1:1" x14ac:dyDescent="0.25">
      <c r="A4" s="27"/>
    </row>
    <row r="10" spans="1:1" s="9" customFormat="1" ht="63" x14ac:dyDescent="0.5">
      <c r="A10" s="28" t="s">
        <v>42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944D9-C9D8-4056-B53C-1ECA8553BC92}">
  <dimension ref="A1:D7"/>
  <sheetViews>
    <sheetView workbookViewId="0">
      <selection activeCell="C21" sqref="C21"/>
    </sheetView>
  </sheetViews>
  <sheetFormatPr defaultRowHeight="15" x14ac:dyDescent="0.25"/>
  <cols>
    <col min="3" max="3" width="125.42578125" customWidth="1"/>
  </cols>
  <sheetData>
    <row r="1" spans="1:4" ht="31.5" x14ac:dyDescent="0.5">
      <c r="A1" s="12" t="s">
        <v>42</v>
      </c>
    </row>
    <row r="3" spans="1:4" x14ac:dyDescent="0.25">
      <c r="A3" s="13" t="s">
        <v>46</v>
      </c>
      <c r="B3" s="14" t="s">
        <v>47</v>
      </c>
      <c r="C3" s="15" t="s">
        <v>19</v>
      </c>
    </row>
    <row r="4" spans="1:4" x14ac:dyDescent="0.25">
      <c r="A4" s="16" t="s">
        <v>11</v>
      </c>
      <c r="B4" s="17" t="s">
        <v>48</v>
      </c>
      <c r="C4" s="18" t="s">
        <v>18</v>
      </c>
    </row>
    <row r="5" spans="1:4" x14ac:dyDescent="0.25">
      <c r="A5" s="13" t="s">
        <v>11</v>
      </c>
      <c r="B5" s="14" t="s">
        <v>49</v>
      </c>
      <c r="C5" s="15" t="s">
        <v>32</v>
      </c>
    </row>
    <row r="6" spans="1:4" x14ac:dyDescent="0.25">
      <c r="A6" s="16" t="s">
        <v>11</v>
      </c>
      <c r="B6" s="17" t="s">
        <v>50</v>
      </c>
      <c r="C6" s="18" t="s">
        <v>33</v>
      </c>
    </row>
    <row r="7" spans="1:4" ht="60" x14ac:dyDescent="0.25">
      <c r="A7" s="29" t="s">
        <v>11</v>
      </c>
      <c r="B7" s="30" t="s">
        <v>56</v>
      </c>
      <c r="C7" s="31" t="s">
        <v>39</v>
      </c>
      <c r="D7" s="7"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3AF00-BEA1-49A6-B684-8096D209F6DF}">
  <dimension ref="A1:E11"/>
  <sheetViews>
    <sheetView zoomScale="120" zoomScaleNormal="120" workbookViewId="0">
      <pane ySplit="1" topLeftCell="A2" activePane="bottomLeft" state="frozen"/>
      <selection pane="bottomLeft" activeCell="C1" sqref="C1"/>
    </sheetView>
  </sheetViews>
  <sheetFormatPr defaultRowHeight="15" x14ac:dyDescent="0.25"/>
  <cols>
    <col min="1" max="1" width="20" style="3" bestFit="1" customWidth="1"/>
    <col min="2" max="2" width="9.7109375" style="3" bestFit="1" customWidth="1"/>
    <col min="3" max="3" width="17" style="21" customWidth="1"/>
    <col min="4" max="4" width="89.85546875" style="1" bestFit="1" customWidth="1"/>
    <col min="5" max="5" width="37.85546875" style="7" customWidth="1"/>
  </cols>
  <sheetData>
    <row r="1" spans="1:5" x14ac:dyDescent="0.25">
      <c r="A1" s="2" t="s">
        <v>0</v>
      </c>
      <c r="B1" s="2" t="s">
        <v>1</v>
      </c>
      <c r="C1" s="2" t="s">
        <v>91</v>
      </c>
      <c r="D1" s="5" t="s">
        <v>2</v>
      </c>
      <c r="E1" s="6" t="s">
        <v>5</v>
      </c>
    </row>
    <row r="2" spans="1:5" ht="30" x14ac:dyDescent="0.25">
      <c r="A2" s="8" t="s">
        <v>3</v>
      </c>
      <c r="B2" s="3" t="s">
        <v>51</v>
      </c>
      <c r="D2" s="1" t="s">
        <v>34</v>
      </c>
    </row>
    <row r="3" spans="1:5" ht="30" x14ac:dyDescent="0.25">
      <c r="A3" s="8" t="s">
        <v>3</v>
      </c>
      <c r="B3" s="3" t="s">
        <v>52</v>
      </c>
      <c r="D3" s="1" t="s">
        <v>35</v>
      </c>
      <c r="E3" s="7">
        <v>28</v>
      </c>
    </row>
    <row r="4" spans="1:5" ht="45" x14ac:dyDescent="0.25">
      <c r="A4" s="8" t="s">
        <v>3</v>
      </c>
      <c r="B4" s="3" t="s">
        <v>53</v>
      </c>
      <c r="D4" s="1" t="s">
        <v>36</v>
      </c>
    </row>
    <row r="5" spans="1:5" ht="45" x14ac:dyDescent="0.25">
      <c r="A5" s="8" t="s">
        <v>12</v>
      </c>
      <c r="B5" s="3">
        <f>ROW(A5)-2</f>
        <v>3</v>
      </c>
      <c r="D5" s="1" t="s">
        <v>16</v>
      </c>
    </row>
    <row r="6" spans="1:5" x14ac:dyDescent="0.25">
      <c r="A6" s="8"/>
      <c r="D6" s="11" t="s">
        <v>45</v>
      </c>
    </row>
    <row r="7" spans="1:5" x14ac:dyDescent="0.25">
      <c r="A7" s="8" t="s">
        <v>10</v>
      </c>
      <c r="B7" s="3">
        <v>27</v>
      </c>
      <c r="D7" s="1" t="s">
        <v>29</v>
      </c>
      <c r="E7" s="7" t="s">
        <v>52</v>
      </c>
    </row>
    <row r="8" spans="1:5" ht="30" x14ac:dyDescent="0.25">
      <c r="A8" s="8" t="s">
        <v>10</v>
      </c>
      <c r="B8" s="3" t="s">
        <v>59</v>
      </c>
      <c r="D8" s="1" t="s">
        <v>30</v>
      </c>
    </row>
    <row r="9" spans="1:5" ht="30" x14ac:dyDescent="0.25">
      <c r="A9" s="8" t="s">
        <v>13</v>
      </c>
      <c r="B9" s="3" t="s">
        <v>62</v>
      </c>
      <c r="D9" s="1" t="s">
        <v>26</v>
      </c>
    </row>
    <row r="10" spans="1:5" ht="30" x14ac:dyDescent="0.25">
      <c r="A10" s="8" t="s">
        <v>13</v>
      </c>
      <c r="B10" s="3" t="s">
        <v>61</v>
      </c>
      <c r="D10" s="1" t="s">
        <v>27</v>
      </c>
    </row>
    <row r="11" spans="1:5" ht="30" x14ac:dyDescent="0.25">
      <c r="A11" s="8" t="s">
        <v>13</v>
      </c>
      <c r="B11" s="3" t="s">
        <v>60</v>
      </c>
      <c r="D11" s="1" t="s">
        <v>28</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F32AB-E600-4C65-9368-628D72AF1987}">
  <dimension ref="A1:F17"/>
  <sheetViews>
    <sheetView workbookViewId="0">
      <selection activeCell="C1" sqref="C1"/>
    </sheetView>
  </sheetViews>
  <sheetFormatPr defaultRowHeight="15" x14ac:dyDescent="0.25"/>
  <cols>
    <col min="1" max="1" width="29.42578125" customWidth="1"/>
    <col min="3" max="3" width="14.42578125" bestFit="1" customWidth="1"/>
    <col min="4" max="4" width="153.140625" customWidth="1"/>
    <col min="5" max="5" width="38.28515625" customWidth="1"/>
  </cols>
  <sheetData>
    <row r="1" spans="1:5" x14ac:dyDescent="0.25">
      <c r="A1" s="2" t="s">
        <v>0</v>
      </c>
      <c r="B1" s="2" t="s">
        <v>1</v>
      </c>
      <c r="C1" s="32" t="s">
        <v>91</v>
      </c>
      <c r="D1" s="5" t="s">
        <v>2</v>
      </c>
      <c r="E1" s="6" t="s">
        <v>5</v>
      </c>
    </row>
    <row r="2" spans="1:5" ht="21" x14ac:dyDescent="0.35">
      <c r="A2" s="13" t="s">
        <v>9</v>
      </c>
      <c r="B2" s="14" t="s">
        <v>63</v>
      </c>
      <c r="C2" s="14"/>
      <c r="D2" s="25" t="s">
        <v>37</v>
      </c>
      <c r="E2" s="20"/>
    </row>
    <row r="3" spans="1:5" ht="21" x14ac:dyDescent="0.35">
      <c r="A3" s="16" t="s">
        <v>9</v>
      </c>
      <c r="B3" s="17" t="s">
        <v>64</v>
      </c>
      <c r="C3" s="17"/>
      <c r="D3" s="26" t="s">
        <v>17</v>
      </c>
      <c r="E3" s="19">
        <v>15</v>
      </c>
    </row>
    <row r="4" spans="1:5" ht="21" x14ac:dyDescent="0.35">
      <c r="A4" s="13" t="s">
        <v>9</v>
      </c>
      <c r="B4" s="14" t="s">
        <v>65</v>
      </c>
      <c r="C4" s="14"/>
      <c r="D4" s="25" t="s">
        <v>22</v>
      </c>
      <c r="E4" s="20"/>
    </row>
    <row r="5" spans="1:5" ht="21" x14ac:dyDescent="0.35">
      <c r="A5" s="16" t="s">
        <v>9</v>
      </c>
      <c r="B5" s="17" t="s">
        <v>66</v>
      </c>
      <c r="C5" s="17"/>
      <c r="D5" s="26" t="s">
        <v>38</v>
      </c>
      <c r="E5" s="19">
        <v>24</v>
      </c>
    </row>
    <row r="6" spans="1:5" ht="42" x14ac:dyDescent="0.35">
      <c r="A6" s="13" t="s">
        <v>9</v>
      </c>
      <c r="B6" s="14" t="s">
        <v>67</v>
      </c>
      <c r="C6" s="14"/>
      <c r="D6" s="25" t="s">
        <v>43</v>
      </c>
      <c r="E6" s="20"/>
    </row>
    <row r="7" spans="1:5" ht="42" x14ac:dyDescent="0.35">
      <c r="A7" s="16" t="s">
        <v>9</v>
      </c>
      <c r="B7" s="17" t="s">
        <v>68</v>
      </c>
      <c r="C7" s="17"/>
      <c r="D7" s="26" t="s">
        <v>24</v>
      </c>
      <c r="E7" s="19"/>
    </row>
    <row r="8" spans="1:5" ht="21" x14ac:dyDescent="0.35">
      <c r="A8" s="13" t="s">
        <v>9</v>
      </c>
      <c r="B8" s="14" t="s">
        <v>69</v>
      </c>
      <c r="C8" s="14"/>
      <c r="D8" s="25" t="s">
        <v>31</v>
      </c>
      <c r="E8" s="20"/>
    </row>
    <row r="9" spans="1:5" ht="42" x14ac:dyDescent="0.35">
      <c r="A9" s="16" t="s">
        <v>9</v>
      </c>
      <c r="B9" s="17" t="s">
        <v>70</v>
      </c>
      <c r="C9" s="17"/>
      <c r="D9" s="26" t="s">
        <v>25</v>
      </c>
      <c r="E9" s="19" t="s">
        <v>80</v>
      </c>
    </row>
    <row r="10" spans="1:5" ht="42" x14ac:dyDescent="0.35">
      <c r="A10" s="8" t="s">
        <v>9</v>
      </c>
      <c r="B10" s="3" t="s">
        <v>71</v>
      </c>
      <c r="C10" s="21"/>
      <c r="D10" s="24" t="s">
        <v>40</v>
      </c>
      <c r="E10" s="7" t="s">
        <v>68</v>
      </c>
    </row>
    <row r="11" spans="1:5" ht="21" x14ac:dyDescent="0.35">
      <c r="A11" s="16" t="s">
        <v>7</v>
      </c>
      <c r="B11" s="17" t="s">
        <v>72</v>
      </c>
      <c r="C11" s="17"/>
      <c r="D11" s="26" t="s">
        <v>20</v>
      </c>
      <c r="E11" s="19" t="s">
        <v>55</v>
      </c>
    </row>
    <row r="12" spans="1:5" ht="42" x14ac:dyDescent="0.35">
      <c r="A12" s="13" t="s">
        <v>7</v>
      </c>
      <c r="B12" s="14" t="s">
        <v>73</v>
      </c>
      <c r="C12" s="14"/>
      <c r="D12" s="25" t="s">
        <v>6</v>
      </c>
      <c r="E12" s="20" t="s">
        <v>57</v>
      </c>
    </row>
    <row r="13" spans="1:5" ht="126" x14ac:dyDescent="0.35">
      <c r="A13" s="16" t="s">
        <v>7</v>
      </c>
      <c r="B13" s="17" t="s">
        <v>74</v>
      </c>
      <c r="C13" s="17"/>
      <c r="D13" s="26" t="s">
        <v>8</v>
      </c>
      <c r="E13" s="19"/>
    </row>
    <row r="14" spans="1:5" ht="21" x14ac:dyDescent="0.35">
      <c r="A14" s="13" t="s">
        <v>7</v>
      </c>
      <c r="B14" s="14" t="s">
        <v>76</v>
      </c>
      <c r="C14" s="14"/>
      <c r="D14" s="25" t="s">
        <v>15</v>
      </c>
      <c r="E14" s="20"/>
    </row>
    <row r="15" spans="1:5" ht="42" x14ac:dyDescent="0.35">
      <c r="A15" s="16" t="s">
        <v>7</v>
      </c>
      <c r="B15" s="17" t="s">
        <v>77</v>
      </c>
      <c r="C15" s="17"/>
      <c r="D15" s="26" t="s">
        <v>23</v>
      </c>
      <c r="E15" s="19">
        <v>13</v>
      </c>
    </row>
    <row r="16" spans="1:5" ht="42" x14ac:dyDescent="0.35">
      <c r="A16" s="13" t="s">
        <v>7</v>
      </c>
      <c r="B16" s="14" t="s">
        <v>78</v>
      </c>
      <c r="C16" s="14"/>
      <c r="D16" s="25" t="s">
        <v>14</v>
      </c>
      <c r="E16" s="20">
        <v>12</v>
      </c>
    </row>
    <row r="17" spans="1:6" ht="42" x14ac:dyDescent="0.35">
      <c r="A17" s="8" t="s">
        <v>7</v>
      </c>
      <c r="B17" s="3" t="s">
        <v>79</v>
      </c>
      <c r="C17" s="21"/>
      <c r="D17" s="24" t="s">
        <v>89</v>
      </c>
      <c r="E17" s="23" t="s">
        <v>88</v>
      </c>
      <c r="F17"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3CDBE-7E8D-492B-96CD-714A963BD1DB}">
  <dimension ref="A1:F14"/>
  <sheetViews>
    <sheetView workbookViewId="0">
      <selection activeCell="C1" sqref="C1"/>
    </sheetView>
  </sheetViews>
  <sheetFormatPr defaultRowHeight="15" x14ac:dyDescent="0.25"/>
  <cols>
    <col min="1" max="1" width="12.7109375" customWidth="1"/>
    <col min="2" max="2" width="10.7109375" customWidth="1"/>
    <col min="3" max="3" width="14.42578125" bestFit="1" customWidth="1"/>
    <col min="4" max="4" width="118" customWidth="1"/>
    <col min="5" max="5" width="103.5703125" customWidth="1"/>
  </cols>
  <sheetData>
    <row r="1" spans="1:6" x14ac:dyDescent="0.25">
      <c r="A1" s="2" t="s">
        <v>0</v>
      </c>
      <c r="B1" s="2" t="s">
        <v>1</v>
      </c>
      <c r="C1" s="32" t="s">
        <v>91</v>
      </c>
      <c r="D1" s="5" t="s">
        <v>2</v>
      </c>
      <c r="E1" s="5"/>
      <c r="F1" s="6" t="s">
        <v>5</v>
      </c>
    </row>
    <row r="2" spans="1:6" ht="30" x14ac:dyDescent="0.25">
      <c r="A2" s="34" t="s">
        <v>4</v>
      </c>
      <c r="B2" s="33" t="s">
        <v>54</v>
      </c>
      <c r="C2" s="21"/>
      <c r="D2" s="35" t="s">
        <v>85</v>
      </c>
      <c r="E2" s="4" t="s">
        <v>84</v>
      </c>
      <c r="F2" s="7" t="s">
        <v>75</v>
      </c>
    </row>
    <row r="3" spans="1:6" ht="30" x14ac:dyDescent="0.25">
      <c r="A3" s="34"/>
      <c r="B3" s="33"/>
      <c r="C3" s="21"/>
      <c r="D3" s="35"/>
      <c r="E3" s="4" t="s">
        <v>83</v>
      </c>
      <c r="F3" s="7"/>
    </row>
    <row r="4" spans="1:6" ht="30" x14ac:dyDescent="0.25">
      <c r="A4" s="34"/>
      <c r="B4" s="33"/>
      <c r="C4" s="21"/>
      <c r="D4" s="35"/>
      <c r="E4" s="4" t="s">
        <v>82</v>
      </c>
      <c r="F4" s="7"/>
    </row>
    <row r="5" spans="1:6" x14ac:dyDescent="0.25">
      <c r="A5" s="34"/>
      <c r="B5" s="33"/>
      <c r="C5" s="21"/>
      <c r="D5" s="35"/>
      <c r="E5" s="4" t="s">
        <v>81</v>
      </c>
      <c r="F5" s="7"/>
    </row>
    <row r="6" spans="1:6" ht="21" x14ac:dyDescent="0.35">
      <c r="A6" s="8" t="s">
        <v>4</v>
      </c>
      <c r="B6" s="3" t="s">
        <v>55</v>
      </c>
      <c r="C6" s="21"/>
      <c r="D6" s="24" t="s">
        <v>87</v>
      </c>
      <c r="E6" s="1" t="s">
        <v>86</v>
      </c>
      <c r="F6" s="7" t="s">
        <v>66</v>
      </c>
    </row>
    <row r="7" spans="1:6" ht="42" x14ac:dyDescent="0.35">
      <c r="A7" s="8" t="s">
        <v>4</v>
      </c>
      <c r="B7" s="3" t="s">
        <v>58</v>
      </c>
      <c r="C7" s="21"/>
      <c r="D7" s="24" t="s">
        <v>21</v>
      </c>
      <c r="E7" s="1"/>
      <c r="F7" s="7"/>
    </row>
    <row r="8" spans="1:6" ht="30" x14ac:dyDescent="0.35">
      <c r="A8" s="8" t="s">
        <v>7</v>
      </c>
      <c r="B8" s="3" t="s">
        <v>72</v>
      </c>
      <c r="C8" s="21"/>
      <c r="D8" s="24" t="s">
        <v>20</v>
      </c>
      <c r="E8" s="1"/>
      <c r="F8" s="7" t="s">
        <v>55</v>
      </c>
    </row>
    <row r="9" spans="1:6" ht="42" x14ac:dyDescent="0.35">
      <c r="A9" s="8" t="s">
        <v>7</v>
      </c>
      <c r="B9" s="3" t="s">
        <v>73</v>
      </c>
      <c r="C9" s="21"/>
      <c r="D9" s="24" t="s">
        <v>6</v>
      </c>
      <c r="E9" s="1"/>
      <c r="F9" s="7" t="s">
        <v>57</v>
      </c>
    </row>
    <row r="10" spans="1:6" ht="168" x14ac:dyDescent="0.35">
      <c r="A10" s="8" t="s">
        <v>7</v>
      </c>
      <c r="B10" s="3" t="s">
        <v>74</v>
      </c>
      <c r="C10" s="21"/>
      <c r="D10" s="24" t="s">
        <v>8</v>
      </c>
      <c r="E10" s="1"/>
      <c r="F10" s="7"/>
    </row>
    <row r="11" spans="1:6" ht="30" x14ac:dyDescent="0.35">
      <c r="A11" s="8" t="s">
        <v>7</v>
      </c>
      <c r="B11" s="3" t="s">
        <v>76</v>
      </c>
      <c r="C11" s="21"/>
      <c r="D11" s="24" t="s">
        <v>15</v>
      </c>
      <c r="E11" s="1"/>
      <c r="F11" s="7"/>
    </row>
    <row r="12" spans="1:6" ht="42" x14ac:dyDescent="0.35">
      <c r="A12" s="8" t="s">
        <v>7</v>
      </c>
      <c r="B12" s="3" t="s">
        <v>77</v>
      </c>
      <c r="C12" s="21"/>
      <c r="D12" s="24" t="s">
        <v>23</v>
      </c>
      <c r="E12" s="1"/>
      <c r="F12" s="7" t="s">
        <v>44</v>
      </c>
    </row>
    <row r="13" spans="1:6" ht="42" x14ac:dyDescent="0.35">
      <c r="A13" s="8" t="s">
        <v>7</v>
      </c>
      <c r="B13" s="3" t="s">
        <v>78</v>
      </c>
      <c r="C13" s="21"/>
      <c r="D13" s="24" t="s">
        <v>14</v>
      </c>
      <c r="E13" s="1"/>
      <c r="F13" s="7" t="s">
        <v>44</v>
      </c>
    </row>
    <row r="14" spans="1:6" ht="42" x14ac:dyDescent="0.35">
      <c r="A14" s="8" t="s">
        <v>7</v>
      </c>
      <c r="B14" s="3" t="s">
        <v>79</v>
      </c>
      <c r="C14" s="21"/>
      <c r="D14" s="24" t="s">
        <v>89</v>
      </c>
      <c r="E14" s="23" t="s">
        <v>88</v>
      </c>
      <c r="F14" s="7"/>
    </row>
  </sheetData>
  <mergeCells count="3">
    <mergeCell ref="B2:B5"/>
    <mergeCell ref="A2:A5"/>
    <mergeCell ref="D2:D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D53B6-0BB1-4E44-AD70-E672D7EA8849}">
  <dimension ref="A2:D35"/>
  <sheetViews>
    <sheetView workbookViewId="0">
      <selection activeCell="I6" sqref="I6"/>
    </sheetView>
  </sheetViews>
  <sheetFormatPr defaultRowHeight="15" x14ac:dyDescent="0.25"/>
  <cols>
    <col min="1" max="1" width="20" style="21" bestFit="1" customWidth="1"/>
    <col min="2" max="2" width="9.7109375" style="21" bestFit="1" customWidth="1"/>
    <col min="3" max="3" width="89.85546875" style="1" bestFit="1" customWidth="1"/>
    <col min="4" max="4" width="18.42578125" style="7" bestFit="1" customWidth="1"/>
  </cols>
  <sheetData>
    <row r="2" spans="1:4" x14ac:dyDescent="0.25">
      <c r="A2" s="2" t="s">
        <v>0</v>
      </c>
      <c r="B2" s="2" t="s">
        <v>1</v>
      </c>
      <c r="C2" s="5" t="s">
        <v>2</v>
      </c>
      <c r="D2" s="6" t="s">
        <v>5</v>
      </c>
    </row>
    <row r="3" spans="1:4" ht="30" x14ac:dyDescent="0.25">
      <c r="A3" s="22" t="s">
        <v>3</v>
      </c>
      <c r="B3" s="21">
        <f t="shared" ref="B3:B35" si="0">ROW(A3)-2</f>
        <v>1</v>
      </c>
      <c r="C3" s="1" t="s">
        <v>34</v>
      </c>
    </row>
    <row r="4" spans="1:4" ht="30" x14ac:dyDescent="0.25">
      <c r="A4" s="22" t="s">
        <v>3</v>
      </c>
      <c r="B4" s="21">
        <f t="shared" si="0"/>
        <v>2</v>
      </c>
      <c r="C4" s="1" t="s">
        <v>35</v>
      </c>
      <c r="D4" s="7">
        <v>28</v>
      </c>
    </row>
    <row r="5" spans="1:4" ht="45" x14ac:dyDescent="0.25">
      <c r="A5" s="22" t="s">
        <v>3</v>
      </c>
      <c r="B5" s="21">
        <f t="shared" si="0"/>
        <v>3</v>
      </c>
      <c r="C5" s="1" t="s">
        <v>36</v>
      </c>
    </row>
    <row r="6" spans="1:4" ht="45" x14ac:dyDescent="0.25">
      <c r="A6" s="22" t="s">
        <v>12</v>
      </c>
      <c r="B6" s="21">
        <f t="shared" si="0"/>
        <v>4</v>
      </c>
      <c r="C6" s="1" t="s">
        <v>16</v>
      </c>
    </row>
    <row r="7" spans="1:4" ht="135" x14ac:dyDescent="0.25">
      <c r="A7" s="22" t="s">
        <v>4</v>
      </c>
      <c r="B7" s="21">
        <f t="shared" si="0"/>
        <v>5</v>
      </c>
      <c r="C7" s="4" t="s">
        <v>92</v>
      </c>
      <c r="D7" s="7" t="s">
        <v>93</v>
      </c>
    </row>
    <row r="8" spans="1:4" ht="30" x14ac:dyDescent="0.25">
      <c r="A8" s="22" t="s">
        <v>4</v>
      </c>
      <c r="B8" s="21">
        <f t="shared" si="0"/>
        <v>6</v>
      </c>
      <c r="C8" s="1" t="s">
        <v>94</v>
      </c>
      <c r="D8" s="7">
        <v>17</v>
      </c>
    </row>
    <row r="9" spans="1:4" ht="30" x14ac:dyDescent="0.25">
      <c r="A9" s="22" t="s">
        <v>4</v>
      </c>
      <c r="B9" s="21">
        <f t="shared" si="0"/>
        <v>7</v>
      </c>
      <c r="C9" s="1" t="s">
        <v>21</v>
      </c>
    </row>
    <row r="10" spans="1:4" x14ac:dyDescent="0.25">
      <c r="A10" s="22" t="s">
        <v>7</v>
      </c>
      <c r="B10" s="21">
        <f t="shared" si="0"/>
        <v>8</v>
      </c>
      <c r="C10" s="1" t="s">
        <v>20</v>
      </c>
      <c r="D10" s="7">
        <v>5</v>
      </c>
    </row>
    <row r="11" spans="1:4" ht="30" x14ac:dyDescent="0.25">
      <c r="A11" s="22" t="s">
        <v>7</v>
      </c>
      <c r="B11" s="21">
        <f t="shared" si="0"/>
        <v>9</v>
      </c>
      <c r="C11" s="1" t="s">
        <v>6</v>
      </c>
      <c r="D11" s="7" t="s">
        <v>95</v>
      </c>
    </row>
    <row r="12" spans="1:4" ht="120" x14ac:dyDescent="0.25">
      <c r="A12" s="22" t="s">
        <v>7</v>
      </c>
      <c r="B12" s="21">
        <f t="shared" si="0"/>
        <v>10</v>
      </c>
      <c r="C12" s="1" t="s">
        <v>8</v>
      </c>
    </row>
    <row r="13" spans="1:4" x14ac:dyDescent="0.25">
      <c r="A13" s="22" t="s">
        <v>7</v>
      </c>
      <c r="B13" s="21">
        <f t="shared" si="0"/>
        <v>11</v>
      </c>
      <c r="C13" s="1" t="s">
        <v>15</v>
      </c>
    </row>
    <row r="14" spans="1:4" ht="30" x14ac:dyDescent="0.25">
      <c r="A14" s="22" t="s">
        <v>7</v>
      </c>
      <c r="B14" s="21">
        <f t="shared" si="0"/>
        <v>12</v>
      </c>
      <c r="C14" s="1" t="s">
        <v>23</v>
      </c>
      <c r="D14" s="7">
        <v>13</v>
      </c>
    </row>
    <row r="15" spans="1:4" ht="30" x14ac:dyDescent="0.25">
      <c r="A15" s="22" t="s">
        <v>7</v>
      </c>
      <c r="B15" s="21">
        <f t="shared" si="0"/>
        <v>13</v>
      </c>
      <c r="C15" s="1" t="s">
        <v>14</v>
      </c>
      <c r="D15" s="7">
        <v>12</v>
      </c>
    </row>
    <row r="16" spans="1:4" ht="45" x14ac:dyDescent="0.25">
      <c r="A16" s="22" t="s">
        <v>7</v>
      </c>
      <c r="B16" s="21">
        <f t="shared" si="0"/>
        <v>14</v>
      </c>
      <c r="C16" s="1" t="s">
        <v>96</v>
      </c>
    </row>
    <row r="17" spans="1:4" ht="60" x14ac:dyDescent="0.25">
      <c r="A17" s="22" t="s">
        <v>97</v>
      </c>
      <c r="B17" s="21">
        <f t="shared" si="0"/>
        <v>15</v>
      </c>
      <c r="C17" s="1" t="s">
        <v>39</v>
      </c>
      <c r="D17" s="7" t="s">
        <v>98</v>
      </c>
    </row>
    <row r="18" spans="1:4" x14ac:dyDescent="0.25">
      <c r="A18" s="22" t="s">
        <v>9</v>
      </c>
      <c r="B18" s="21">
        <f t="shared" si="0"/>
        <v>16</v>
      </c>
      <c r="C18" s="1" t="s">
        <v>37</v>
      </c>
    </row>
    <row r="19" spans="1:4" x14ac:dyDescent="0.25">
      <c r="A19" s="22" t="s">
        <v>9</v>
      </c>
      <c r="B19" s="21">
        <f t="shared" si="0"/>
        <v>17</v>
      </c>
      <c r="C19" s="1" t="s">
        <v>17</v>
      </c>
      <c r="D19" s="7">
        <v>15</v>
      </c>
    </row>
    <row r="20" spans="1:4" x14ac:dyDescent="0.25">
      <c r="A20" s="22" t="s">
        <v>9</v>
      </c>
      <c r="B20" s="21">
        <f t="shared" si="0"/>
        <v>18</v>
      </c>
      <c r="C20" s="1" t="s">
        <v>22</v>
      </c>
    </row>
    <row r="21" spans="1:4" ht="30" x14ac:dyDescent="0.25">
      <c r="A21" s="22" t="s">
        <v>9</v>
      </c>
      <c r="B21" s="21">
        <f t="shared" si="0"/>
        <v>19</v>
      </c>
      <c r="C21" s="1" t="s">
        <v>38</v>
      </c>
      <c r="D21" s="7">
        <v>24</v>
      </c>
    </row>
    <row r="22" spans="1:4" ht="30" x14ac:dyDescent="0.25">
      <c r="A22" s="22" t="s">
        <v>9</v>
      </c>
      <c r="B22" s="21">
        <f t="shared" si="0"/>
        <v>20</v>
      </c>
      <c r="C22" s="1" t="s">
        <v>43</v>
      </c>
    </row>
    <row r="23" spans="1:4" ht="30" x14ac:dyDescent="0.25">
      <c r="A23" s="22" t="s">
        <v>9</v>
      </c>
      <c r="B23" s="21">
        <f t="shared" si="0"/>
        <v>21</v>
      </c>
      <c r="C23" s="1" t="s">
        <v>24</v>
      </c>
    </row>
    <row r="24" spans="1:4" x14ac:dyDescent="0.25">
      <c r="A24" s="22" t="s">
        <v>9</v>
      </c>
      <c r="B24" s="21">
        <f t="shared" si="0"/>
        <v>22</v>
      </c>
      <c r="C24" s="1" t="s">
        <v>31</v>
      </c>
    </row>
    <row r="25" spans="1:4" ht="30" x14ac:dyDescent="0.25">
      <c r="A25" s="22" t="s">
        <v>9</v>
      </c>
      <c r="B25" s="21">
        <f t="shared" si="0"/>
        <v>23</v>
      </c>
      <c r="C25" s="1" t="s">
        <v>25</v>
      </c>
      <c r="D25" s="7" t="s">
        <v>99</v>
      </c>
    </row>
    <row r="26" spans="1:4" ht="30" x14ac:dyDescent="0.25">
      <c r="A26" s="22" t="s">
        <v>9</v>
      </c>
      <c r="B26" s="21">
        <f t="shared" si="0"/>
        <v>24</v>
      </c>
      <c r="C26" s="1" t="s">
        <v>40</v>
      </c>
      <c r="D26" s="7">
        <v>19</v>
      </c>
    </row>
    <row r="27" spans="1:4" ht="30" x14ac:dyDescent="0.25">
      <c r="A27" s="22" t="s">
        <v>13</v>
      </c>
      <c r="B27" s="21">
        <f t="shared" si="0"/>
        <v>25</v>
      </c>
      <c r="C27" s="1" t="s">
        <v>26</v>
      </c>
    </row>
    <row r="28" spans="1:4" ht="30" x14ac:dyDescent="0.25">
      <c r="A28" s="22" t="s">
        <v>13</v>
      </c>
      <c r="B28" s="21">
        <f t="shared" si="0"/>
        <v>26</v>
      </c>
      <c r="C28" s="1" t="s">
        <v>27</v>
      </c>
    </row>
    <row r="29" spans="1:4" ht="30" x14ac:dyDescent="0.25">
      <c r="A29" s="22" t="s">
        <v>13</v>
      </c>
      <c r="B29" s="21">
        <f t="shared" si="0"/>
        <v>27</v>
      </c>
      <c r="C29" s="1" t="s">
        <v>28</v>
      </c>
    </row>
    <row r="30" spans="1:4" x14ac:dyDescent="0.25">
      <c r="A30" s="22" t="s">
        <v>10</v>
      </c>
      <c r="B30" s="21">
        <f t="shared" si="0"/>
        <v>28</v>
      </c>
      <c r="C30" s="1" t="s">
        <v>29</v>
      </c>
      <c r="D30" s="7">
        <v>2</v>
      </c>
    </row>
    <row r="31" spans="1:4" ht="30" x14ac:dyDescent="0.25">
      <c r="A31" s="22" t="s">
        <v>10</v>
      </c>
      <c r="B31" s="21">
        <f t="shared" si="0"/>
        <v>29</v>
      </c>
      <c r="C31" s="1" t="s">
        <v>30</v>
      </c>
    </row>
    <row r="32" spans="1:4" ht="30" x14ac:dyDescent="0.25">
      <c r="A32" s="22" t="s">
        <v>100</v>
      </c>
      <c r="B32" s="21">
        <f t="shared" si="0"/>
        <v>30</v>
      </c>
      <c r="C32" s="1" t="s">
        <v>19</v>
      </c>
    </row>
    <row r="33" spans="1:3" x14ac:dyDescent="0.25">
      <c r="A33" s="22" t="s">
        <v>11</v>
      </c>
      <c r="B33" s="21">
        <f t="shared" si="0"/>
        <v>31</v>
      </c>
      <c r="C33" s="1" t="s">
        <v>18</v>
      </c>
    </row>
    <row r="34" spans="1:3" x14ac:dyDescent="0.25">
      <c r="A34" s="22" t="s">
        <v>11</v>
      </c>
      <c r="B34" s="21">
        <f t="shared" si="0"/>
        <v>32</v>
      </c>
      <c r="C34" s="1" t="s">
        <v>32</v>
      </c>
    </row>
    <row r="35" spans="1:3" x14ac:dyDescent="0.25">
      <c r="A35" s="22" t="s">
        <v>11</v>
      </c>
      <c r="B35" s="21">
        <f t="shared" si="0"/>
        <v>33</v>
      </c>
      <c r="C35" s="1" t="s">
        <v>33</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Policy Issues</vt:lpstr>
      <vt:lpstr>Planning and interterconnection</vt:lpstr>
      <vt:lpstr>Operations</vt:lpstr>
      <vt:lpstr>Markets Issues</vt:lpstr>
      <vt:lpstr>master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Bernecker</dc:creator>
  <cp:lastModifiedBy>Stice, Clayton</cp:lastModifiedBy>
  <dcterms:created xsi:type="dcterms:W3CDTF">2022-02-27T19:41:03Z</dcterms:created>
  <dcterms:modified xsi:type="dcterms:W3CDTF">2022-04-29T14:19:02Z</dcterms:modified>
</cp:coreProperties>
</file>