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'Vote'!$E$32:$I$35</definedName>
    <definedName name="clearMarketersVote">'Vote'!$G$32:$I$35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'Vote'!$G$42:$I$47</definedName>
    <definedName name="Marketers">'Vote'!$G$31:$I$36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<sst xmlns="http://schemas.openxmlformats.org/spreadsheetml/2006/main" count="126" uniqueCount="88">
  <si>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</si>
  <si>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</si>
  <si>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</si>
  <si>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</si>
  <si>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</si>
  <si>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</si>
  <si>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</si>
  <si>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</si>
  <si>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</si>
  <si>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</si>
  <si>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</si>
  <si>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</si>
  <si>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</si>
  <si>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</si>
  <si>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</si>
  <si>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</si>
  <si>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</si>
  <si>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</si>
  <si>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</si>
  <si>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</si>
  <si>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</si>
  <si>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</si>
  <si>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</si>
  <si>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</si>
  <si>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</si>
  <si>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</si>
  <si>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</si>
  <si>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</si>
  <si>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</si>
  <si>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</si>
  <si>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</si>
  <si>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</si>
  <si>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</si>
  <si>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</si>
  <si>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</si>
  <si>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</si>
  <si>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</si>
  <si>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</si>
  <si>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</si>
  <si>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</si>
  <si>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</si>
  <si>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</si>
  <si>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</si>
  <si>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</si>
  <si>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</si>
  <si>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</si>
  <si>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</si>
  <si>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</si>
  <si>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</si>
  <si>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</si>
  <si>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</si>
  <si>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</si>
  <si>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</si>
  <si>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</si>
  <si>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</si>
  <si>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</si>
  <si>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</si>
  <si>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</si>
  <si>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</si>
  <si>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</si>
  <si>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</si>
  <si>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</si>
  <si>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April 14, 2022</t>
  </si>
  <si>
    <t>Lower Colorado River Authority</t>
  </si>
  <si>
    <t>Andy Nguyen</t>
  </si>
  <si>
    <t xml:space="preserve"> </t>
  </si>
  <si>
    <t>Jupiter Power</t>
  </si>
  <si>
    <t>Tesla</t>
  </si>
  <si>
    <t>Caitlin Smith</t>
  </si>
  <si>
    <t>Amir Berahmand </t>
  </si>
  <si>
    <t>Englehart CTP</t>
  </si>
  <si>
    <t>Danielle Fazio</t>
  </si>
  <si>
    <t>CenterPoint Energy</t>
  </si>
  <si>
    <t>Perrin Wall</t>
  </si>
  <si>
    <t>Austin Energy</t>
  </si>
  <si>
    <t>GEUS</t>
  </si>
  <si>
    <t>Kristin Abbott</t>
  </si>
  <si>
    <t>Ashley Cotton</t>
  </si>
  <si>
    <t>Broad Reach Power</t>
  </si>
  <si>
    <t>Bob Wittmeyer</t>
  </si>
  <si>
    <t>Need &gt;50% to Pass</t>
  </si>
  <si>
    <t>Mark Dreyfus</t>
  </si>
  <si>
    <t>City of Eastland</t>
  </si>
  <si>
    <t>ENGIE</t>
  </si>
  <si>
    <t>Bob Helton</t>
  </si>
  <si>
    <t>Motion Carries</t>
  </si>
  <si>
    <t>PRS Motion:  To table SCR821 and refer the issue to ROS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</si>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</sst>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31" sqref="N3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87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82</v>
      </c>
      <c r="C11" s="34"/>
      <c r="D11" s="37" t="s">
        <v>17</v>
      </c>
      <c r="E11" s="24" t="s">
        <v>81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41</v>
      </c>
      <c r="F12" s="51" t="s">
        <v>14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16</v>
      </c>
      <c r="E13" s="24" t="s">
        <v>60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55</v>
      </c>
      <c r="C17" s="23"/>
      <c r="D17" s="23"/>
      <c r="E17" s="24" t="s">
        <v>56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63</v>
      </c>
      <c r="C18" s="23" t="s">
        <v>65</v>
      </c>
      <c r="D18" s="23" t="s">
        <v>65</v>
      </c>
      <c r="E18" s="24" t="s">
        <v>64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42</v>
      </c>
      <c r="C23" s="32"/>
      <c r="D23" s="32"/>
      <c r="E23" s="52" t="s">
        <v>50</v>
      </c>
      <c r="F23" s="25" t="s">
        <v>14</v>
      </c>
      <c r="G23" s="51">
        <v>0.2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0.2</v>
      </c>
      <c r="H24" s="33"/>
      <c r="I24" s="20"/>
    </row>
    <row r="25" spans="2:9" ht="11.25">
      <c r="B25" s="32" t="s">
        <v>83</v>
      </c>
      <c r="C25" s="32"/>
      <c r="D25" s="32"/>
      <c r="E25" s="52" t="s">
        <v>84</v>
      </c>
      <c r="F25" s="64" t="s">
        <v>14</v>
      </c>
      <c r="G25" s="51">
        <v>0.2</v>
      </c>
      <c r="H25" s="33"/>
      <c r="I25" s="20"/>
    </row>
    <row r="26" spans="2:9" ht="11.25">
      <c r="B26" s="32" t="s">
        <v>67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78</v>
      </c>
      <c r="C27" s="32"/>
      <c r="D27" s="32"/>
      <c r="E27" s="52" t="s">
        <v>79</v>
      </c>
      <c r="F27" s="64" t="s">
        <v>14</v>
      </c>
      <c r="G27" s="51">
        <v>0.2</v>
      </c>
      <c r="H27" s="33"/>
      <c r="I27" s="20"/>
    </row>
    <row r="28" spans="2:9" ht="11.25">
      <c r="B28" s="32" t="s">
        <v>53</v>
      </c>
      <c r="C28" s="32"/>
      <c r="D28" s="32"/>
      <c r="E28" s="52" t="s">
        <v>52</v>
      </c>
      <c r="F28" s="25" t="s">
        <v>14</v>
      </c>
      <c r="G28" s="51">
        <v>0.2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5</v>
      </c>
      <c r="G30" s="29">
        <f>SUM(G22:G29)</f>
        <v>1</v>
      </c>
      <c r="H30" s="30">
        <f>SUM(H22:H29)</f>
        <v>0</v>
      </c>
      <c r="I30" s="28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34</v>
      </c>
      <c r="C32" s="32"/>
      <c r="D32" s="32"/>
      <c r="E32" s="52" t="s">
        <v>38</v>
      </c>
      <c r="F32" s="25" t="s">
        <v>14</v>
      </c>
      <c r="G32" s="51">
        <v>0.3333333333333333</v>
      </c>
      <c r="H32" s="51"/>
      <c r="I32" s="20"/>
    </row>
    <row r="33" spans="2:9" ht="11.25">
      <c r="B33" s="32" t="s">
        <v>70</v>
      </c>
      <c r="C33" s="32"/>
      <c r="D33" s="32"/>
      <c r="E33" s="52" t="s">
        <v>71</v>
      </c>
      <c r="F33" s="25" t="s">
        <v>14</v>
      </c>
      <c r="G33" s="51">
        <v>0.3333333333333333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0.3333333333333333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COUNTA(F31:F35)</f>
        <v>3</v>
      </c>
      <c r="G36" s="29">
        <f>SUM(G31:G35)</f>
        <v>1</v>
      </c>
      <c r="H36" s="30">
        <f>SUM(H31:H35)</f>
        <v>0</v>
      </c>
      <c r="I36" s="28">
        <f>COUNTA(I31:I35)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51</v>
      </c>
      <c r="F38" s="25" t="s">
        <v>14</v>
      </c>
      <c r="G38" s="51">
        <v>0.5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 t="s">
        <v>14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2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72</v>
      </c>
      <c r="C44" s="32"/>
      <c r="D44" s="32"/>
      <c r="E44" s="52" t="s">
        <v>73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11.25">
      <c r="B50" s="32" t="s">
        <v>74</v>
      </c>
      <c r="C50" s="32"/>
      <c r="D50" s="32"/>
      <c r="E50" s="52" t="s">
        <v>76</v>
      </c>
      <c r="F50" s="25" t="s">
        <v>14</v>
      </c>
      <c r="G50" s="51">
        <v>0.25</v>
      </c>
      <c r="H50" s="51"/>
      <c r="I50" s="20"/>
    </row>
    <row r="51" spans="2:9" ht="11.25">
      <c r="B51" s="32" t="s">
        <v>75</v>
      </c>
      <c r="C51" s="32"/>
      <c r="D51" s="32"/>
      <c r="E51" s="52" t="s">
        <v>77</v>
      </c>
      <c r="F51" s="25" t="s">
        <v>14</v>
      </c>
      <c r="G51" s="51">
        <v>0.25</v>
      </c>
      <c r="H51" s="51"/>
      <c r="I51" s="20"/>
    </row>
    <row r="52" spans="2:9" ht="11.25">
      <c r="B52" s="32" t="s">
        <v>35</v>
      </c>
      <c r="C52" s="32"/>
      <c r="D52" s="32"/>
      <c r="E52" s="52" t="s">
        <v>54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F15+F21+F54+F47+F30+F41+F36</f>
        <v>23</v>
      </c>
      <c r="G57" s="43">
        <f>G15+G21+G54+G47+G30+G41+G36</f>
        <v>7</v>
      </c>
      <c r="H57" s="43">
        <f>H15+H21+H54+H47+H30+H41+H36</f>
        <v>0</v>
      </c>
      <c r="I57" s="28">
        <f>I15+I21+I54+I47+I30+I41+I36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1:I31 F29:I29 F20:I20 F22:I22 F37:I37 F35:I35 F46:I46 I48 I10 F14:I14 F16:I16">
      <formula1>#REF!</formula1>
    </dataValidation>
    <dataValidation type="list" showInputMessage="1" showErrorMessage="1" sqref="F32:F34 F49:F52 F17:F19 F23:F28 F38:F40 F43:F45">
      <formula1>$B$75:$B$76</formula1>
    </dataValidation>
    <dataValidation type="list" showInputMessage="1" showErrorMessage="1" sqref="I32:I34 I49:I52 I17:I19 I23:I28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2022-04-18T20:12:59Z</dcterms:modified>
  <cp:category/>
  <cp:version/>
  <cp:contentType/>
  <cp:contentStatus/>
</cp:coreProperties>
</file>