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9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<sst xmlns="http://schemas.openxmlformats.org/spreadsheetml/2006/main" count="129" uniqueCount="93">
  <si>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</si>
  <si>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</si>
  <si>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</si>
  <si>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</si>
  <si>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</si>
  <si>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</si>
  <si>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</si>
  <si>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</si>
  <si>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</si>
  <si>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</si>
  <si>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</si>
  <si>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</si>
  <si>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</si>
  <si>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</si>
  <si>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</si>
  <si>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</si>
  <si>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</si>
  <si>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</si>
  <si>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</si>
  <si>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</si>
  <si>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</si>
  <si>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</si>
  <si>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</si>
  <si>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</si>
  <si>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</si>
  <si>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</si>
  <si>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</si>
  <si>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</si>
  <si>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</si>
  <si>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</si>
  <si>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</si>
  <si>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</si>
  <si>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</si>
  <si>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</si>
  <si>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</si>
  <si>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</si>
  <si>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</si>
  <si>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</si>
  <si>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</si>
  <si>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</si>
  <si>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</si>
  <si>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</si>
  <si>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</si>
  <si>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</si>
  <si>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</si>
  <si>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</si>
  <si>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</si>
  <si>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</si>
  <si>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</si>
  <si>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</si>
  <si>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</si>
  <si>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</si>
  <si>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</si>
  <si>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</si>
  <si>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</si>
  <si>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</si>
  <si>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</si>
  <si>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</si>
  <si>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</si>
  <si>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</si>
  <si>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</si>
  <si>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</si>
  <si>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</si>
  <si>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</si>
  <si>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</si>
  <si>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</si>
  <si>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</si>
  <si>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</si>
  <si>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</si>
  <si>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</si>
  <si>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</si>
  <si>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</si>
  <si>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</si>
  <si>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</si>
  <si>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</si>
  <si>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</si>
  <si>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</si>
  <si>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</si>
  <si>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</si>
  <si>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</si>
  <si>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</si>
  <si>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</si>
  <si>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</si>
  <si>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</si>
  <si>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</si>
  <si>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</si>
  <si>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</si>
  <si>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</si>
  <si>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Need &gt;50% to Pass</t>
  </si>
  <si>
    <t>DC Energy</t>
  </si>
  <si>
    <t>Seth Cochran</t>
  </si>
  <si>
    <t>Motion Carries</t>
  </si>
  <si>
    <t>PRS Motion:  To table SCR817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</si>
</sst>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21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IF((G60+H60)=0,"",G60)</f>
        <v>7</v>
      </c>
      <c r="H5" s="59">
        <f>IF((G60+H60)=0,"",H60)</f>
        <v>0</v>
      </c>
      <c r="I5" s="60">
        <f>I60</f>
        <v>1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1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/>
      <c r="I12" s="20" t="s">
        <v>20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1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/>
      <c r="G17" s="50"/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0.16666666666666666</v>
      </c>
      <c r="H23" s="33"/>
      <c r="I23" s="20"/>
    </row>
    <row r="24" spans="2:9" ht="11.25">
      <c r="B24" s="32" t="s">
        <v>67</v>
      </c>
      <c r="C24" s="32"/>
      <c r="D24" s="32"/>
      <c r="E24" s="52" t="s">
        <v>74</v>
      </c>
      <c r="F24" s="25"/>
      <c r="G24" s="51"/>
      <c r="H24" s="33"/>
      <c r="I24" s="20"/>
    </row>
    <row r="25" spans="2:9" ht="11.25">
      <c r="B25" s="32" t="s">
        <v>86</v>
      </c>
      <c r="C25" s="32"/>
      <c r="D25" s="32"/>
      <c r="E25" s="52" t="s">
        <v>87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68</v>
      </c>
      <c r="C26" s="32"/>
      <c r="D26" s="32"/>
      <c r="E26" s="52" t="s">
        <v>75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69</v>
      </c>
      <c r="C27" s="32"/>
      <c r="D27" s="32"/>
      <c r="E27" s="52" t="s">
        <v>76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70</v>
      </c>
      <c r="C28" s="32"/>
      <c r="D28" s="32"/>
      <c r="E28" s="52" t="s">
        <v>77</v>
      </c>
      <c r="F28" s="25"/>
      <c r="G28" s="51"/>
      <c r="H28" s="33"/>
      <c r="I28" s="20"/>
    </row>
    <row r="29" spans="2:9" ht="11.25">
      <c r="B29" s="32" t="s">
        <v>71</v>
      </c>
      <c r="C29" s="32"/>
      <c r="D29" s="32"/>
      <c r="E29" s="52" t="s">
        <v>78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72</v>
      </c>
      <c r="C30" s="32"/>
      <c r="D30" s="32"/>
      <c r="E30" s="52" t="s">
        <v>79</v>
      </c>
      <c r="F30" s="25" t="s">
        <v>14</v>
      </c>
      <c r="G30" s="51">
        <v>0.16666666666666666</v>
      </c>
      <c r="H30" s="33"/>
      <c r="I30" s="20"/>
    </row>
    <row r="31" spans="2:9" ht="11.25">
      <c r="B31" s="32" t="s">
        <v>73</v>
      </c>
      <c r="C31" s="32"/>
      <c r="D31" s="32"/>
      <c r="E31" s="52" t="s">
        <v>80</v>
      </c>
      <c r="F31" s="25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6</v>
      </c>
      <c r="G34" s="29">
        <f>SUM(G22:G33)</f>
        <v>0.9999999999999999</v>
      </c>
      <c r="H34" s="30">
        <f>SUM(H22:H33)</f>
        <v>0</v>
      </c>
      <c r="I34" s="28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89</v>
      </c>
      <c r="C37" s="32"/>
      <c r="D37" s="32"/>
      <c r="E37" s="52" t="s">
        <v>90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81</v>
      </c>
      <c r="C48" s="32"/>
      <c r="D48" s="32"/>
      <c r="E48" s="52" t="s">
        <v>82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41</v>
      </c>
      <c r="C53" s="32"/>
      <c r="D53" s="32"/>
      <c r="E53" s="52" t="s">
        <v>83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84</v>
      </c>
      <c r="C54" s="32"/>
      <c r="D54" s="32"/>
      <c r="E54" s="52" t="s">
        <v>85</v>
      </c>
      <c r="F54" s="25" t="s">
        <v>14</v>
      </c>
      <c r="G54" s="51">
        <v>0.3333333333333333</v>
      </c>
      <c r="H54" s="51"/>
      <c r="I54" s="20"/>
    </row>
    <row r="55" spans="2:9" ht="11.25">
      <c r="B55" s="32" t="s">
        <v>35</v>
      </c>
      <c r="C55" s="32"/>
      <c r="D55" s="32"/>
      <c r="E55" s="52" t="s">
        <v>55</v>
      </c>
      <c r="F55" s="25" t="s">
        <v>14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19</v>
      </c>
      <c r="F60" s="28">
        <f>F14+F21+F57+F51+F34+F45+F40</f>
        <v>22</v>
      </c>
      <c r="G60" s="43">
        <f>G14+G21+G57+G51+G34+G45+G40</f>
        <v>7</v>
      </c>
      <c r="H60" s="43">
        <f>H14+H21+H57+H51+H34+H45+H40</f>
        <v>0</v>
      </c>
      <c r="I60" s="28">
        <f>I14+I21+I57+I51+I34+I45+I40</f>
        <v>1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24</v>
      </c>
    </row>
    <row r="65" ht="12" hidden="1" thickTop="1">
      <c r="B65" s="48" t="s">
        <v>17</v>
      </c>
    </row>
    <row r="66" ht="11.25" hidden="1">
      <c r="B66" s="48" t="s">
        <v>16</v>
      </c>
    </row>
    <row r="67" ht="11.25" hidden="1">
      <c r="B67" s="49" t="s">
        <v>18</v>
      </c>
    </row>
    <row r="68" ht="11.25" hidden="1"/>
    <row r="69" ht="12" hidden="1" thickBot="1">
      <c r="B69" s="47" t="s">
        <v>25</v>
      </c>
    </row>
    <row r="70" ht="12" hidden="1" thickTop="1">
      <c r="B70" s="48" t="s">
        <v>22</v>
      </c>
    </row>
    <row r="71" ht="11.25" hidden="1">
      <c r="B71" s="63" t="s">
        <v>23</v>
      </c>
    </row>
    <row r="72" ht="11.25" hidden="1"/>
    <row r="73" ht="12" hidden="1" thickBot="1">
      <c r="B73" s="47" t="s">
        <v>26</v>
      </c>
    </row>
    <row r="74" ht="12" hidden="1" thickTop="1">
      <c r="B74" s="48" t="s">
        <v>20</v>
      </c>
    </row>
    <row r="75" ht="11.25" hidden="1">
      <c r="B75" s="49"/>
    </row>
    <row r="76" ht="11.25" hidden="1"/>
    <row r="77" ht="12" hidden="1" thickBot="1">
      <c r="B77" s="47" t="s">
        <v>27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28</v>
      </c>
    </row>
    <row r="82" ht="12" hidden="1" thickTop="1">
      <c r="B82" s="48" t="s">
        <v>14</v>
      </c>
    </row>
    <row r="83" ht="11.25" hidden="1">
      <c r="B83" s="49"/>
    </row>
    <row r="84" ht="11.25" hidden="1"/>
    <row r="85" ht="12" hidden="1" thickBot="1">
      <c r="B85" s="47" t="s">
        <v>29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2021-11-15T20:41:53Z</dcterms:modified>
  <cp:category/>
  <cp:version/>
  <cp:contentType/>
  <cp:contentStatus/>
</cp:coreProperties>
</file>