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00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'Vote'!$G$15:$H$59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<sst xmlns="http://schemas.openxmlformats.org/spreadsheetml/2006/main" count="133" uniqueCount="94">
  <si>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</si>
  <si>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</si>
  <si>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</si>
  <si>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</si>
  <si>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</si>
  <si>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</si>
  <si>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</si>
  <si>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</si>
  <si>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</si>
  <si>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</si>
  <si>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</si>
  <si>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</si>
  <si>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</si>
  <si>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</si>
  <si>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</si>
  <si>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</si>
  <si>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</si>
  <si>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</si>
  <si>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</si>
  <si>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</si>
  <si>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</si>
  <si>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</si>
  <si>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</si>
  <si>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</si>
  <si>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</si>
  <si>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</si>
  <si>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</si>
  <si>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</si>
  <si>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</si>
  <si>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</si>
  <si>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</si>
  <si>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</si>
  <si>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</si>
  <si>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</si>
  <si>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</si>
  <si>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</si>
  <si>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</si>
  <si>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</si>
  <si>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</si>
  <si>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</si>
  <si>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</si>
  <si>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</si>
  <si>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</si>
  <si>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</si>
  <si>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</si>
  <si>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</si>
  <si>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</si>
  <si>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</si>
  <si>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</si>
  <si>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</si>
  <si>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</si>
  <si>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</si>
  <si>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</si>
  <si>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</si>
  <si>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</si>
  <si>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</si>
  <si>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</si>
  <si>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</si>
  <si>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</si>
  <si>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</si>
  <si>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</si>
  <si>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</si>
  <si>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</si>
  <si>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</si>
  <si>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</si>
  <si>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</si>
  <si>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</si>
  <si>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</si>
  <si>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</si>
  <si>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</si>
  <si>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</si>
  <si>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</si>
  <si>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</si>
  <si>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</si>
  <si>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</si>
  <si>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</si>
  <si>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</si>
  <si>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</si>
  <si>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</si>
  <si>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</si>
  <si>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</si>
  <si>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</si>
  <si>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</si>
  <si>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</si>
  <si>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</si>
  <si>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</si>
  <si>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</si>
  <si>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</si>
  <si>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NPRR1101 - To grant NPRR1101 Urgent status</t>
  </si>
  <si>
    <t>NPRR1103 - To grant NPRR1103 Urgent status</t>
  </si>
  <si>
    <t>NPRR1104 - To grant NPRR1104 Urgent status</t>
  </si>
  <si>
    <t>PRS Motion:    Helton/Greer - To approve the Combined Ballot as presented (detailed on the "Ballot Details" tab)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</si>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</sst>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50" zoomScaleNormal="250" zoomScalePageLayoutView="0" workbookViewId="0" topLeftCell="A1">
      <pane ySplit="8" topLeftCell="A2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6" t="s">
        <v>21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7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  <v>7</v>
      </c>
      <c r="H5" s="59">
        <f>IF((G59+H59)=0,"",H59)</f>
        <v>0</v>
      </c>
      <c r="I5" s="60">
        <f>I59</f>
        <v>1</v>
      </c>
    </row>
    <row r="6" spans="2:9" ht="22.5" customHeight="1">
      <c r="B6" s="6" t="s">
        <v>56</v>
      </c>
      <c r="C6" s="14"/>
      <c r="D6" s="15"/>
      <c r="E6" s="16"/>
      <c r="F6" s="62" t="s">
        <v>92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0.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0.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57</v>
      </c>
      <c r="C16" s="23"/>
      <c r="D16" s="23"/>
      <c r="E16" s="24" t="s">
        <v>58</v>
      </c>
      <c r="F16" s="25" t="s">
        <v>14</v>
      </c>
      <c r="G16" s="50">
        <v>0.25</v>
      </c>
      <c r="H16" s="26"/>
      <c r="I16" s="20"/>
    </row>
    <row r="17" spans="2:9" s="22" customFormat="1" ht="9.75">
      <c r="B17" s="23" t="s">
        <v>63</v>
      </c>
      <c r="C17" s="23"/>
      <c r="D17" s="23"/>
      <c r="E17" s="24" t="s">
        <v>64</v>
      </c>
      <c r="F17" s="25" t="s">
        <v>14</v>
      </c>
      <c r="G17" s="50">
        <v>0.25</v>
      </c>
      <c r="H17" s="26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50">
        <v>0.25</v>
      </c>
      <c r="H18" s="26"/>
      <c r="I18" s="20"/>
    </row>
    <row r="19" spans="2:9" s="22" customFormat="1" ht="9.7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0.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9.75">
      <c r="B23" s="32" t="s">
        <v>43</v>
      </c>
      <c r="C23" s="32"/>
      <c r="D23" s="32"/>
      <c r="E23" s="52" t="s">
        <v>50</v>
      </c>
      <c r="F23" s="25" t="s">
        <v>14</v>
      </c>
      <c r="G23" s="51"/>
      <c r="H23" s="33"/>
      <c r="I23" s="20" t="s">
        <v>20</v>
      </c>
    </row>
    <row r="24" spans="2:9" ht="9.75">
      <c r="B24" s="32" t="s">
        <v>67</v>
      </c>
      <c r="C24" s="32"/>
      <c r="D24" s="32"/>
      <c r="E24" s="52" t="s">
        <v>74</v>
      </c>
      <c r="F24" s="25" t="s">
        <v>14</v>
      </c>
      <c r="G24" s="51">
        <v>0.125</v>
      </c>
      <c r="H24" s="33"/>
      <c r="I24" s="20"/>
    </row>
    <row r="25" spans="2:9" ht="9.75">
      <c r="B25" s="32" t="s">
        <v>86</v>
      </c>
      <c r="C25" s="32"/>
      <c r="D25" s="32"/>
      <c r="E25" s="52" t="s">
        <v>87</v>
      </c>
      <c r="F25" s="25" t="s">
        <v>14</v>
      </c>
      <c r="G25" s="51">
        <v>0.125</v>
      </c>
      <c r="H25" s="33"/>
      <c r="I25" s="20"/>
    </row>
    <row r="26" spans="2:9" ht="9.75">
      <c r="B26" s="32" t="s">
        <v>68</v>
      </c>
      <c r="C26" s="32"/>
      <c r="D26" s="32"/>
      <c r="E26" s="52" t="s">
        <v>75</v>
      </c>
      <c r="F26" s="25" t="s">
        <v>14</v>
      </c>
      <c r="G26" s="51">
        <v>0.125</v>
      </c>
      <c r="H26" s="33"/>
      <c r="I26" s="20"/>
    </row>
    <row r="27" spans="2:9" ht="9.75">
      <c r="B27" s="32" t="s">
        <v>69</v>
      </c>
      <c r="C27" s="32"/>
      <c r="D27" s="32"/>
      <c r="E27" s="52" t="s">
        <v>76</v>
      </c>
      <c r="F27" s="25" t="s">
        <v>14</v>
      </c>
      <c r="G27" s="51">
        <v>0.125</v>
      </c>
      <c r="H27" s="33"/>
      <c r="I27" s="20"/>
    </row>
    <row r="28" spans="2:9" ht="9.75">
      <c r="B28" s="32" t="s">
        <v>70</v>
      </c>
      <c r="C28" s="32"/>
      <c r="D28" s="32"/>
      <c r="E28" s="52" t="s">
        <v>77</v>
      </c>
      <c r="F28" s="25" t="s">
        <v>14</v>
      </c>
      <c r="G28" s="51">
        <v>0.125</v>
      </c>
      <c r="H28" s="33"/>
      <c r="I28" s="20"/>
    </row>
    <row r="29" spans="2:9" ht="9.75">
      <c r="B29" s="32" t="s">
        <v>71</v>
      </c>
      <c r="C29" s="32"/>
      <c r="D29" s="32"/>
      <c r="E29" s="52" t="s">
        <v>78</v>
      </c>
      <c r="F29" s="25" t="s">
        <v>14</v>
      </c>
      <c r="G29" s="51">
        <v>0.125</v>
      </c>
      <c r="H29" s="33"/>
      <c r="I29" s="20"/>
    </row>
    <row r="30" spans="2:9" ht="9.75">
      <c r="B30" s="32" t="s">
        <v>72</v>
      </c>
      <c r="C30" s="32"/>
      <c r="D30" s="32"/>
      <c r="E30" s="52" t="s">
        <v>79</v>
      </c>
      <c r="F30" s="25"/>
      <c r="G30" s="51"/>
      <c r="H30" s="33"/>
      <c r="I30" s="20"/>
    </row>
    <row r="31" spans="2:9" ht="9.75">
      <c r="B31" s="32" t="s">
        <v>73</v>
      </c>
      <c r="C31" s="32"/>
      <c r="D31" s="32"/>
      <c r="E31" s="52" t="s">
        <v>80</v>
      </c>
      <c r="F31" s="25" t="s">
        <v>14</v>
      </c>
      <c r="G31" s="51">
        <v>0.125</v>
      </c>
      <c r="H31" s="33"/>
      <c r="I31" s="20"/>
    </row>
    <row r="32" spans="2:9" ht="9.75">
      <c r="B32" s="32" t="s">
        <v>54</v>
      </c>
      <c r="C32" s="32"/>
      <c r="D32" s="32"/>
      <c r="E32" s="52" t="s">
        <v>53</v>
      </c>
      <c r="F32" s="25" t="s">
        <v>14</v>
      </c>
      <c r="G32" s="51">
        <v>0.125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0.5">
      <c r="B34" s="14"/>
      <c r="C34" s="14"/>
      <c r="D34" s="14"/>
      <c r="E34" s="1" t="s">
        <v>19</v>
      </c>
      <c r="F34" s="28">
        <f>COUNTA(F22:F33)</f>
        <v>9</v>
      </c>
      <c r="G34" s="29">
        <f>SUM(G22:G33)</f>
        <v>1</v>
      </c>
      <c r="H34" s="30">
        <f>SUM(H22:H33)</f>
        <v>0</v>
      </c>
      <c r="I34" s="28">
        <f>COUNTA(I22:I33)</f>
        <v>1</v>
      </c>
    </row>
    <row r="35" spans="2:9" ht="10.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9.75">
      <c r="B36" s="32" t="s">
        <v>34</v>
      </c>
      <c r="C36" s="32"/>
      <c r="D36" s="32"/>
      <c r="E36" s="52" t="s">
        <v>38</v>
      </c>
      <c r="F36" s="25" t="s">
        <v>14</v>
      </c>
      <c r="G36" s="51">
        <v>0.5</v>
      </c>
      <c r="H36" s="51"/>
      <c r="I36" s="20"/>
    </row>
    <row r="37" spans="2:9" ht="9.75">
      <c r="B37" s="32" t="s">
        <v>36</v>
      </c>
      <c r="C37" s="32"/>
      <c r="D37" s="32"/>
      <c r="E37" s="52" t="s">
        <v>37</v>
      </c>
      <c r="F37" s="25" t="s">
        <v>14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0.5">
      <c r="B39" s="14"/>
      <c r="C39" s="14"/>
      <c r="D39" s="14"/>
      <c r="E39" s="1" t="s">
        <v>19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0.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9.75">
      <c r="B41" s="32" t="s">
        <v>39</v>
      </c>
      <c r="C41" s="32"/>
      <c r="D41" s="32"/>
      <c r="E41" s="52" t="s">
        <v>51</v>
      </c>
      <c r="F41" s="25" t="s">
        <v>14</v>
      </c>
      <c r="G41" s="51">
        <v>0.5</v>
      </c>
      <c r="H41" s="33"/>
      <c r="I41" s="20"/>
    </row>
    <row r="42" spans="2:9" ht="9.75">
      <c r="B42" s="32" t="s">
        <v>59</v>
      </c>
      <c r="C42" s="32"/>
      <c r="D42" s="32"/>
      <c r="E42" s="52" t="s">
        <v>60</v>
      </c>
      <c r="F42" s="25" t="s">
        <v>14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0.5">
      <c r="B44" s="16"/>
      <c r="C44" s="14"/>
      <c r="D44" s="14"/>
      <c r="E44" s="1" t="s">
        <v>19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0.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9.75">
      <c r="B46" s="32" t="s">
        <v>44</v>
      </c>
      <c r="C46" s="32"/>
      <c r="D46" s="32"/>
      <c r="E46" s="52" t="s">
        <v>45</v>
      </c>
      <c r="F46" s="25" t="s">
        <v>14</v>
      </c>
      <c r="G46" s="51">
        <v>0.3333333333333333</v>
      </c>
      <c r="H46" s="51"/>
      <c r="I46" s="20"/>
    </row>
    <row r="47" spans="2:9" ht="9.75">
      <c r="B47" s="32" t="s">
        <v>81</v>
      </c>
      <c r="C47" s="32"/>
      <c r="D47" s="32"/>
      <c r="E47" s="52" t="s">
        <v>82</v>
      </c>
      <c r="F47" s="25" t="s">
        <v>14</v>
      </c>
      <c r="G47" s="51">
        <v>0.3333333333333333</v>
      </c>
      <c r="H47" s="51"/>
      <c r="I47" s="20"/>
    </row>
    <row r="48" spans="2:9" ht="9.75">
      <c r="B48" s="32" t="s">
        <v>46</v>
      </c>
      <c r="C48" s="32"/>
      <c r="D48" s="32"/>
      <c r="E48" s="52" t="s">
        <v>47</v>
      </c>
      <c r="F48" s="25" t="s">
        <v>14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0.5">
      <c r="B50" s="14"/>
      <c r="C50" s="14"/>
      <c r="D50" s="14"/>
      <c r="E50" s="1" t="s">
        <v>19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0.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9.75">
      <c r="B52" s="32" t="s">
        <v>41</v>
      </c>
      <c r="C52" s="32"/>
      <c r="D52" s="32"/>
      <c r="E52" s="52" t="s">
        <v>83</v>
      </c>
      <c r="F52" s="25" t="s">
        <v>14</v>
      </c>
      <c r="G52" s="51">
        <v>0.3333333333333333</v>
      </c>
      <c r="H52" s="51"/>
      <c r="I52" s="20"/>
    </row>
    <row r="53" spans="2:9" ht="9.75">
      <c r="B53" s="32" t="s">
        <v>84</v>
      </c>
      <c r="C53" s="32"/>
      <c r="D53" s="32"/>
      <c r="E53" s="52" t="s">
        <v>85</v>
      </c>
      <c r="F53" s="25" t="s">
        <v>14</v>
      </c>
      <c r="G53" s="51">
        <v>0.3333333333333333</v>
      </c>
      <c r="H53" s="51"/>
      <c r="I53" s="20"/>
    </row>
    <row r="54" spans="2:9" ht="9.75">
      <c r="B54" s="32" t="s">
        <v>35</v>
      </c>
      <c r="C54" s="32"/>
      <c r="D54" s="32"/>
      <c r="E54" s="52" t="s">
        <v>55</v>
      </c>
      <c r="F54" s="25" t="s">
        <v>14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0.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0.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0.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0.5" thickBot="1">
      <c r="B59" s="16"/>
      <c r="C59" s="6"/>
      <c r="D59" s="6"/>
      <c r="E59" s="1" t="s">
        <v>19</v>
      </c>
      <c r="F59" s="28">
        <f>F14+F21+F56+F50+F34+F44+F39</f>
        <v>25</v>
      </c>
      <c r="G59" s="43">
        <f>G14+G21+G56+G50+G34+G44+G39</f>
        <v>7</v>
      </c>
      <c r="H59" s="43">
        <f>H14+H21+H56+H50+H34+H44+H39</f>
        <v>0</v>
      </c>
      <c r="I59" s="28">
        <f>I14+I21+I56+I50+I34+I44+I39</f>
        <v>1</v>
      </c>
    </row>
    <row r="60" spans="2:9" ht="11.2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0.5" thickTop="1">
      <c r="B61" s="44"/>
      <c r="C61" s="16"/>
      <c r="D61" s="16"/>
      <c r="E61" s="16"/>
      <c r="F61" s="8"/>
      <c r="G61" s="8"/>
      <c r="H61" s="8"/>
      <c r="I61" s="11"/>
    </row>
    <row r="63" ht="10.5" hidden="1" thickBot="1">
      <c r="B63" s="47" t="s">
        <v>24</v>
      </c>
    </row>
    <row r="64" ht="10.5" hidden="1" thickTop="1">
      <c r="B64" s="48" t="s">
        <v>17</v>
      </c>
    </row>
    <row r="65" ht="9.75" hidden="1">
      <c r="B65" s="48" t="s">
        <v>16</v>
      </c>
    </row>
    <row r="66" ht="9.75" hidden="1">
      <c r="B66" s="49" t="s">
        <v>18</v>
      </c>
    </row>
    <row r="67" ht="9.75" hidden="1"/>
    <row r="68" ht="10.5" hidden="1" thickBot="1">
      <c r="B68" s="47" t="s">
        <v>25</v>
      </c>
    </row>
    <row r="69" ht="10.5" hidden="1" thickTop="1">
      <c r="B69" s="48" t="s">
        <v>22</v>
      </c>
    </row>
    <row r="70" ht="9.75" hidden="1">
      <c r="B70" s="63" t="s">
        <v>23</v>
      </c>
    </row>
    <row r="71" ht="9.75" hidden="1"/>
    <row r="72" ht="10.5" hidden="1" thickBot="1">
      <c r="B72" s="47" t="s">
        <v>26</v>
      </c>
    </row>
    <row r="73" ht="10.5" hidden="1" thickTop="1">
      <c r="B73" s="48" t="s">
        <v>20</v>
      </c>
    </row>
    <row r="74" ht="9.75" hidden="1">
      <c r="B74" s="49"/>
    </row>
    <row r="75" ht="9.75" hidden="1"/>
    <row r="76" ht="10.5" hidden="1" thickBot="1">
      <c r="B76" s="47" t="s">
        <v>27</v>
      </c>
    </row>
    <row r="77" ht="10.5" hidden="1" thickTop="1">
      <c r="B77" s="48" t="s">
        <v>14</v>
      </c>
    </row>
    <row r="78" ht="9.75" hidden="1">
      <c r="B78" s="49"/>
    </row>
    <row r="79" ht="9.75" hidden="1"/>
    <row r="80" ht="10.5" hidden="1" thickBot="1">
      <c r="B80" s="47" t="s">
        <v>28</v>
      </c>
    </row>
    <row r="81" ht="10.5" hidden="1" thickTop="1">
      <c r="B81" s="48" t="s">
        <v>14</v>
      </c>
    </row>
    <row r="82" ht="9.75" hidden="1">
      <c r="B82" s="49"/>
    </row>
    <row r="83" ht="9.75" hidden="1"/>
    <row r="84" ht="10.5" hidden="1" thickBot="1">
      <c r="B84" s="47" t="s">
        <v>29</v>
      </c>
    </row>
    <row r="85" ht="10.5" hidden="1" thickTop="1">
      <c r="B85" s="48">
        <v>1</v>
      </c>
    </row>
    <row r="86" ht="9.7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3:I13 F15:I15">
      <formula1>#REF!</formula1>
    </dataValidation>
    <dataValidation type="list" showInputMessage="1" showErrorMessage="1" sqref="F36:F37 F46:F48 F41:F43 F23:F32 F16:F19 F52:F54">
      <formula1>$B$77:$B$78</formula1>
    </dataValidation>
    <dataValidation type="list" showInputMessage="1" showErrorMessage="1" sqref="I36:I37 I46:I48 I41:I43 I11:I12 I23:I32 I16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2">
      <formula1>$B$77:$B$78</formula1>
    </dataValidation>
    <dataValidation type="list" showInputMessage="1" showErrorMessage="1" sqref="D11:D12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385" zoomScaleNormal="385" zoomScalePageLayoutView="0" workbookViewId="0" topLeftCell="A1">
      <selection activeCell="A4" sqref="A4"/>
    </sheetView>
  </sheetViews>
  <sheetFormatPr defaultColWidth="9.140625" defaultRowHeight="12.75"/>
  <sheetData>
    <row r="1" ht="12">
      <c r="A1" t="s">
        <v>88</v>
      </c>
    </row>
    <row r="2" ht="12">
      <c r="A2" t="s">
        <v>89</v>
      </c>
    </row>
    <row r="3" ht="12">
      <c r="A3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111021</cp:lastModifiedBy>
  <cp:lastPrinted>2001-05-29T14:33:52Z</cp:lastPrinted>
  <dcterms:created xsi:type="dcterms:W3CDTF">2000-03-13T15:50:20Z</dcterms:created>
  <dcterms:modified xsi:type="dcterms:W3CDTF">2021-11-10T16:43:00Z</dcterms:modified>
  <cp:category/>
  <cp:version/>
  <cp:contentType/>
  <cp:contentStatus/>
</cp:coreProperties>
</file>