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7A8162A6-C9EC-45F5-B9FF-4868BC7C3C9A}" xr6:coauthVersionLast="46" xr6:coauthVersionMax="46" xr10:uidLastSave="{00000000-0000-0000-0000-000000000000}"/>
  <bookViews>
    <workbookView xWindow="15225" yWindow="-16080" windowWidth="25440" windowHeight="15390" firstSheet="6" activeTab="8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Charts" sheetId="20" r:id="rId9"/>
  </sheets>
  <calcPr calcId="191029"/>
  <pivotCaches>
    <pivotCache cacheId="38" r:id="rId10"/>
    <pivotCache cacheId="37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1" i="20" l="1"/>
  <c r="T92" i="20"/>
  <c r="T93" i="20"/>
  <c r="T94" i="20"/>
  <c r="T95" i="20"/>
  <c r="T96" i="20"/>
  <c r="T97" i="20"/>
  <c r="T98" i="20"/>
  <c r="T99" i="20"/>
  <c r="T100" i="20"/>
  <c r="T101" i="20"/>
  <c r="T102" i="20"/>
  <c r="T103" i="20"/>
  <c r="T104" i="20"/>
  <c r="T105" i="20"/>
  <c r="T106" i="20"/>
  <c r="T107" i="20"/>
  <c r="T108" i="20"/>
  <c r="T109" i="20"/>
  <c r="T110" i="20"/>
  <c r="T111" i="20"/>
  <c r="T112" i="20"/>
  <c r="T113" i="20"/>
  <c r="T90" i="20"/>
  <c r="O63" i="20"/>
  <c r="O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H577" i="20" s="1"/>
  <c r="E576" i="20"/>
  <c r="E575" i="20"/>
  <c r="E574" i="20"/>
  <c r="E573" i="20"/>
  <c r="E572" i="20"/>
  <c r="E571" i="20"/>
  <c r="E570" i="20"/>
  <c r="E569" i="20"/>
  <c r="H569" i="20" s="1"/>
  <c r="E568" i="20"/>
  <c r="E567" i="20"/>
  <c r="E566" i="20"/>
  <c r="E565" i="20"/>
  <c r="E564" i="20"/>
  <c r="E563" i="20"/>
  <c r="E562" i="20"/>
  <c r="E561" i="20"/>
  <c r="H561" i="20" s="1"/>
  <c r="E560" i="20"/>
  <c r="E559" i="20"/>
  <c r="E558" i="20"/>
  <c r="E557" i="20"/>
  <c r="E556" i="20"/>
  <c r="E555" i="20"/>
  <c r="E554" i="20"/>
  <c r="E553" i="20"/>
  <c r="H553" i="20" s="1"/>
  <c r="E552" i="20"/>
  <c r="E551" i="20"/>
  <c r="E550" i="20"/>
  <c r="E549" i="20"/>
  <c r="E548" i="20"/>
  <c r="E547" i="20"/>
  <c r="E546" i="20"/>
  <c r="E545" i="20"/>
  <c r="H545" i="20" s="1"/>
  <c r="E544" i="20"/>
  <c r="E543" i="20"/>
  <c r="E542" i="20"/>
  <c r="E541" i="20"/>
  <c r="E540" i="20"/>
  <c r="E539" i="20"/>
  <c r="E538" i="20"/>
  <c r="E537" i="20"/>
  <c r="H537" i="20" s="1"/>
  <c r="E536" i="20"/>
  <c r="E535" i="20"/>
  <c r="E534" i="20"/>
  <c r="E533" i="20"/>
  <c r="E532" i="20"/>
  <c r="E531" i="20"/>
  <c r="E530" i="20"/>
  <c r="E529" i="20"/>
  <c r="H529" i="20" s="1"/>
  <c r="E528" i="20"/>
  <c r="E527" i="20"/>
  <c r="E526" i="20"/>
  <c r="E525" i="20"/>
  <c r="E524" i="20"/>
  <c r="E523" i="20"/>
  <c r="E522" i="20"/>
  <c r="E521" i="20"/>
  <c r="H521" i="20" s="1"/>
  <c r="E520" i="20"/>
  <c r="E519" i="20"/>
  <c r="E518" i="20"/>
  <c r="E517" i="20"/>
  <c r="E516" i="20"/>
  <c r="E515" i="20"/>
  <c r="E514" i="20"/>
  <c r="E513" i="20"/>
  <c r="H513" i="20" s="1"/>
  <c r="E512" i="20"/>
  <c r="E511" i="20"/>
  <c r="E510" i="20"/>
  <c r="E509" i="20"/>
  <c r="E508" i="20"/>
  <c r="E507" i="20"/>
  <c r="E506" i="20"/>
  <c r="E505" i="20"/>
  <c r="H505" i="20" s="1"/>
  <c r="E504" i="20"/>
  <c r="E503" i="20"/>
  <c r="E502" i="20"/>
  <c r="E501" i="20"/>
  <c r="E500" i="20"/>
  <c r="E499" i="20"/>
  <c r="E498" i="20"/>
  <c r="E497" i="20"/>
  <c r="H497" i="20" s="1"/>
  <c r="E496" i="20"/>
  <c r="E495" i="20"/>
  <c r="E494" i="20"/>
  <c r="E493" i="20"/>
  <c r="E492" i="20"/>
  <c r="E491" i="20"/>
  <c r="E490" i="20"/>
  <c r="E489" i="20"/>
  <c r="H489" i="20" s="1"/>
  <c r="E488" i="20"/>
  <c r="E487" i="20"/>
  <c r="E486" i="20"/>
  <c r="E485" i="20"/>
  <c r="E484" i="20"/>
  <c r="E483" i="20"/>
  <c r="E482" i="20"/>
  <c r="E481" i="20"/>
  <c r="H481" i="20" s="1"/>
  <c r="E480" i="20"/>
  <c r="E479" i="20"/>
  <c r="E478" i="20"/>
  <c r="E477" i="20"/>
  <c r="E476" i="20"/>
  <c r="E475" i="20"/>
  <c r="E474" i="20"/>
  <c r="E473" i="20"/>
  <c r="H473" i="20" s="1"/>
  <c r="E472" i="20"/>
  <c r="E471" i="20"/>
  <c r="E470" i="20"/>
  <c r="E469" i="20"/>
  <c r="E468" i="20"/>
  <c r="E467" i="20"/>
  <c r="E466" i="20"/>
  <c r="E465" i="20"/>
  <c r="H465" i="20" s="1"/>
  <c r="E464" i="20"/>
  <c r="E463" i="20"/>
  <c r="E462" i="20"/>
  <c r="E461" i="20"/>
  <c r="E460" i="20"/>
  <c r="E459" i="20"/>
  <c r="E458" i="20"/>
  <c r="E457" i="20"/>
  <c r="H457" i="20" s="1"/>
  <c r="E456" i="20"/>
  <c r="E455" i="20"/>
  <c r="E454" i="20"/>
  <c r="E453" i="20"/>
  <c r="E452" i="20"/>
  <c r="E451" i="20"/>
  <c r="E450" i="20"/>
  <c r="E449" i="20"/>
  <c r="H449" i="20" s="1"/>
  <c r="E448" i="20"/>
  <c r="E447" i="20"/>
  <c r="E446" i="20"/>
  <c r="E445" i="20"/>
  <c r="E444" i="20"/>
  <c r="E443" i="20"/>
  <c r="E442" i="20"/>
  <c r="E441" i="20"/>
  <c r="H441" i="20" s="1"/>
  <c r="E440" i="20"/>
  <c r="E439" i="20"/>
  <c r="E438" i="20"/>
  <c r="E437" i="20"/>
  <c r="E436" i="20"/>
  <c r="E435" i="20"/>
  <c r="E434" i="20"/>
  <c r="E433" i="20"/>
  <c r="H433" i="20" s="1"/>
  <c r="E432" i="20"/>
  <c r="E431" i="20"/>
  <c r="E430" i="20"/>
  <c r="E429" i="20"/>
  <c r="E428" i="20"/>
  <c r="E427" i="20"/>
  <c r="E426" i="20"/>
  <c r="E425" i="20"/>
  <c r="H425" i="20" s="1"/>
  <c r="E424" i="20"/>
  <c r="E423" i="20"/>
  <c r="E422" i="20"/>
  <c r="E421" i="20"/>
  <c r="E420" i="20"/>
  <c r="E419" i="20"/>
  <c r="E418" i="20"/>
  <c r="E417" i="20"/>
  <c r="H417" i="20" s="1"/>
  <c r="E416" i="20"/>
  <c r="E415" i="20"/>
  <c r="E414" i="20"/>
  <c r="E413" i="20"/>
  <c r="E412" i="20"/>
  <c r="E411" i="20"/>
  <c r="E410" i="20"/>
  <c r="E409" i="20"/>
  <c r="H409" i="20" s="1"/>
  <c r="E408" i="20"/>
  <c r="E407" i="20"/>
  <c r="E406" i="20"/>
  <c r="E405" i="20"/>
  <c r="E404" i="20"/>
  <c r="E403" i="20"/>
  <c r="E402" i="20"/>
  <c r="E401" i="20"/>
  <c r="H401" i="20" s="1"/>
  <c r="E400" i="20"/>
  <c r="E399" i="20"/>
  <c r="E398" i="20"/>
  <c r="E397" i="20"/>
  <c r="E396" i="20"/>
  <c r="E395" i="20"/>
  <c r="E394" i="20"/>
  <c r="E393" i="20"/>
  <c r="H393" i="20" s="1"/>
  <c r="E392" i="20"/>
  <c r="E391" i="20"/>
  <c r="E390" i="20"/>
  <c r="E389" i="20"/>
  <c r="E388" i="20"/>
  <c r="E387" i="20"/>
  <c r="E386" i="20"/>
  <c r="E385" i="20"/>
  <c r="H385" i="20" s="1"/>
  <c r="E384" i="20"/>
  <c r="E383" i="20"/>
  <c r="E382" i="20"/>
  <c r="E381" i="20"/>
  <c r="E380" i="20"/>
  <c r="E379" i="20"/>
  <c r="E378" i="20"/>
  <c r="E377" i="20"/>
  <c r="H377" i="20" s="1"/>
  <c r="E376" i="20"/>
  <c r="E375" i="20"/>
  <c r="E374" i="20"/>
  <c r="E373" i="20"/>
  <c r="E372" i="20"/>
  <c r="E371" i="20"/>
  <c r="E370" i="20"/>
  <c r="E369" i="20"/>
  <c r="H369" i="20" s="1"/>
  <c r="E368" i="20"/>
  <c r="E367" i="20"/>
  <c r="E366" i="20"/>
  <c r="E365" i="20"/>
  <c r="E364" i="20"/>
  <c r="E363" i="20"/>
  <c r="E362" i="20"/>
  <c r="E361" i="20"/>
  <c r="H361" i="20" s="1"/>
  <c r="E360" i="20"/>
  <c r="E359" i="20"/>
  <c r="E358" i="20"/>
  <c r="E357" i="20"/>
  <c r="E356" i="20"/>
  <c r="E355" i="20"/>
  <c r="E354" i="20"/>
  <c r="E353" i="20"/>
  <c r="H353" i="20" s="1"/>
  <c r="E352" i="20"/>
  <c r="E351" i="20"/>
  <c r="E350" i="20"/>
  <c r="E349" i="20"/>
  <c r="E348" i="20"/>
  <c r="E347" i="20"/>
  <c r="E346" i="20"/>
  <c r="E345" i="20"/>
  <c r="H345" i="20" s="1"/>
  <c r="E344" i="20"/>
  <c r="E343" i="20"/>
  <c r="E342" i="20"/>
  <c r="E341" i="20"/>
  <c r="E340" i="20"/>
  <c r="E339" i="20"/>
  <c r="E338" i="20"/>
  <c r="E337" i="20"/>
  <c r="H337" i="20" s="1"/>
  <c r="E336" i="20"/>
  <c r="E335" i="20"/>
  <c r="E334" i="20"/>
  <c r="E333" i="20"/>
  <c r="E332" i="20"/>
  <c r="E331" i="20"/>
  <c r="E330" i="20"/>
  <c r="E329" i="20"/>
  <c r="H329" i="20" s="1"/>
  <c r="E328" i="20"/>
  <c r="E327" i="20"/>
  <c r="E326" i="20"/>
  <c r="E325" i="20"/>
  <c r="E324" i="20"/>
  <c r="E323" i="20"/>
  <c r="E322" i="20"/>
  <c r="E321" i="20"/>
  <c r="H321" i="20" s="1"/>
  <c r="E320" i="20"/>
  <c r="E319" i="20"/>
  <c r="E318" i="20"/>
  <c r="E317" i="20"/>
  <c r="E316" i="20"/>
  <c r="E315" i="20"/>
  <c r="E314" i="20"/>
  <c r="E313" i="20"/>
  <c r="H313" i="20" s="1"/>
  <c r="E312" i="20"/>
  <c r="E311" i="20"/>
  <c r="E310" i="20"/>
  <c r="E309" i="20"/>
  <c r="E308" i="20"/>
  <c r="E307" i="20"/>
  <c r="E306" i="20"/>
  <c r="E305" i="20"/>
  <c r="H305" i="20" s="1"/>
  <c r="E304" i="20"/>
  <c r="E303" i="20"/>
  <c r="E302" i="20"/>
  <c r="E301" i="20"/>
  <c r="E300" i="20"/>
  <c r="E299" i="20"/>
  <c r="E298" i="20"/>
  <c r="E297" i="20"/>
  <c r="H297" i="20" s="1"/>
  <c r="E296" i="20"/>
  <c r="E295" i="20"/>
  <c r="E294" i="20"/>
  <c r="E293" i="20"/>
  <c r="E292" i="20"/>
  <c r="E291" i="20"/>
  <c r="E290" i="20"/>
  <c r="E289" i="20"/>
  <c r="H289" i="20" s="1"/>
  <c r="E288" i="20"/>
  <c r="E287" i="20"/>
  <c r="E286" i="20"/>
  <c r="E285" i="20"/>
  <c r="E284" i="20"/>
  <c r="E283" i="20"/>
  <c r="E282" i="20"/>
  <c r="E281" i="20"/>
  <c r="H281" i="20" s="1"/>
  <c r="E280" i="20"/>
  <c r="E279" i="20"/>
  <c r="E278" i="20"/>
  <c r="E277" i="20"/>
  <c r="E276" i="20"/>
  <c r="E275" i="20"/>
  <c r="E274" i="20"/>
  <c r="E273" i="20"/>
  <c r="H273" i="20" s="1"/>
  <c r="E272" i="20"/>
  <c r="E271" i="20"/>
  <c r="E270" i="20"/>
  <c r="E269" i="20"/>
  <c r="E268" i="20"/>
  <c r="E267" i="20"/>
  <c r="E266" i="20"/>
  <c r="E265" i="20"/>
  <c r="H265" i="20" s="1"/>
  <c r="E264" i="20"/>
  <c r="E263" i="20"/>
  <c r="E262" i="20"/>
  <c r="E261" i="20"/>
  <c r="E260" i="20"/>
  <c r="E259" i="20"/>
  <c r="E258" i="20"/>
  <c r="E257" i="20"/>
  <c r="H257" i="20" s="1"/>
  <c r="E256" i="20"/>
  <c r="E255" i="20"/>
  <c r="E254" i="20"/>
  <c r="E253" i="20"/>
  <c r="E252" i="20"/>
  <c r="E251" i="20"/>
  <c r="E250" i="20"/>
  <c r="E249" i="20"/>
  <c r="H249" i="20" s="1"/>
  <c r="E248" i="20"/>
  <c r="E247" i="20"/>
  <c r="E246" i="20"/>
  <c r="E245" i="20"/>
  <c r="E244" i="20"/>
  <c r="E243" i="20"/>
  <c r="E242" i="20"/>
  <c r="E241" i="20"/>
  <c r="H241" i="20" s="1"/>
  <c r="E240" i="20"/>
  <c r="E239" i="20"/>
  <c r="E238" i="20"/>
  <c r="E237" i="20"/>
  <c r="E236" i="20"/>
  <c r="E235" i="20"/>
  <c r="E234" i="20"/>
  <c r="E233" i="20"/>
  <c r="H233" i="20" s="1"/>
  <c r="E232" i="20"/>
  <c r="E231" i="20"/>
  <c r="E230" i="20"/>
  <c r="E229" i="20"/>
  <c r="E228" i="20"/>
  <c r="E227" i="20"/>
  <c r="E226" i="20"/>
  <c r="E225" i="20"/>
  <c r="H225" i="20" s="1"/>
  <c r="E224" i="20"/>
  <c r="E223" i="20"/>
  <c r="E222" i="20"/>
  <c r="E221" i="20"/>
  <c r="E220" i="20"/>
  <c r="E219" i="20"/>
  <c r="E218" i="20"/>
  <c r="E217" i="20"/>
  <c r="H217" i="20" s="1"/>
  <c r="E216" i="20"/>
  <c r="E215" i="20"/>
  <c r="E214" i="20"/>
  <c r="E213" i="20"/>
  <c r="E212" i="20"/>
  <c r="E211" i="20"/>
  <c r="E210" i="20"/>
  <c r="E209" i="20"/>
  <c r="H209" i="20" s="1"/>
  <c r="E208" i="20"/>
  <c r="E207" i="20"/>
  <c r="E206" i="20"/>
  <c r="E205" i="20"/>
  <c r="E204" i="20"/>
  <c r="E203" i="20"/>
  <c r="E202" i="20"/>
  <c r="E201" i="20"/>
  <c r="H201" i="20" s="1"/>
  <c r="E200" i="20"/>
  <c r="E199" i="20"/>
  <c r="E198" i="20"/>
  <c r="E197" i="20"/>
  <c r="E196" i="20"/>
  <c r="E195" i="20"/>
  <c r="E194" i="20"/>
  <c r="E193" i="20"/>
  <c r="H193" i="20" s="1"/>
  <c r="E192" i="20"/>
  <c r="E191" i="20"/>
  <c r="E190" i="20"/>
  <c r="E189" i="20"/>
  <c r="E188" i="20"/>
  <c r="E187" i="20"/>
  <c r="E186" i="20"/>
  <c r="E185" i="20"/>
  <c r="H185" i="20" s="1"/>
  <c r="E184" i="20"/>
  <c r="E183" i="20"/>
  <c r="E182" i="20"/>
  <c r="E181" i="20"/>
  <c r="E180" i="20"/>
  <c r="E179" i="20"/>
  <c r="E178" i="20"/>
  <c r="E177" i="20"/>
  <c r="H177" i="20" s="1"/>
  <c r="E176" i="20"/>
  <c r="E175" i="20"/>
  <c r="E174" i="20"/>
  <c r="E173" i="20"/>
  <c r="E172" i="20"/>
  <c r="E171" i="20"/>
  <c r="E170" i="20"/>
  <c r="E169" i="20"/>
  <c r="H169" i="20" s="1"/>
  <c r="E168" i="20"/>
  <c r="E167" i="20"/>
  <c r="E166" i="20"/>
  <c r="E165" i="20"/>
  <c r="E164" i="20"/>
  <c r="E163" i="20"/>
  <c r="E162" i="20"/>
  <c r="E161" i="20"/>
  <c r="H161" i="20" s="1"/>
  <c r="E160" i="20"/>
  <c r="E159" i="20"/>
  <c r="E158" i="20"/>
  <c r="E157" i="20"/>
  <c r="E156" i="20"/>
  <c r="E155" i="20"/>
  <c r="E154" i="20"/>
  <c r="E153" i="20"/>
  <c r="H153" i="20" s="1"/>
  <c r="E152" i="20"/>
  <c r="E151" i="20"/>
  <c r="E150" i="20"/>
  <c r="E149" i="20"/>
  <c r="E148" i="20"/>
  <c r="E147" i="20"/>
  <c r="E146" i="20"/>
  <c r="E145" i="20"/>
  <c r="H145" i="20" s="1"/>
  <c r="E144" i="20"/>
  <c r="E143" i="20"/>
  <c r="E142" i="20"/>
  <c r="E141" i="20"/>
  <c r="E140" i="20"/>
  <c r="E139" i="20"/>
  <c r="E138" i="20"/>
  <c r="E137" i="20"/>
  <c r="H137" i="20" s="1"/>
  <c r="E136" i="20"/>
  <c r="E135" i="20"/>
  <c r="E134" i="20"/>
  <c r="E133" i="20"/>
  <c r="E132" i="20"/>
  <c r="E131" i="20"/>
  <c r="E130" i="20"/>
  <c r="E129" i="20"/>
  <c r="H129" i="20" s="1"/>
  <c r="E128" i="20"/>
  <c r="E127" i="20"/>
  <c r="E126" i="20"/>
  <c r="E125" i="20"/>
  <c r="E124" i="20"/>
  <c r="E123" i="20"/>
  <c r="E122" i="20"/>
  <c r="E121" i="20"/>
  <c r="H121" i="20" s="1"/>
  <c r="E120" i="20"/>
  <c r="E119" i="20"/>
  <c r="E118" i="20"/>
  <c r="E117" i="20"/>
  <c r="E116" i="20"/>
  <c r="E115" i="20"/>
  <c r="E114" i="20"/>
  <c r="E113" i="20"/>
  <c r="H113" i="20" s="1"/>
  <c r="E112" i="20"/>
  <c r="E111" i="20"/>
  <c r="E110" i="20"/>
  <c r="E109" i="20"/>
  <c r="E108" i="20"/>
  <c r="E107" i="20"/>
  <c r="E106" i="20"/>
  <c r="E105" i="20"/>
  <c r="H105" i="20" s="1"/>
  <c r="E104" i="20"/>
  <c r="E103" i="20"/>
  <c r="E102" i="20"/>
  <c r="E101" i="20"/>
  <c r="E100" i="20"/>
  <c r="E99" i="20"/>
  <c r="E98" i="20"/>
  <c r="E97" i="20"/>
  <c r="H97" i="20" s="1"/>
  <c r="E96" i="20"/>
  <c r="E95" i="20"/>
  <c r="H95" i="20" s="1"/>
  <c r="E94" i="20"/>
  <c r="E93" i="20"/>
  <c r="E92" i="20"/>
  <c r="E91" i="20"/>
  <c r="E90" i="20"/>
  <c r="E89" i="20"/>
  <c r="H89" i="20" s="1"/>
  <c r="E88" i="20"/>
  <c r="E87" i="20"/>
  <c r="H87" i="20" s="1"/>
  <c r="E86" i="20"/>
  <c r="E85" i="20"/>
  <c r="E84" i="20"/>
  <c r="E83" i="20"/>
  <c r="E82" i="20"/>
  <c r="E81" i="20"/>
  <c r="H81" i="20" s="1"/>
  <c r="E80" i="20"/>
  <c r="E79" i="20"/>
  <c r="H79" i="20" s="1"/>
  <c r="E78" i="20"/>
  <c r="E77" i="20"/>
  <c r="E76" i="20"/>
  <c r="E75" i="20"/>
  <c r="E74" i="20"/>
  <c r="E73" i="20"/>
  <c r="H73" i="20" s="1"/>
  <c r="E72" i="20"/>
  <c r="E71" i="20"/>
  <c r="H71" i="20" s="1"/>
  <c r="E70" i="20"/>
  <c r="E69" i="20"/>
  <c r="E68" i="20"/>
  <c r="E67" i="20"/>
  <c r="E66" i="20"/>
  <c r="E65" i="20"/>
  <c r="H65" i="20" s="1"/>
  <c r="E64" i="20"/>
  <c r="E63" i="20"/>
  <c r="H63" i="20" s="1"/>
  <c r="E62" i="20"/>
  <c r="E61" i="20"/>
  <c r="E60" i="20"/>
  <c r="E59" i="20"/>
  <c r="E58" i="20"/>
  <c r="E57" i="20"/>
  <c r="H57" i="20" s="1"/>
  <c r="E56" i="20"/>
  <c r="E55" i="20"/>
  <c r="H55" i="20" s="1"/>
  <c r="E54" i="20"/>
  <c r="E53" i="20"/>
  <c r="E52" i="20"/>
  <c r="E51" i="20"/>
  <c r="E50" i="20"/>
  <c r="E49" i="20"/>
  <c r="H49" i="20" s="1"/>
  <c r="E48" i="20"/>
  <c r="E47" i="20"/>
  <c r="H47" i="20" s="1"/>
  <c r="E46" i="20"/>
  <c r="E45" i="20"/>
  <c r="E44" i="20"/>
  <c r="E43" i="20"/>
  <c r="E42" i="20"/>
  <c r="E41" i="20"/>
  <c r="H41" i="20" s="1"/>
  <c r="E40" i="20"/>
  <c r="E39" i="20"/>
  <c r="H39" i="20" s="1"/>
  <c r="E38" i="20"/>
  <c r="E37" i="20"/>
  <c r="E36" i="20"/>
  <c r="E35" i="20"/>
  <c r="E34" i="20"/>
  <c r="E33" i="20"/>
  <c r="H33" i="20" s="1"/>
  <c r="E32" i="20"/>
  <c r="E31" i="20"/>
  <c r="H31" i="20" s="1"/>
  <c r="E30" i="20"/>
  <c r="E29" i="20"/>
  <c r="E28" i="20"/>
  <c r="E27" i="20"/>
  <c r="E26" i="20"/>
  <c r="E25" i="20"/>
  <c r="H25" i="20" s="1"/>
  <c r="E24" i="20"/>
  <c r="E23" i="20"/>
  <c r="H23" i="20" s="1"/>
  <c r="E22" i="20"/>
  <c r="E21" i="20"/>
  <c r="E20" i="20"/>
  <c r="E19" i="20"/>
  <c r="E18" i="20"/>
  <c r="E17" i="20"/>
  <c r="H17" i="20" s="1"/>
  <c r="E16" i="20"/>
  <c r="E15" i="20"/>
  <c r="H15" i="20" s="1"/>
  <c r="E14" i="20"/>
  <c r="E13" i="20"/>
  <c r="E12" i="20"/>
  <c r="E11" i="20"/>
  <c r="E10" i="20"/>
  <c r="E9" i="20"/>
  <c r="H9" i="20" s="1"/>
  <c r="E8" i="20"/>
  <c r="E7" i="20"/>
  <c r="H7" i="20" s="1"/>
  <c r="E6" i="20"/>
  <c r="E5" i="20"/>
  <c r="E4" i="20"/>
  <c r="E3" i="20"/>
  <c r="E2" i="20"/>
  <c r="H3" i="20"/>
  <c r="H4" i="20"/>
  <c r="H5" i="20"/>
  <c r="H6" i="20"/>
  <c r="H8" i="20"/>
  <c r="H10" i="20"/>
  <c r="H11" i="20"/>
  <c r="H12" i="20"/>
  <c r="H13" i="20"/>
  <c r="H14" i="20"/>
  <c r="H16" i="20"/>
  <c r="H18" i="20"/>
  <c r="H19" i="20"/>
  <c r="H20" i="20"/>
  <c r="H21" i="20"/>
  <c r="H22" i="20"/>
  <c r="H24" i="20"/>
  <c r="H26" i="20"/>
  <c r="H27" i="20"/>
  <c r="H28" i="20"/>
  <c r="H29" i="20"/>
  <c r="H30" i="20"/>
  <c r="H32" i="20"/>
  <c r="H34" i="20"/>
  <c r="H35" i="20"/>
  <c r="H36" i="20"/>
  <c r="H37" i="20"/>
  <c r="H38" i="20"/>
  <c r="H40" i="20"/>
  <c r="H42" i="20"/>
  <c r="H43" i="20"/>
  <c r="H44" i="20"/>
  <c r="H45" i="20"/>
  <c r="H46" i="20"/>
  <c r="H48" i="20"/>
  <c r="H50" i="20"/>
  <c r="H51" i="20"/>
  <c r="H52" i="20"/>
  <c r="H53" i="20"/>
  <c r="H54" i="20"/>
  <c r="H56" i="20"/>
  <c r="H58" i="20"/>
  <c r="H59" i="20"/>
  <c r="H60" i="20"/>
  <c r="H61" i="20"/>
  <c r="H62" i="20"/>
  <c r="H64" i="20"/>
  <c r="H66" i="20"/>
  <c r="H67" i="20"/>
  <c r="H68" i="20"/>
  <c r="H69" i="20"/>
  <c r="H70" i="20"/>
  <c r="H72" i="20"/>
  <c r="H74" i="20"/>
  <c r="H75" i="20"/>
  <c r="H76" i="20"/>
  <c r="H77" i="20"/>
  <c r="H78" i="20"/>
  <c r="H80" i="20"/>
  <c r="H82" i="20"/>
  <c r="H83" i="20"/>
  <c r="H84" i="20"/>
  <c r="H85" i="20"/>
  <c r="H86" i="20"/>
  <c r="H88" i="20"/>
  <c r="H90" i="20"/>
  <c r="H91" i="20"/>
  <c r="H92" i="20"/>
  <c r="H93" i="20"/>
  <c r="H94" i="20"/>
  <c r="H96" i="20"/>
  <c r="H98" i="20"/>
  <c r="H99" i="20"/>
  <c r="H100" i="20"/>
  <c r="H101" i="20"/>
  <c r="H102" i="20"/>
  <c r="H103" i="20"/>
  <c r="H104" i="20"/>
  <c r="H106" i="20"/>
  <c r="H107" i="20"/>
  <c r="H108" i="20"/>
  <c r="H109" i="20"/>
  <c r="H110" i="20"/>
  <c r="H111" i="20"/>
  <c r="H112" i="20"/>
  <c r="H114" i="20"/>
  <c r="H115" i="20"/>
  <c r="H116" i="20"/>
  <c r="H117" i="20"/>
  <c r="H118" i="20"/>
  <c r="H119" i="20"/>
  <c r="H120" i="20"/>
  <c r="H122" i="20"/>
  <c r="H123" i="20"/>
  <c r="H124" i="20"/>
  <c r="H125" i="20"/>
  <c r="H126" i="20"/>
  <c r="H127" i="20"/>
  <c r="H128" i="20"/>
  <c r="H130" i="20"/>
  <c r="H131" i="20"/>
  <c r="H132" i="20"/>
  <c r="H133" i="20"/>
  <c r="H134" i="20"/>
  <c r="H135" i="20"/>
  <c r="H136" i="20"/>
  <c r="H138" i="20"/>
  <c r="H139" i="20"/>
  <c r="H140" i="20"/>
  <c r="H141" i="20"/>
  <c r="H142" i="20"/>
  <c r="H143" i="20"/>
  <c r="H144" i="20"/>
  <c r="H146" i="20"/>
  <c r="H147" i="20"/>
  <c r="H148" i="20"/>
  <c r="H149" i="20"/>
  <c r="H150" i="20"/>
  <c r="H151" i="20"/>
  <c r="H152" i="20"/>
  <c r="H154" i="20"/>
  <c r="H155" i="20"/>
  <c r="H156" i="20"/>
  <c r="H157" i="20"/>
  <c r="H158" i="20"/>
  <c r="H159" i="20"/>
  <c r="H160" i="20"/>
  <c r="H162" i="20"/>
  <c r="H163" i="20"/>
  <c r="H164" i="20"/>
  <c r="H165" i="20"/>
  <c r="H166" i="20"/>
  <c r="H167" i="20"/>
  <c r="H168" i="20"/>
  <c r="H170" i="20"/>
  <c r="H171" i="20"/>
  <c r="H172" i="20"/>
  <c r="H173" i="20"/>
  <c r="H174" i="20"/>
  <c r="H175" i="20"/>
  <c r="H176" i="20"/>
  <c r="H178" i="20"/>
  <c r="H179" i="20"/>
  <c r="H180" i="20"/>
  <c r="H181" i="20"/>
  <c r="H182" i="20"/>
  <c r="H183" i="20"/>
  <c r="H184" i="20"/>
  <c r="H186" i="20"/>
  <c r="H187" i="20"/>
  <c r="H188" i="20"/>
  <c r="H189" i="20"/>
  <c r="H190" i="20"/>
  <c r="H191" i="20"/>
  <c r="H192" i="20"/>
  <c r="H194" i="20"/>
  <c r="H195" i="20"/>
  <c r="H196" i="20"/>
  <c r="H197" i="20"/>
  <c r="H198" i="20"/>
  <c r="H199" i="20"/>
  <c r="H200" i="20"/>
  <c r="H202" i="20"/>
  <c r="H203" i="20"/>
  <c r="H204" i="20"/>
  <c r="H205" i="20"/>
  <c r="H206" i="20"/>
  <c r="H207" i="20"/>
  <c r="H208" i="20"/>
  <c r="H210" i="20"/>
  <c r="H211" i="20"/>
  <c r="H212" i="20"/>
  <c r="H213" i="20"/>
  <c r="H214" i="20"/>
  <c r="H215" i="20"/>
  <c r="H216" i="20"/>
  <c r="H218" i="20"/>
  <c r="H219" i="20"/>
  <c r="H220" i="20"/>
  <c r="H221" i="20"/>
  <c r="H222" i="20"/>
  <c r="H223" i="20"/>
  <c r="H224" i="20"/>
  <c r="H226" i="20"/>
  <c r="H227" i="20"/>
  <c r="H228" i="20"/>
  <c r="H229" i="20"/>
  <c r="H230" i="20"/>
  <c r="H231" i="20"/>
  <c r="H232" i="20"/>
  <c r="H234" i="20"/>
  <c r="H235" i="20"/>
  <c r="H236" i="20"/>
  <c r="H237" i="20"/>
  <c r="H238" i="20"/>
  <c r="H239" i="20"/>
  <c r="H240" i="20"/>
  <c r="H242" i="20"/>
  <c r="H243" i="20"/>
  <c r="H244" i="20"/>
  <c r="H245" i="20"/>
  <c r="H246" i="20"/>
  <c r="H247" i="20"/>
  <c r="H248" i="20"/>
  <c r="H250" i="20"/>
  <c r="H251" i="20"/>
  <c r="H252" i="20"/>
  <c r="H253" i="20"/>
  <c r="H254" i="20"/>
  <c r="H255" i="20"/>
  <c r="H256" i="20"/>
  <c r="H258" i="20"/>
  <c r="H259" i="20"/>
  <c r="H260" i="20"/>
  <c r="H261" i="20"/>
  <c r="H262" i="20"/>
  <c r="H263" i="20"/>
  <c r="H264" i="20"/>
  <c r="H266" i="20"/>
  <c r="H267" i="20"/>
  <c r="H268" i="20"/>
  <c r="H269" i="20"/>
  <c r="H270" i="20"/>
  <c r="H271" i="20"/>
  <c r="H272" i="20"/>
  <c r="H274" i="20"/>
  <c r="H275" i="20"/>
  <c r="H276" i="20"/>
  <c r="H277" i="20"/>
  <c r="H278" i="20"/>
  <c r="H279" i="20"/>
  <c r="H280" i="20"/>
  <c r="H282" i="20"/>
  <c r="H283" i="20"/>
  <c r="H284" i="20"/>
  <c r="H285" i="20"/>
  <c r="H286" i="20"/>
  <c r="H287" i="20"/>
  <c r="H288" i="20"/>
  <c r="H290" i="20"/>
  <c r="H291" i="20"/>
  <c r="H292" i="20"/>
  <c r="H293" i="20"/>
  <c r="H294" i="20"/>
  <c r="H295" i="20"/>
  <c r="H296" i="20"/>
  <c r="H298" i="20"/>
  <c r="H299" i="20"/>
  <c r="H300" i="20"/>
  <c r="H301" i="20"/>
  <c r="H302" i="20"/>
  <c r="H303" i="20"/>
  <c r="H304" i="20"/>
  <c r="H306" i="20"/>
  <c r="H307" i="20"/>
  <c r="H308" i="20"/>
  <c r="H309" i="20"/>
  <c r="H310" i="20"/>
  <c r="H311" i="20"/>
  <c r="H312" i="20"/>
  <c r="H314" i="20"/>
  <c r="H315" i="20"/>
  <c r="H316" i="20"/>
  <c r="H317" i="20"/>
  <c r="H318" i="20"/>
  <c r="H319" i="20"/>
  <c r="H320" i="20"/>
  <c r="H322" i="20"/>
  <c r="H323" i="20"/>
  <c r="H324" i="20"/>
  <c r="H325" i="20"/>
  <c r="H326" i="20"/>
  <c r="H327" i="20"/>
  <c r="H328" i="20"/>
  <c r="H330" i="20"/>
  <c r="H331" i="20"/>
  <c r="H332" i="20"/>
  <c r="H333" i="20"/>
  <c r="H334" i="20"/>
  <c r="H335" i="20"/>
  <c r="H336" i="20"/>
  <c r="H338" i="20"/>
  <c r="H339" i="20"/>
  <c r="H340" i="20"/>
  <c r="H341" i="20"/>
  <c r="H342" i="20"/>
  <c r="H343" i="20"/>
  <c r="H344" i="20"/>
  <c r="H346" i="20"/>
  <c r="H347" i="20"/>
  <c r="H348" i="20"/>
  <c r="H349" i="20"/>
  <c r="H350" i="20"/>
  <c r="H351" i="20"/>
  <c r="H352" i="20"/>
  <c r="H354" i="20"/>
  <c r="H355" i="20"/>
  <c r="H356" i="20"/>
  <c r="H357" i="20"/>
  <c r="H358" i="20"/>
  <c r="H359" i="20"/>
  <c r="H360" i="20"/>
  <c r="H362" i="20"/>
  <c r="H363" i="20"/>
  <c r="H364" i="20"/>
  <c r="H365" i="20"/>
  <c r="H366" i="20"/>
  <c r="H367" i="20"/>
  <c r="H368" i="20"/>
  <c r="H370" i="20"/>
  <c r="H371" i="20"/>
  <c r="H372" i="20"/>
  <c r="H373" i="20"/>
  <c r="H374" i="20"/>
  <c r="H375" i="20"/>
  <c r="H376" i="20"/>
  <c r="H378" i="20"/>
  <c r="H379" i="20"/>
  <c r="H380" i="20"/>
  <c r="H381" i="20"/>
  <c r="H382" i="20"/>
  <c r="H383" i="20"/>
  <c r="H384" i="20"/>
  <c r="H386" i="20"/>
  <c r="H387" i="20"/>
  <c r="H388" i="20"/>
  <c r="H389" i="20"/>
  <c r="H390" i="20"/>
  <c r="H391" i="20"/>
  <c r="H392" i="20"/>
  <c r="H394" i="20"/>
  <c r="H395" i="20"/>
  <c r="H396" i="20"/>
  <c r="H397" i="20"/>
  <c r="H398" i="20"/>
  <c r="H399" i="20"/>
  <c r="H400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8" i="20"/>
  <c r="H419" i="20"/>
  <c r="H420" i="20"/>
  <c r="H421" i="20"/>
  <c r="H422" i="20"/>
  <c r="H423" i="20"/>
  <c r="H424" i="20"/>
  <c r="H426" i="20"/>
  <c r="H427" i="20"/>
  <c r="H428" i="20"/>
  <c r="H429" i="20"/>
  <c r="H430" i="20"/>
  <c r="H431" i="20"/>
  <c r="H432" i="20"/>
  <c r="H434" i="20"/>
  <c r="H435" i="20"/>
  <c r="H436" i="20"/>
  <c r="H437" i="20"/>
  <c r="H438" i="20"/>
  <c r="H439" i="20"/>
  <c r="H440" i="20"/>
  <c r="H442" i="20"/>
  <c r="H443" i="20"/>
  <c r="H444" i="20"/>
  <c r="H445" i="20"/>
  <c r="H446" i="20"/>
  <c r="H447" i="20"/>
  <c r="H448" i="20"/>
  <c r="H450" i="20"/>
  <c r="H451" i="20"/>
  <c r="H452" i="20"/>
  <c r="H453" i="20"/>
  <c r="H454" i="20"/>
  <c r="H455" i="20"/>
  <c r="H456" i="20"/>
  <c r="H458" i="20"/>
  <c r="H459" i="20"/>
  <c r="H460" i="20"/>
  <c r="H461" i="20"/>
  <c r="H462" i="20"/>
  <c r="H463" i="20"/>
  <c r="H464" i="20"/>
  <c r="H466" i="20"/>
  <c r="H467" i="20"/>
  <c r="H468" i="20"/>
  <c r="H469" i="20"/>
  <c r="H470" i="20"/>
  <c r="H471" i="20"/>
  <c r="H472" i="20"/>
  <c r="H474" i="20"/>
  <c r="H475" i="20"/>
  <c r="H476" i="20"/>
  <c r="H477" i="20"/>
  <c r="H478" i="20"/>
  <c r="H479" i="20"/>
  <c r="H480" i="20"/>
  <c r="H482" i="20"/>
  <c r="H483" i="20"/>
  <c r="H484" i="20"/>
  <c r="H485" i="20"/>
  <c r="H486" i="20"/>
  <c r="H487" i="20"/>
  <c r="H488" i="20"/>
  <c r="H490" i="20"/>
  <c r="H491" i="20"/>
  <c r="H492" i="20"/>
  <c r="H493" i="20"/>
  <c r="H494" i="20"/>
  <c r="H495" i="20"/>
  <c r="H496" i="20"/>
  <c r="H498" i="20"/>
  <c r="H499" i="20"/>
  <c r="H500" i="20"/>
  <c r="H501" i="20"/>
  <c r="H502" i="20"/>
  <c r="H503" i="20"/>
  <c r="H504" i="20"/>
  <c r="H506" i="20"/>
  <c r="H507" i="20"/>
  <c r="H508" i="20"/>
  <c r="H509" i="20"/>
  <c r="H510" i="20"/>
  <c r="H511" i="20"/>
  <c r="H512" i="20"/>
  <c r="H514" i="20"/>
  <c r="H515" i="20"/>
  <c r="H516" i="20"/>
  <c r="H517" i="20"/>
  <c r="H518" i="20"/>
  <c r="H519" i="20"/>
  <c r="H520" i="20"/>
  <c r="H522" i="20"/>
  <c r="H523" i="20"/>
  <c r="H524" i="20"/>
  <c r="H525" i="20"/>
  <c r="H526" i="20"/>
  <c r="H527" i="20"/>
  <c r="H528" i="20"/>
  <c r="H530" i="20"/>
  <c r="H531" i="20"/>
  <c r="H532" i="20"/>
  <c r="H533" i="20"/>
  <c r="H534" i="20"/>
  <c r="H535" i="20"/>
  <c r="H536" i="20"/>
  <c r="H538" i="20"/>
  <c r="H539" i="20"/>
  <c r="H540" i="20"/>
  <c r="H541" i="20"/>
  <c r="H542" i="20"/>
  <c r="H543" i="20"/>
  <c r="H544" i="20"/>
  <c r="H546" i="20"/>
  <c r="H547" i="20"/>
  <c r="H548" i="20"/>
  <c r="H549" i="20"/>
  <c r="H550" i="20"/>
  <c r="H551" i="20"/>
  <c r="H552" i="20"/>
  <c r="H554" i="20"/>
  <c r="H555" i="20"/>
  <c r="H556" i="20"/>
  <c r="H557" i="20"/>
  <c r="H558" i="20"/>
  <c r="H559" i="20"/>
  <c r="H560" i="20"/>
  <c r="H562" i="20"/>
  <c r="H563" i="20"/>
  <c r="H564" i="20"/>
  <c r="H565" i="20"/>
  <c r="H566" i="20"/>
  <c r="H567" i="20"/>
  <c r="H568" i="20"/>
  <c r="H570" i="20"/>
  <c r="H571" i="20"/>
  <c r="H572" i="20"/>
  <c r="H573" i="20"/>
  <c r="H574" i="20"/>
  <c r="H575" i="20"/>
  <c r="H576" i="20"/>
  <c r="H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O2" i="20" l="1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I15" i="20" l="1"/>
  <c r="I75" i="20"/>
  <c r="I135" i="20"/>
  <c r="I159" i="20"/>
  <c r="I183" i="20"/>
  <c r="I207" i="20"/>
  <c r="I231" i="20"/>
  <c r="I255" i="20"/>
  <c r="I291" i="20"/>
  <c r="I315" i="20"/>
  <c r="I4" i="20"/>
  <c r="I16" i="20"/>
  <c r="I28" i="20"/>
  <c r="I40" i="20"/>
  <c r="I52" i="20"/>
  <c r="I64" i="20"/>
  <c r="I76" i="20"/>
  <c r="I88" i="20"/>
  <c r="I100" i="20"/>
  <c r="I112" i="20"/>
  <c r="I124" i="20"/>
  <c r="I136" i="20"/>
  <c r="I148" i="20"/>
  <c r="I160" i="20"/>
  <c r="I172" i="20"/>
  <c r="I184" i="20"/>
  <c r="I196" i="20"/>
  <c r="I208" i="20"/>
  <c r="I220" i="20"/>
  <c r="I232" i="20"/>
  <c r="I244" i="20"/>
  <c r="I256" i="20"/>
  <c r="I268" i="20"/>
  <c r="I280" i="20"/>
  <c r="I292" i="20"/>
  <c r="I304" i="20"/>
  <c r="I316" i="20"/>
  <c r="I328" i="20"/>
  <c r="I110" i="20"/>
  <c r="I3" i="20"/>
  <c r="I27" i="20"/>
  <c r="I111" i="20"/>
  <c r="I147" i="20"/>
  <c r="I171" i="20"/>
  <c r="I219" i="20"/>
  <c r="I243" i="20"/>
  <c r="I267" i="20"/>
  <c r="I303" i="20"/>
  <c r="I327" i="20"/>
  <c r="I5" i="20"/>
  <c r="I17" i="20"/>
  <c r="I29" i="20"/>
  <c r="I41" i="20"/>
  <c r="I53" i="20"/>
  <c r="I65" i="20"/>
  <c r="I77" i="20"/>
  <c r="I89" i="20"/>
  <c r="I101" i="20"/>
  <c r="I113" i="20"/>
  <c r="I125" i="20"/>
  <c r="I137" i="20"/>
  <c r="I149" i="20"/>
  <c r="I161" i="20"/>
  <c r="I173" i="20"/>
  <c r="I185" i="20"/>
  <c r="I197" i="20"/>
  <c r="I209" i="20"/>
  <c r="I221" i="20"/>
  <c r="I233" i="20"/>
  <c r="I245" i="20"/>
  <c r="I257" i="20"/>
  <c r="I269" i="20"/>
  <c r="I281" i="20"/>
  <c r="I293" i="20"/>
  <c r="I305" i="20"/>
  <c r="I317" i="20"/>
  <c r="I329" i="20"/>
  <c r="I26" i="20"/>
  <c r="I86" i="20"/>
  <c r="I218" i="20"/>
  <c r="I39" i="20"/>
  <c r="I6" i="20"/>
  <c r="I18" i="20"/>
  <c r="I30" i="20"/>
  <c r="I42" i="20"/>
  <c r="I54" i="20"/>
  <c r="I66" i="20"/>
  <c r="I78" i="20"/>
  <c r="I90" i="20"/>
  <c r="I102" i="20"/>
  <c r="I114" i="20"/>
  <c r="I126" i="20"/>
  <c r="I138" i="20"/>
  <c r="I150" i="20"/>
  <c r="I162" i="20"/>
  <c r="I174" i="20"/>
  <c r="I186" i="20"/>
  <c r="I198" i="20"/>
  <c r="I210" i="20"/>
  <c r="I222" i="20"/>
  <c r="I234" i="20"/>
  <c r="I246" i="20"/>
  <c r="I258" i="20"/>
  <c r="I270" i="20"/>
  <c r="I282" i="20"/>
  <c r="I294" i="20"/>
  <c r="I306" i="20"/>
  <c r="I318" i="20"/>
  <c r="I330" i="20"/>
  <c r="I279" i="20"/>
  <c r="I7" i="20"/>
  <c r="I19" i="20"/>
  <c r="I31" i="20"/>
  <c r="I43" i="20"/>
  <c r="I55" i="20"/>
  <c r="I67" i="20"/>
  <c r="I79" i="20"/>
  <c r="I91" i="20"/>
  <c r="I103" i="20"/>
  <c r="I115" i="20"/>
  <c r="I127" i="20"/>
  <c r="I139" i="20"/>
  <c r="I151" i="20"/>
  <c r="I163" i="20"/>
  <c r="I175" i="20"/>
  <c r="I187" i="20"/>
  <c r="I199" i="20"/>
  <c r="I211" i="20"/>
  <c r="I223" i="20"/>
  <c r="I235" i="20"/>
  <c r="I247" i="20"/>
  <c r="I259" i="20"/>
  <c r="I271" i="20"/>
  <c r="I283" i="20"/>
  <c r="I295" i="20"/>
  <c r="I307" i="20"/>
  <c r="I319" i="20"/>
  <c r="I331" i="20"/>
  <c r="I195" i="20"/>
  <c r="I8" i="20"/>
  <c r="I20" i="20"/>
  <c r="I32" i="20"/>
  <c r="I44" i="20"/>
  <c r="I56" i="20"/>
  <c r="I68" i="20"/>
  <c r="I80" i="20"/>
  <c r="I92" i="20"/>
  <c r="I104" i="20"/>
  <c r="I116" i="20"/>
  <c r="I128" i="20"/>
  <c r="I140" i="20"/>
  <c r="I152" i="20"/>
  <c r="I164" i="20"/>
  <c r="I176" i="20"/>
  <c r="I188" i="20"/>
  <c r="I200" i="20"/>
  <c r="I212" i="20"/>
  <c r="I224" i="20"/>
  <c r="I236" i="20"/>
  <c r="I248" i="20"/>
  <c r="I260" i="20"/>
  <c r="I272" i="20"/>
  <c r="I284" i="20"/>
  <c r="I296" i="20"/>
  <c r="I308" i="20"/>
  <c r="I320" i="20"/>
  <c r="I332" i="20"/>
  <c r="I38" i="20"/>
  <c r="I62" i="20"/>
  <c r="I134" i="20"/>
  <c r="I170" i="20"/>
  <c r="I206" i="20"/>
  <c r="I254" i="20"/>
  <c r="I278" i="20"/>
  <c r="I314" i="20"/>
  <c r="I87" i="20"/>
  <c r="I9" i="20"/>
  <c r="I21" i="20"/>
  <c r="I33" i="20"/>
  <c r="I45" i="20"/>
  <c r="I57" i="20"/>
  <c r="I69" i="20"/>
  <c r="I81" i="20"/>
  <c r="I93" i="20"/>
  <c r="I105" i="20"/>
  <c r="I117" i="20"/>
  <c r="I129" i="20"/>
  <c r="I141" i="20"/>
  <c r="I153" i="20"/>
  <c r="I165" i="20"/>
  <c r="I177" i="20"/>
  <c r="I189" i="20"/>
  <c r="I201" i="20"/>
  <c r="I213" i="20"/>
  <c r="I225" i="20"/>
  <c r="I237" i="20"/>
  <c r="I249" i="20"/>
  <c r="I261" i="20"/>
  <c r="I273" i="20"/>
  <c r="I285" i="20"/>
  <c r="I297" i="20"/>
  <c r="I309" i="20"/>
  <c r="I321" i="20"/>
  <c r="I333" i="20"/>
  <c r="I63" i="20"/>
  <c r="I10" i="20"/>
  <c r="I22" i="20"/>
  <c r="I34" i="20"/>
  <c r="I46" i="20"/>
  <c r="I58" i="20"/>
  <c r="I70" i="20"/>
  <c r="I82" i="20"/>
  <c r="I94" i="20"/>
  <c r="I106" i="20"/>
  <c r="I118" i="20"/>
  <c r="I130" i="20"/>
  <c r="I142" i="20"/>
  <c r="I154" i="20"/>
  <c r="I166" i="20"/>
  <c r="I178" i="20"/>
  <c r="I190" i="20"/>
  <c r="I202" i="20"/>
  <c r="I214" i="20"/>
  <c r="I226" i="20"/>
  <c r="I238" i="20"/>
  <c r="I250" i="20"/>
  <c r="I262" i="20"/>
  <c r="I274" i="20"/>
  <c r="I286" i="20"/>
  <c r="I298" i="20"/>
  <c r="I310" i="20"/>
  <c r="I322" i="20"/>
  <c r="I334" i="20"/>
  <c r="I2" i="20"/>
  <c r="I50" i="20"/>
  <c r="I98" i="20"/>
  <c r="I146" i="20"/>
  <c r="I182" i="20"/>
  <c r="I230" i="20"/>
  <c r="I266" i="20"/>
  <c r="I302" i="20"/>
  <c r="I326" i="20"/>
  <c r="I99" i="20"/>
  <c r="I11" i="20"/>
  <c r="I23" i="20"/>
  <c r="I35" i="20"/>
  <c r="I47" i="20"/>
  <c r="I59" i="20"/>
  <c r="I71" i="20"/>
  <c r="I83" i="20"/>
  <c r="I95" i="20"/>
  <c r="I107" i="20"/>
  <c r="I119" i="20"/>
  <c r="I131" i="20"/>
  <c r="I143" i="20"/>
  <c r="I155" i="20"/>
  <c r="I167" i="20"/>
  <c r="I179" i="20"/>
  <c r="I191" i="20"/>
  <c r="I203" i="20"/>
  <c r="I215" i="20"/>
  <c r="I227" i="20"/>
  <c r="I239" i="20"/>
  <c r="I251" i="20"/>
  <c r="I263" i="20"/>
  <c r="I275" i="20"/>
  <c r="I287" i="20"/>
  <c r="I299" i="20"/>
  <c r="I311" i="20"/>
  <c r="I323" i="20"/>
  <c r="I335" i="20"/>
  <c r="I122" i="20"/>
  <c r="I123" i="20"/>
  <c r="I12" i="20"/>
  <c r="I24" i="20"/>
  <c r="I36" i="20"/>
  <c r="I48" i="20"/>
  <c r="I60" i="20"/>
  <c r="I72" i="20"/>
  <c r="I84" i="20"/>
  <c r="I96" i="20"/>
  <c r="I108" i="20"/>
  <c r="I120" i="20"/>
  <c r="I132" i="20"/>
  <c r="I144" i="20"/>
  <c r="I156" i="20"/>
  <c r="I168" i="20"/>
  <c r="I180" i="20"/>
  <c r="I192" i="20"/>
  <c r="I204" i="20"/>
  <c r="I216" i="20"/>
  <c r="I228" i="20"/>
  <c r="I240" i="20"/>
  <c r="I252" i="20"/>
  <c r="I264" i="20"/>
  <c r="I276" i="20"/>
  <c r="I288" i="20"/>
  <c r="I300" i="20"/>
  <c r="I312" i="20"/>
  <c r="I324" i="20"/>
  <c r="I336" i="20"/>
  <c r="I14" i="20"/>
  <c r="I74" i="20"/>
  <c r="I158" i="20"/>
  <c r="I194" i="20"/>
  <c r="I242" i="20"/>
  <c r="I290" i="20"/>
  <c r="I51" i="20"/>
  <c r="I13" i="20"/>
  <c r="I25" i="20"/>
  <c r="I37" i="20"/>
  <c r="I49" i="20"/>
  <c r="I61" i="20"/>
  <c r="I73" i="20"/>
  <c r="I85" i="20"/>
  <c r="I97" i="20"/>
  <c r="I109" i="20"/>
  <c r="I121" i="20"/>
  <c r="I133" i="20"/>
  <c r="I145" i="20"/>
  <c r="I157" i="20"/>
  <c r="I169" i="20"/>
  <c r="I181" i="20"/>
  <c r="I193" i="20"/>
  <c r="I205" i="20"/>
  <c r="I217" i="20"/>
  <c r="I229" i="20"/>
  <c r="I241" i="20"/>
  <c r="I253" i="20"/>
  <c r="I265" i="20"/>
  <c r="I277" i="20"/>
  <c r="I289" i="20"/>
  <c r="I301" i="20"/>
  <c r="I313" i="20"/>
  <c r="I325" i="20"/>
  <c r="I337" i="20"/>
  <c r="I554" i="20"/>
  <c r="I566" i="20"/>
  <c r="I555" i="20"/>
  <c r="I567" i="20"/>
  <c r="I556" i="20"/>
  <c r="I568" i="20"/>
  <c r="I557" i="20"/>
  <c r="I558" i="20"/>
  <c r="I570" i="20"/>
  <c r="I569" i="20"/>
  <c r="I559" i="20"/>
  <c r="I571" i="20"/>
  <c r="I560" i="20"/>
  <c r="I572" i="20"/>
  <c r="I561" i="20"/>
  <c r="I562" i="20"/>
  <c r="I574" i="20"/>
  <c r="I573" i="20"/>
  <c r="I563" i="20"/>
  <c r="I575" i="20"/>
  <c r="I564" i="20"/>
  <c r="I576" i="20"/>
  <c r="I565" i="20"/>
  <c r="I577" i="20"/>
  <c r="I531" i="20"/>
  <c r="I543" i="20"/>
  <c r="I532" i="20"/>
  <c r="I544" i="20"/>
  <c r="I533" i="20"/>
  <c r="I545" i="20"/>
  <c r="I534" i="20"/>
  <c r="I546" i="20"/>
  <c r="I535" i="20"/>
  <c r="I547" i="20"/>
  <c r="I536" i="20"/>
  <c r="I548" i="20"/>
  <c r="I537" i="20"/>
  <c r="I549" i="20"/>
  <c r="I538" i="20"/>
  <c r="I550" i="20"/>
  <c r="I542" i="20"/>
  <c r="I539" i="20"/>
  <c r="I551" i="20"/>
  <c r="I530" i="20"/>
  <c r="I540" i="20"/>
  <c r="I552" i="20"/>
  <c r="I541" i="20"/>
  <c r="I553" i="20"/>
  <c r="I521" i="20"/>
  <c r="I506" i="20"/>
  <c r="I518" i="20"/>
  <c r="I507" i="20"/>
  <c r="I519" i="20"/>
  <c r="I508" i="20"/>
  <c r="I520" i="20"/>
  <c r="I511" i="20"/>
  <c r="I512" i="20"/>
  <c r="I513" i="20"/>
  <c r="I525" i="20"/>
  <c r="I509" i="20"/>
  <c r="I510" i="20"/>
  <c r="I524" i="20"/>
  <c r="I514" i="20"/>
  <c r="I526" i="20"/>
  <c r="I523" i="20"/>
  <c r="I515" i="20"/>
  <c r="I527" i="20"/>
  <c r="I516" i="20"/>
  <c r="I528" i="20"/>
  <c r="I522" i="20"/>
  <c r="I517" i="20"/>
  <c r="I529" i="20"/>
  <c r="I484" i="20"/>
  <c r="I496" i="20"/>
  <c r="I485" i="20"/>
  <c r="I497" i="20"/>
  <c r="I494" i="20"/>
  <c r="I483" i="20"/>
  <c r="I486" i="20"/>
  <c r="I498" i="20"/>
  <c r="I487" i="20"/>
  <c r="I499" i="20"/>
  <c r="I482" i="20"/>
  <c r="I488" i="20"/>
  <c r="I500" i="20"/>
  <c r="I489" i="20"/>
  <c r="I501" i="20"/>
  <c r="I490" i="20"/>
  <c r="I502" i="20"/>
  <c r="I491" i="20"/>
  <c r="I503" i="20"/>
  <c r="I492" i="20"/>
  <c r="I504" i="20"/>
  <c r="I495" i="20"/>
  <c r="I493" i="20"/>
  <c r="I505" i="20"/>
  <c r="I459" i="20"/>
  <c r="I471" i="20"/>
  <c r="I460" i="20"/>
  <c r="I472" i="20"/>
  <c r="I462" i="20"/>
  <c r="I474" i="20"/>
  <c r="I463" i="20"/>
  <c r="I475" i="20"/>
  <c r="I464" i="20"/>
  <c r="I476" i="20"/>
  <c r="I470" i="20"/>
  <c r="I465" i="20"/>
  <c r="I477" i="20"/>
  <c r="I466" i="20"/>
  <c r="I478" i="20"/>
  <c r="I458" i="20"/>
  <c r="I461" i="20"/>
  <c r="I467" i="20"/>
  <c r="I479" i="20"/>
  <c r="I473" i="20"/>
  <c r="I468" i="20"/>
  <c r="I480" i="20"/>
  <c r="I469" i="20"/>
  <c r="I481" i="20"/>
  <c r="I446" i="20"/>
  <c r="I435" i="20"/>
  <c r="I447" i="20"/>
  <c r="I436" i="20"/>
  <c r="I448" i="20"/>
  <c r="I437" i="20"/>
  <c r="I449" i="20"/>
  <c r="I438" i="20"/>
  <c r="I450" i="20"/>
  <c r="I434" i="20"/>
  <c r="I439" i="20"/>
  <c r="I451" i="20"/>
  <c r="I440" i="20"/>
  <c r="I452" i="20"/>
  <c r="I441" i="20"/>
  <c r="I453" i="20"/>
  <c r="I442" i="20"/>
  <c r="I454" i="20"/>
  <c r="I443" i="20"/>
  <c r="I455" i="20"/>
  <c r="I444" i="20"/>
  <c r="I456" i="20"/>
  <c r="I445" i="20"/>
  <c r="I457" i="20"/>
  <c r="I411" i="20"/>
  <c r="I423" i="20"/>
  <c r="I410" i="20"/>
  <c r="I412" i="20"/>
  <c r="I424" i="20"/>
  <c r="I422" i="20"/>
  <c r="I413" i="20"/>
  <c r="I425" i="20"/>
  <c r="I414" i="20"/>
  <c r="I426" i="20"/>
  <c r="I415" i="20"/>
  <c r="I427" i="20"/>
  <c r="I416" i="20"/>
  <c r="I428" i="20"/>
  <c r="I417" i="20"/>
  <c r="I429" i="20"/>
  <c r="I418" i="20"/>
  <c r="I430" i="20"/>
  <c r="I419" i="20"/>
  <c r="I431" i="20"/>
  <c r="I420" i="20"/>
  <c r="I432" i="20"/>
  <c r="I421" i="20"/>
  <c r="I433" i="20"/>
  <c r="I386" i="20"/>
  <c r="I398" i="20"/>
  <c r="I387" i="20"/>
  <c r="I399" i="20"/>
  <c r="I388" i="20"/>
  <c r="I389" i="20"/>
  <c r="I401" i="20"/>
  <c r="I390" i="20"/>
  <c r="I402" i="20"/>
  <c r="I400" i="20"/>
  <c r="I391" i="20"/>
  <c r="I403" i="20"/>
  <c r="I392" i="20"/>
  <c r="I404" i="20"/>
  <c r="I393" i="20"/>
  <c r="I405" i="20"/>
  <c r="I395" i="20"/>
  <c r="I407" i="20"/>
  <c r="I394" i="20"/>
  <c r="I396" i="20"/>
  <c r="I408" i="20"/>
  <c r="I406" i="20"/>
  <c r="I397" i="20"/>
  <c r="I409" i="20"/>
  <c r="I363" i="20"/>
  <c r="I375" i="20"/>
  <c r="I374" i="20"/>
  <c r="I364" i="20"/>
  <c r="I376" i="20"/>
  <c r="I362" i="20"/>
  <c r="I365" i="20"/>
  <c r="I377" i="20"/>
  <c r="I366" i="20"/>
  <c r="I378" i="20"/>
  <c r="I367" i="20"/>
  <c r="I379" i="20"/>
  <c r="I368" i="20"/>
  <c r="I380" i="20"/>
  <c r="I369" i="20"/>
  <c r="I381" i="20"/>
  <c r="I382" i="20"/>
  <c r="I371" i="20"/>
  <c r="I383" i="20"/>
  <c r="I372" i="20"/>
  <c r="I384" i="20"/>
  <c r="I370" i="20"/>
  <c r="I373" i="20"/>
  <c r="I385" i="20"/>
  <c r="I338" i="20"/>
  <c r="I350" i="20"/>
  <c r="I339" i="20"/>
  <c r="I351" i="20"/>
  <c r="I340" i="20"/>
  <c r="I352" i="20"/>
  <c r="I341" i="20"/>
  <c r="I353" i="20"/>
  <c r="I342" i="20"/>
  <c r="I354" i="20"/>
  <c r="I343" i="20"/>
  <c r="I355" i="20"/>
  <c r="I356" i="20"/>
  <c r="I345" i="20"/>
  <c r="I357" i="20"/>
  <c r="I346" i="20"/>
  <c r="I358" i="20"/>
  <c r="I344" i="20"/>
  <c r="I347" i="20"/>
  <c r="I359" i="20"/>
  <c r="I348" i="20"/>
  <c r="I360" i="20"/>
  <c r="I349" i="20"/>
  <c r="I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<sst xmlns="http://schemas.openxmlformats.org/spreadsheetml/2006/main" count="849" uniqueCount="63">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</sst>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8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890C58"/>
      <color rgb="FF00AEC7"/>
      <color rgb="FFFF8200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[01_2022_Regulation_v4.xlsx]Charts!PivotTable1</c:name>
    <c:fmtId val="0"/>
  </c:pivotSource>
  <c:chart>
    <c:title>
      <c:tx>
        <c:strRef>
          <c:f>Charts!$O$2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Charts!$O$2</c:f>
              <c:numCache>
                <c:formatCode>0</c:formatCode>
                <c:ptCount val="24"/>
                <c:pt idx="0">
                  <c:v>322</c:v>
                </c:pt>
                <c:pt idx="1">
                  <c:v>212</c:v>
                </c:pt>
                <c:pt idx="2">
                  <c:v>222</c:v>
                </c:pt>
                <c:pt idx="3">
                  <c:v>238</c:v>
                </c:pt>
                <c:pt idx="4">
                  <c:v>272</c:v>
                </c:pt>
                <c:pt idx="5">
                  <c:v>371</c:v>
                </c:pt>
                <c:pt idx="6">
                  <c:v>419</c:v>
                </c:pt>
                <c:pt idx="7">
                  <c:v>388</c:v>
                </c:pt>
                <c:pt idx="8">
                  <c:v>410</c:v>
                </c:pt>
                <c:pt idx="9">
                  <c:v>482</c:v>
                </c:pt>
                <c:pt idx="10">
                  <c:v>532</c:v>
                </c:pt>
                <c:pt idx="11">
                  <c:v>513</c:v>
                </c:pt>
                <c:pt idx="12">
                  <c:v>453</c:v>
                </c:pt>
                <c:pt idx="13">
                  <c:v>389</c:v>
                </c:pt>
                <c:pt idx="14">
                  <c:v>333</c:v>
                </c:pt>
                <c:pt idx="15">
                  <c:v>305</c:v>
                </c:pt>
                <c:pt idx="16">
                  <c:v>232</c:v>
                </c:pt>
                <c:pt idx="17">
                  <c:v>259</c:v>
                </c:pt>
                <c:pt idx="18">
                  <c:v>270</c:v>
                </c:pt>
                <c:pt idx="19">
                  <c:v>201</c:v>
                </c:pt>
                <c:pt idx="20">
                  <c:v>197</c:v>
                </c:pt>
                <c:pt idx="21">
                  <c:v>197</c:v>
                </c:pt>
                <c:pt idx="22">
                  <c:v>235</c:v>
                </c:pt>
                <c:pt idx="23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Charts!$O$2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Charts!$O$2</c:f>
              <c:numCache>
                <c:formatCode>0</c:formatCode>
                <c:ptCount val="24"/>
                <c:pt idx="0">
                  <c:v>251.36622225244841</c:v>
                </c:pt>
                <c:pt idx="1">
                  <c:v>169.84000012427569</c:v>
                </c:pt>
                <c:pt idx="2">
                  <c:v>218.5599998533726</c:v>
                </c:pt>
                <c:pt idx="3">
                  <c:v>267.39111123184358</c:v>
                </c:pt>
                <c:pt idx="4">
                  <c:v>276.82400008191672</c:v>
                </c:pt>
                <c:pt idx="5">
                  <c:v>366.17800006940962</c:v>
                </c:pt>
                <c:pt idx="6">
                  <c:v>435.43666669577362</c:v>
                </c:pt>
                <c:pt idx="7">
                  <c:v>408.13911114409569</c:v>
                </c:pt>
                <c:pt idx="8">
                  <c:v>431.87733333955208</c:v>
                </c:pt>
                <c:pt idx="9">
                  <c:v>568.07377777298291</c:v>
                </c:pt>
                <c:pt idx="10">
                  <c:v>629.41600013971333</c:v>
                </c:pt>
                <c:pt idx="11">
                  <c:v>606.8800000846386</c:v>
                </c:pt>
                <c:pt idx="12">
                  <c:v>552.00000008940697</c:v>
                </c:pt>
                <c:pt idx="13">
                  <c:v>492.00000008940702</c:v>
                </c:pt>
                <c:pt idx="14">
                  <c:v>455.00000008940702</c:v>
                </c:pt>
                <c:pt idx="15">
                  <c:v>402.39999963343138</c:v>
                </c:pt>
                <c:pt idx="16">
                  <c:v>377.96899943351752</c:v>
                </c:pt>
                <c:pt idx="17">
                  <c:v>370.19299981395397</c:v>
                </c:pt>
                <c:pt idx="18">
                  <c:v>398.15999993681908</c:v>
                </c:pt>
                <c:pt idx="19">
                  <c:v>348.20000007748598</c:v>
                </c:pt>
                <c:pt idx="20">
                  <c:v>245.10000011672579</c:v>
                </c:pt>
                <c:pt idx="21">
                  <c:v>219.49999985098839</c:v>
                </c:pt>
                <c:pt idx="22">
                  <c:v>258.88666676779587</c:v>
                </c:pt>
                <c:pt idx="23">
                  <c:v>177.72000012844799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[01_2022_Regulation_v4.xlsx]Charts!PivotTable2</c:name>
    <c:fmtId val="0"/>
  </c:pivotSource>
  <c:chart>
    <c:title>
      <c:tx>
        <c:strRef>
          <c:f>Charts!$O$32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24"/>
                <c:pt idx="0">
                  <c:v>423.60000009536742</c:v>
                </c:pt>
                <c:pt idx="1">
                  <c:v>354.99866660386323</c:v>
                </c:pt>
                <c:pt idx="2">
                  <c:v>314.34133330980939</c:v>
                </c:pt>
                <c:pt idx="3">
                  <c:v>220.67999992072583</c:v>
                </c:pt>
                <c:pt idx="4">
                  <c:v>188.60666663795709</c:v>
                </c:pt>
                <c:pt idx="5">
                  <c:v>214.31999988779427</c:v>
                </c:pt>
                <c:pt idx="6">
                  <c:v>245.15999989919365</c:v>
                </c:pt>
                <c:pt idx="7">
                  <c:v>235.53499985684951</c:v>
                </c:pt>
                <c:pt idx="8">
                  <c:v>304.28777767643334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519.30622220784426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[01_2022_Regulation_v4.xlsx]Charts!PivotTable3</c:name>
    <c:fmtId val="2"/>
  </c:pivotSource>
  <c:chart>
    <c:title>
      <c:tx>
        <c:strRef>
          <c:f>Charts!$O$63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Charts!$O$63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294.54166666666669</c:v>
                </c:pt>
                <c:pt idx="10">
                  <c:v>255.91666666666666</c:v>
                </c:pt>
                <c:pt idx="11">
                  <c:v>256.66666666666669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Charts!$O$63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Charts!$O$63</c:f>
              <c:numCache>
                <c:formatCode>General</c:formatCode>
                <c:ptCount val="12"/>
                <c:pt idx="0">
                  <c:v>325.10591876905983</c:v>
                </c:pt>
                <c:pt idx="1">
                  <c:v>387.98448602653417</c:v>
                </c:pt>
                <c:pt idx="2">
                  <c:v>386.58140725753691</c:v>
                </c:pt>
                <c:pt idx="3">
                  <c:v>371.65049294115607</c:v>
                </c:pt>
                <c:pt idx="4">
                  <c:v>396.74241199390963</c:v>
                </c:pt>
                <c:pt idx="5">
                  <c:v>339.03481942065991</c:v>
                </c:pt>
                <c:pt idx="6">
                  <c:v>321.07100229973179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3935247</xdr:colOff>
      <xdr:row>2</xdr:row>
      <xdr:rowOff>87070</xdr:rowOff>
    </xdr:from>
    <xdr:to>
      <xdr:col>28</xdr:col>
      <xdr:colOff>499735</xdr:colOff>
      <xdr:row>18</xdr:row>
      <xdr:rowOff>104992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3927433</xdr:colOff>
      <xdr:row>20</xdr:row>
      <xdr:rowOff>35764</xdr:rowOff>
    </xdr:from>
    <xdr:to>
      <xdr:col>28</xdr:col>
      <xdr:colOff>491921</xdr:colOff>
      <xdr:row>36</xdr:row>
      <xdr:rowOff>50511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3965425</xdr:colOff>
      <xdr:row>60</xdr:row>
      <xdr:rowOff>63972</xdr:rowOff>
    </xdr:from>
    <xdr:to>
      <xdr:col>26</xdr:col>
      <xdr:colOff>589496</xdr:colOff>
      <xdr:row>75</xdr:row>
      <xdr:rowOff>35248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040856484" createdVersion="6" refreshedVersion="6" minRefreshableVersion="3" recordCount="577" xr:uid="{55D679D5-36C9-4A5E-AD80-2823072E4845}">
  <cacheSource type="worksheet">
    <worksheetSource ref="A1:I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.22666681061187433" maxValue="6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770601855" createdVersion="6" refreshedVersion="6" minRefreshableVersion="3" recordCount="576" xr:uid="{A09EA60F-8C60-4376-8DB9-79738079D0C5}">
  <cacheSource type="worksheet">
    <worksheetSource ref="A1:G577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4"/>
    <n v="48.578666790326395"/>
  </r>
  <r>
    <x v="0"/>
    <d v="2018-01-01T00:00:00"/>
    <x v="1"/>
    <x v="0"/>
    <n v="252"/>
    <n v="257"/>
    <n v="193.67200013995171"/>
    <n v="5"/>
    <n v="63.327999860048294"/>
  </r>
  <r>
    <x v="0"/>
    <d v="2018-01-01T00:00:00"/>
    <x v="2"/>
    <x v="0"/>
    <n v="272"/>
    <n v="291"/>
    <n v="222.09066662391029"/>
    <n v="19"/>
    <n v="68.909333376089705"/>
  </r>
  <r>
    <x v="0"/>
    <d v="2018-01-01T00:00:00"/>
    <x v="3"/>
    <x v="0"/>
    <n v="278"/>
    <n v="294"/>
    <n v="268.12666683892411"/>
    <n v="16"/>
    <n v="25.873333161075891"/>
  </r>
  <r>
    <x v="0"/>
    <d v="2018-01-01T00:00:00"/>
    <x v="4"/>
    <x v="0"/>
    <n v="349"/>
    <n v="365"/>
    <n v="373.42222232619918"/>
    <n v="16"/>
    <n v="8.4222223261991758"/>
  </r>
  <r>
    <x v="0"/>
    <d v="2018-01-01T00:00:00"/>
    <x v="5"/>
    <x v="0"/>
    <n v="557"/>
    <n v="576"/>
    <n v="534.15999993681908"/>
    <n v="19"/>
    <n v="41.840000063180923"/>
  </r>
  <r>
    <x v="0"/>
    <d v="2018-01-01T00:00:00"/>
    <x v="6"/>
    <x v="0"/>
    <n v="671"/>
    <n v="668"/>
    <n v="654.16000002622604"/>
    <n v="3"/>
    <n v="13.839999973773956"/>
  </r>
  <r>
    <x v="0"/>
    <d v="2018-01-01T00:00:00"/>
    <x v="7"/>
    <x v="0"/>
    <n v="339"/>
    <n v="362"/>
    <n v="393.40399994899832"/>
    <n v="23"/>
    <n v="31.403999948998319"/>
  </r>
  <r>
    <x v="0"/>
    <d v="2018-01-01T00:00:00"/>
    <x v="8"/>
    <x v="0"/>
    <n v="266"/>
    <n v="269"/>
    <n v="311.84444459279382"/>
    <n v="3"/>
    <n v="42.84444459279382"/>
  </r>
  <r>
    <x v="0"/>
    <d v="2018-01-01T00:00:00"/>
    <x v="9"/>
    <x v="0"/>
    <n v="268"/>
    <n v="290"/>
    <n v="356.96183320134878"/>
    <n v="22"/>
    <n v="66.961833201348782"/>
  </r>
  <r>
    <x v="0"/>
    <d v="2018-01-01T00:00:00"/>
    <x v="10"/>
    <x v="0"/>
    <n v="237"/>
    <n v="269"/>
    <n v="340.16000011563301"/>
    <n v="32"/>
    <n v="71.160000115633011"/>
  </r>
  <r>
    <x v="0"/>
    <d v="2018-01-01T00:00:00"/>
    <x v="11"/>
    <x v="0"/>
    <n v="263"/>
    <n v="286"/>
    <n v="378.23999932408333"/>
    <n v="23"/>
    <n v="92.239999324083328"/>
  </r>
  <r>
    <x v="0"/>
    <d v="2018-01-01T00:00:00"/>
    <x v="12"/>
    <x v="0"/>
    <n v="189"/>
    <n v="240"/>
    <n v="334.2399996623397"/>
    <n v="51"/>
    <n v="94.239999662339699"/>
  </r>
  <r>
    <x v="0"/>
    <d v="2018-01-01T00:00:00"/>
    <x v="13"/>
    <x v="0"/>
    <n v="198"/>
    <n v="229"/>
    <n v="320.23999932408333"/>
    <n v="31"/>
    <n v="91.239999324083328"/>
  </r>
  <r>
    <x v="0"/>
    <d v="2018-01-01T00:00:00"/>
    <x v="14"/>
    <x v="0"/>
    <n v="171"/>
    <n v="198"/>
    <n v="346.23999932408333"/>
    <n v="27"/>
    <n v="148.23999932408333"/>
  </r>
  <r>
    <x v="0"/>
    <d v="2018-01-01T00:00:00"/>
    <x v="15"/>
    <x v="0"/>
    <n v="234"/>
    <n v="257"/>
    <n v="436.20000067353249"/>
    <n v="23"/>
    <n v="179.20000067353249"/>
  </r>
  <r>
    <x v="0"/>
    <d v="2018-01-01T00:00:00"/>
    <x v="16"/>
    <x v="0"/>
    <n v="330"/>
    <n v="354"/>
    <n v="563.27999967336655"/>
    <n v="24"/>
    <n v="209.27999967336655"/>
  </r>
  <r>
    <x v="0"/>
    <d v="2018-01-01T00:00:00"/>
    <x v="17"/>
    <x v="0"/>
    <n v="541"/>
    <n v="532"/>
    <n v="676.47999966144562"/>
    <n v="9"/>
    <n v="144.47999966144562"/>
  </r>
  <r>
    <x v="0"/>
    <d v="2018-01-01T00:00:00"/>
    <x v="18"/>
    <x v="0"/>
    <n v="392"/>
    <n v="398"/>
    <n v="367.3911110957464"/>
    <n v="6"/>
    <n v="30.608888904253604"/>
  </r>
  <r>
    <x v="0"/>
    <d v="2018-01-01T00:00:00"/>
    <x v="19"/>
    <x v="0"/>
    <n v="239"/>
    <n v="200"/>
    <n v="186.6562222674489"/>
    <n v="39"/>
    <n v="13.343777732551104"/>
  </r>
  <r>
    <x v="0"/>
    <d v="2018-01-01T00:00:00"/>
    <x v="20"/>
    <x v="0"/>
    <n v="201"/>
    <n v="206"/>
    <n v="241.60400011291111"/>
    <n v="5"/>
    <n v="35.604000112911109"/>
  </r>
  <r>
    <x v="0"/>
    <d v="2018-01-01T00:00:00"/>
    <x v="21"/>
    <x v="0"/>
    <n v="195"/>
    <n v="213"/>
    <n v="178.8800000846386"/>
    <n v="18"/>
    <n v="34.119999915361404"/>
  </r>
  <r>
    <x v="0"/>
    <d v="2018-01-01T00:00:00"/>
    <x v="22"/>
    <x v="0"/>
    <n v="201"/>
    <n v="221"/>
    <n v="181.000000089407"/>
    <n v="20"/>
    <n v="39.999999910593004"/>
  </r>
  <r>
    <x v="0"/>
    <d v="2018-01-01T00:00:00"/>
    <x v="23"/>
    <x v="0"/>
    <n v="206"/>
    <n v="210"/>
    <n v="204.0000002682209"/>
    <n v="4"/>
    <n v="5.9999997317790985"/>
  </r>
  <r>
    <x v="0"/>
    <d v="2018-01-01T00:00:00"/>
    <x v="0"/>
    <x v="1"/>
    <n v="248"/>
    <n v="257"/>
    <n v="269.82533320846659"/>
    <n v="9"/>
    <n v="12.825333208466589"/>
  </r>
  <r>
    <x v="0"/>
    <d v="2018-01-01T00:00:00"/>
    <x v="1"/>
    <x v="1"/>
    <n v="186"/>
    <n v="208"/>
    <n v="220.25644399772091"/>
    <n v="22"/>
    <n v="12.256443997720908"/>
  </r>
  <r>
    <x v="0"/>
    <d v="2018-01-01T00:00:00"/>
    <x v="2"/>
    <x v="1"/>
    <n v="181"/>
    <n v="182"/>
    <n v="212.80377739233279"/>
    <n v="1"/>
    <n v="30.80377739233279"/>
  </r>
  <r>
    <x v="0"/>
    <d v="2018-01-01T00:00:00"/>
    <x v="3"/>
    <x v="1"/>
    <n v="172"/>
    <n v="173"/>
    <n v="204.05733307798701"/>
    <n v="1"/>
    <n v="31.05733307798701"/>
  </r>
  <r>
    <x v="0"/>
    <d v="2018-01-01T00:00:00"/>
    <x v="4"/>
    <x v="1"/>
    <n v="227"/>
    <n v="225"/>
    <n v="199.93399974505107"/>
    <n v="2"/>
    <n v="25.066000254948932"/>
  </r>
  <r>
    <x v="0"/>
    <d v="2018-01-01T00:00:00"/>
    <x v="5"/>
    <x v="1"/>
    <n v="298"/>
    <n v="295"/>
    <n v="269.29599957317112"/>
    <n v="3"/>
    <n v="25.704000426828884"/>
  </r>
  <r>
    <x v="0"/>
    <d v="2018-01-01T00:00:00"/>
    <x v="6"/>
    <x v="1"/>
    <n v="265"/>
    <n v="269"/>
    <n v="242.50799980014563"/>
    <n v="4"/>
    <n v="26.492000199854374"/>
  </r>
  <r>
    <x v="0"/>
    <d v="2018-01-01T00:00:00"/>
    <x v="7"/>
    <x v="1"/>
    <n v="272"/>
    <n v="271"/>
    <n v="270.11599982753398"/>
    <n v="1"/>
    <n v="0.88400017246601692"/>
  </r>
  <r>
    <x v="0"/>
    <d v="2018-01-01T00:00:00"/>
    <x v="8"/>
    <x v="1"/>
    <n v="309"/>
    <n v="316"/>
    <n v="502.77999990632139"/>
    <n v="7"/>
    <n v="186.77999990632139"/>
  </r>
  <r>
    <x v="0"/>
    <d v="2018-01-01T00:00:00"/>
    <x v="9"/>
    <x v="1"/>
    <n v="296"/>
    <n v="315"/>
    <n v="509.55599974393846"/>
    <n v="19"/>
    <n v="194.55599974393846"/>
  </r>
  <r>
    <x v="0"/>
    <d v="2018-01-01T00:00:00"/>
    <x v="10"/>
    <x v="1"/>
    <n v="386"/>
    <n v="397"/>
    <n v="479.98066652094326"/>
    <n v="11"/>
    <n v="82.980666520943259"/>
  </r>
  <r>
    <x v="0"/>
    <d v="2018-01-01T00:00:00"/>
    <x v="11"/>
    <x v="1"/>
    <n v="350"/>
    <n v="357"/>
    <n v="416.6373331149419"/>
    <n v="7"/>
    <n v="59.637333114941896"/>
  </r>
  <r>
    <x v="0"/>
    <d v="2018-01-01T00:00:00"/>
    <x v="12"/>
    <x v="1"/>
    <n v="308"/>
    <n v="300"/>
    <n v="397.11866641317806"/>
    <n v="8"/>
    <n v="97.118666413178062"/>
  </r>
  <r>
    <x v="0"/>
    <d v="2018-01-01T00:00:00"/>
    <x v="13"/>
    <x v="1"/>
    <n v="275"/>
    <n v="278"/>
    <n v="374.43666640544933"/>
    <n v="3"/>
    <n v="96.43666640544933"/>
  </r>
  <r>
    <x v="0"/>
    <d v="2018-01-01T00:00:00"/>
    <x v="14"/>
    <x v="1"/>
    <n v="233"/>
    <n v="257"/>
    <n v="402.59199975281956"/>
    <n v="24"/>
    <n v="145.59199975281956"/>
  </r>
  <r>
    <x v="0"/>
    <d v="2018-01-01T00:00:00"/>
    <x v="15"/>
    <x v="1"/>
    <n v="205"/>
    <n v="202"/>
    <n v="342.60199980773029"/>
    <n v="3"/>
    <n v="140.60199980773029"/>
  </r>
  <r>
    <x v="0"/>
    <d v="2018-01-01T00:00:00"/>
    <x v="16"/>
    <x v="1"/>
    <n v="166"/>
    <n v="170"/>
    <n v="271.88399988412857"/>
    <n v="4"/>
    <n v="101.88399988412857"/>
  </r>
  <r>
    <x v="0"/>
    <d v="2018-01-01T00:00:00"/>
    <x v="17"/>
    <x v="1"/>
    <n v="225"/>
    <n v="211"/>
    <n v="244.72049990302571"/>
    <n v="14"/>
    <n v="33.720499903025711"/>
  </r>
  <r>
    <x v="0"/>
    <d v="2018-01-01T00:00:00"/>
    <x v="18"/>
    <x v="1"/>
    <n v="294"/>
    <n v="312"/>
    <n v="283.82533320846659"/>
    <n v="18"/>
    <n v="28.174666791533411"/>
  </r>
  <r>
    <x v="0"/>
    <d v="2018-01-01T00:00:00"/>
    <x v="19"/>
    <x v="1"/>
    <n v="275"/>
    <n v="275"/>
    <n v="277.67599992007018"/>
    <n v="0"/>
    <n v="2.6759999200701827"/>
  </r>
  <r>
    <x v="0"/>
    <d v="2018-01-01T00:00:00"/>
    <x v="20"/>
    <x v="1"/>
    <n v="278"/>
    <n v="305"/>
    <n v="324.57066645100713"/>
    <n v="27"/>
    <n v="19.570666451007128"/>
  </r>
  <r>
    <x v="0"/>
    <d v="2018-01-01T00:00:00"/>
    <x v="21"/>
    <x v="1"/>
    <n v="333"/>
    <n v="355"/>
    <n v="373.96799978775283"/>
    <n v="22"/>
    <n v="18.967999787752831"/>
  </r>
  <r>
    <x v="0"/>
    <d v="2018-01-01T00:00:00"/>
    <x v="22"/>
    <x v="1"/>
    <n v="369"/>
    <n v="381"/>
    <n v="383.06933307175836"/>
    <n v="12"/>
    <n v="2.0693330717583649"/>
  </r>
  <r>
    <x v="0"/>
    <d v="2018-01-01T00:00:00"/>
    <x v="23"/>
    <x v="1"/>
    <n v="351"/>
    <n v="364"/>
    <n v="328.32799994349477"/>
    <n v="13"/>
    <n v="35.672000056505226"/>
  </r>
  <r>
    <x v="1"/>
    <d v="2018-02-01T00:00:00"/>
    <x v="0"/>
    <x v="0"/>
    <n v="193"/>
    <n v="220"/>
    <n v="228.8693334529797"/>
    <n v="27"/>
    <n v="8.8693334529797028"/>
  </r>
  <r>
    <x v="1"/>
    <d v="2018-02-01T00:00:00"/>
    <x v="1"/>
    <x v="0"/>
    <n v="227"/>
    <n v="258"/>
    <n v="207.80000024661419"/>
    <n v="31"/>
    <n v="50.199999753385811"/>
  </r>
  <r>
    <x v="1"/>
    <d v="2018-02-01T00:00:00"/>
    <x v="2"/>
    <x v="0"/>
    <n v="230"/>
    <n v="245"/>
    <n v="248.3066668882966"/>
    <n v="15"/>
    <n v="3.3066668882966042"/>
  </r>
  <r>
    <x v="1"/>
    <d v="2018-02-01T00:00:00"/>
    <x v="3"/>
    <x v="0"/>
    <n v="266"/>
    <n v="291"/>
    <n v="265.36000014642872"/>
    <n v="25"/>
    <n v="25.639999853571283"/>
  </r>
  <r>
    <x v="1"/>
    <d v="2018-02-01T00:00:00"/>
    <x v="4"/>
    <x v="0"/>
    <n v="359"/>
    <n v="366"/>
    <n v="384.01733349859711"/>
    <n v="7"/>
    <n v="18.017333498597111"/>
  </r>
  <r>
    <x v="1"/>
    <d v="2018-02-01T00:00:00"/>
    <x v="5"/>
    <x v="0"/>
    <n v="524"/>
    <n v="540"/>
    <n v="539.19999907910824"/>
    <n v="16"/>
    <n v="0.80000092089176178"/>
  </r>
  <r>
    <x v="1"/>
    <d v="2018-02-01T00:00:00"/>
    <x v="6"/>
    <x v="0"/>
    <n v="710"/>
    <n v="732"/>
    <n v="684.31999990344048"/>
    <n v="22"/>
    <n v="47.680000096559525"/>
  </r>
  <r>
    <x v="1"/>
    <d v="2018-02-01T00:00:00"/>
    <x v="7"/>
    <x v="0"/>
    <n v="371"/>
    <n v="390"/>
    <n v="371.08000013232231"/>
    <n v="19"/>
    <n v="18.919999867677689"/>
  </r>
  <r>
    <x v="1"/>
    <d v="2018-02-01T00:00:00"/>
    <x v="8"/>
    <x v="0"/>
    <n v="312"/>
    <n v="320"/>
    <n v="381.6442222729325"/>
    <n v="8"/>
    <n v="61.644222272932495"/>
  </r>
  <r>
    <x v="1"/>
    <d v="2018-02-01T00:00:00"/>
    <x v="9"/>
    <x v="0"/>
    <n v="307"/>
    <n v="287"/>
    <n v="381.16000005602842"/>
    <n v="20"/>
    <n v="94.160000056028423"/>
  </r>
  <r>
    <x v="1"/>
    <d v="2018-02-01T00:00:00"/>
    <x v="10"/>
    <x v="0"/>
    <n v="284"/>
    <n v="275"/>
    <n v="355.88000020384789"/>
    <n v="9"/>
    <n v="80.880000203847885"/>
  </r>
  <r>
    <x v="1"/>
    <d v="2018-02-01T00:00:00"/>
    <x v="11"/>
    <x v="0"/>
    <n v="293"/>
    <n v="269"/>
    <n v="373.9999992698431"/>
    <n v="24"/>
    <n v="104.9999992698431"/>
  </r>
  <r>
    <x v="1"/>
    <d v="2018-02-01T00:00:00"/>
    <x v="12"/>
    <x v="0"/>
    <n v="269"/>
    <n v="339"/>
    <n v="451.19999974966049"/>
    <n v="70"/>
    <n v="112.19999974966049"/>
  </r>
  <r>
    <x v="1"/>
    <d v="2018-02-01T00:00:00"/>
    <x v="13"/>
    <x v="0"/>
    <n v="218"/>
    <n v="254"/>
    <n v="416.35999939143659"/>
    <n v="36"/>
    <n v="162.35999939143659"/>
  </r>
  <r>
    <x v="1"/>
    <d v="2018-02-01T00:00:00"/>
    <x v="14"/>
    <x v="0"/>
    <n v="223"/>
    <n v="237"/>
    <n v="424.15999932587152"/>
    <n v="14"/>
    <n v="187.15999932587152"/>
  </r>
  <r>
    <x v="1"/>
    <d v="2018-02-01T00:00:00"/>
    <x v="15"/>
    <x v="0"/>
    <n v="265"/>
    <n v="320"/>
    <n v="455.20000067353249"/>
    <n v="55"/>
    <n v="135.20000067353249"/>
  </r>
  <r>
    <x v="1"/>
    <d v="2018-02-01T00:00:00"/>
    <x v="16"/>
    <x v="0"/>
    <n v="256"/>
    <n v="344"/>
    <n v="548.77433270663016"/>
    <n v="88"/>
    <n v="204.77433270663016"/>
  </r>
  <r>
    <x v="1"/>
    <d v="2018-02-01T00:00:00"/>
    <x v="17"/>
    <x v="0"/>
    <n v="358"/>
    <n v="436"/>
    <n v="621.59900002752738"/>
    <n v="78"/>
    <n v="185.59900002752738"/>
  </r>
  <r>
    <x v="1"/>
    <d v="2018-02-01T00:00:00"/>
    <x v="18"/>
    <x v="0"/>
    <n v="407"/>
    <n v="443"/>
    <n v="513.8022222871582"/>
    <n v="36"/>
    <n v="70.802222287158202"/>
  </r>
  <r>
    <x v="1"/>
    <d v="2018-02-01T00:00:00"/>
    <x v="19"/>
    <x v="0"/>
    <n v="206"/>
    <n v="215"/>
    <n v="241.01733335753281"/>
    <n v="9"/>
    <n v="26.017333357532806"/>
  </r>
  <r>
    <x v="1"/>
    <d v="2018-02-01T00:00:00"/>
    <x v="20"/>
    <x v="0"/>
    <n v="169"/>
    <n v="201"/>
    <n v="254.80222244113679"/>
    <n v="32"/>
    <n v="53.802222441136792"/>
  </r>
  <r>
    <x v="1"/>
    <d v="2018-02-01T00:00:00"/>
    <x v="21"/>
    <x v="0"/>
    <n v="221"/>
    <n v="204"/>
    <n v="182.29555557767549"/>
    <n v="17"/>
    <n v="21.704444422324514"/>
  </r>
  <r>
    <x v="1"/>
    <d v="2018-02-01T00:00:00"/>
    <x v="22"/>
    <x v="0"/>
    <n v="232"/>
    <n v="217"/>
    <n v="243.96000008285051"/>
    <n v="15"/>
    <n v="26.960000082850513"/>
  </r>
  <r>
    <x v="1"/>
    <d v="2018-02-01T00:00:00"/>
    <x v="23"/>
    <x v="0"/>
    <n v="183"/>
    <n v="192"/>
    <n v="163.8800002634525"/>
    <n v="9"/>
    <n v="28.119999736547499"/>
  </r>
  <r>
    <x v="1"/>
    <d v="2018-02-01T00:00:00"/>
    <x v="0"/>
    <x v="1"/>
    <n v="321"/>
    <n v="293"/>
    <n v="297.31433336511253"/>
    <n v="28"/>
    <n v="4.3143333651125317"/>
  </r>
  <r>
    <x v="1"/>
    <d v="2018-02-01T00:00:00"/>
    <x v="1"/>
    <x v="1"/>
    <n v="226"/>
    <n v="244"/>
    <n v="259.41333331850666"/>
    <n v="18"/>
    <n v="15.413333318506659"/>
  </r>
  <r>
    <x v="1"/>
    <d v="2018-02-01T00:00:00"/>
    <x v="2"/>
    <x v="1"/>
    <n v="223"/>
    <n v="238"/>
    <n v="252.34666648618878"/>
    <n v="15"/>
    <n v="14.346666486188781"/>
  </r>
  <r>
    <x v="1"/>
    <d v="2018-02-01T00:00:00"/>
    <x v="3"/>
    <x v="1"/>
    <n v="219"/>
    <n v="214"/>
    <n v="194.30333321839572"/>
    <n v="5"/>
    <n v="19.696666781604279"/>
  </r>
  <r>
    <x v="1"/>
    <d v="2018-02-01T00:00:00"/>
    <x v="4"/>
    <x v="1"/>
    <n v="213"/>
    <n v="213"/>
    <n v="302.44799983464179"/>
    <n v="0"/>
    <n v="89.447999834641791"/>
  </r>
  <r>
    <x v="1"/>
    <d v="2018-02-01T00:00:00"/>
    <x v="5"/>
    <x v="1"/>
    <n v="341"/>
    <n v="342"/>
    <n v="521.5309998136014"/>
    <n v="1"/>
    <n v="179.5309998136014"/>
  </r>
  <r>
    <x v="1"/>
    <d v="2018-02-01T00:00:00"/>
    <x v="6"/>
    <x v="1"/>
    <n v="261"/>
    <n v="253"/>
    <n v="306.35466656088829"/>
    <n v="8"/>
    <n v="53.35466656088829"/>
  </r>
  <r>
    <x v="1"/>
    <d v="2018-02-01T00:00:00"/>
    <x v="7"/>
    <x v="1"/>
    <n v="262"/>
    <n v="340"/>
    <n v="358.58933326527477"/>
    <n v="78"/>
    <n v="18.589333265274774"/>
  </r>
  <r>
    <x v="1"/>
    <d v="2018-02-01T00:00:00"/>
    <x v="8"/>
    <x v="1"/>
    <n v="271"/>
    <n v="394"/>
    <n v="549.36199982749918"/>
    <n v="123"/>
    <n v="155.36199982749918"/>
  </r>
  <r>
    <x v="1"/>
    <d v="2018-02-01T00:00:00"/>
    <x v="9"/>
    <x v="1"/>
    <n v="287"/>
    <n v="391"/>
    <n v="540.11866664501531"/>
    <n v="104"/>
    <n v="149.11866664501531"/>
  </r>
  <r>
    <x v="1"/>
    <d v="2018-02-01T00:00:00"/>
    <x v="10"/>
    <x v="1"/>
    <n v="269"/>
    <n v="325"/>
    <n v="504.07999965175986"/>
    <n v="56"/>
    <n v="179.07999965175986"/>
  </r>
  <r>
    <x v="1"/>
    <d v="2018-02-01T00:00:00"/>
    <x v="11"/>
    <x v="1"/>
    <n v="271"/>
    <n v="310"/>
    <n v="485.53333331470685"/>
    <n v="39"/>
    <n v="175.53333331470685"/>
  </r>
  <r>
    <x v="1"/>
    <d v="2018-02-01T00:00:00"/>
    <x v="12"/>
    <x v="1"/>
    <n v="270"/>
    <n v="321"/>
    <n v="503.05800005892911"/>
    <n v="51"/>
    <n v="182.05800005892911"/>
  </r>
  <r>
    <x v="1"/>
    <d v="2018-02-01T00:00:00"/>
    <x v="13"/>
    <x v="1"/>
    <n v="279"/>
    <n v="309"/>
    <n v="497.91111114161708"/>
    <n v="30"/>
    <n v="188.91111114161708"/>
  </r>
  <r>
    <x v="1"/>
    <d v="2018-02-01T00:00:00"/>
    <x v="14"/>
    <x v="1"/>
    <n v="245"/>
    <n v="255"/>
    <n v="466.47199991978704"/>
    <n v="10"/>
    <n v="211.47199991978704"/>
  </r>
  <r>
    <x v="1"/>
    <d v="2018-02-01T00:00:00"/>
    <x v="15"/>
    <x v="1"/>
    <n v="183"/>
    <n v="215"/>
    <n v="424.62666668395201"/>
    <n v="32"/>
    <n v="209.62666668395201"/>
  </r>
  <r>
    <x v="1"/>
    <d v="2018-02-01T00:00:00"/>
    <x v="16"/>
    <x v="1"/>
    <n v="203"/>
    <n v="228"/>
    <n v="408.55199992855393"/>
    <n v="25"/>
    <n v="180.55199992855393"/>
  </r>
  <r>
    <x v="1"/>
    <d v="2018-02-01T00:00:00"/>
    <x v="17"/>
    <x v="1"/>
    <n v="174"/>
    <n v="212"/>
    <n v="375.98999993639688"/>
    <n v="38"/>
    <n v="163.98999993639688"/>
  </r>
  <r>
    <x v="1"/>
    <d v="2018-02-01T00:00:00"/>
    <x v="18"/>
    <x v="1"/>
    <n v="313"/>
    <n v="320"/>
    <n v="318.89199986184639"/>
    <n v="7"/>
    <n v="1.1080001381536135"/>
  </r>
  <r>
    <x v="1"/>
    <d v="2018-02-01T00:00:00"/>
    <x v="19"/>
    <x v="1"/>
    <n v="327"/>
    <n v="354"/>
    <n v="339.7973333120346"/>
    <n v="27"/>
    <n v="14.202666687965404"/>
  </r>
  <r>
    <x v="1"/>
    <d v="2018-02-01T00:00:00"/>
    <x v="20"/>
    <x v="1"/>
    <n v="342"/>
    <n v="348"/>
    <n v="322.58899997149905"/>
    <n v="6"/>
    <n v="25.411000028500951"/>
  </r>
  <r>
    <x v="1"/>
    <d v="2018-02-01T00:00:00"/>
    <x v="21"/>
    <x v="1"/>
    <n v="366"/>
    <n v="386"/>
    <n v="365.58933318307004"/>
    <n v="20"/>
    <n v="20.410666816929961"/>
  </r>
  <r>
    <x v="1"/>
    <d v="2018-02-01T00:00:00"/>
    <x v="22"/>
    <x v="1"/>
    <n v="412"/>
    <n v="388"/>
    <n v="379.53066658861934"/>
    <n v="24"/>
    <n v="8.46933341138066"/>
  </r>
  <r>
    <x v="1"/>
    <d v="2018-02-01T00:00:00"/>
    <x v="23"/>
    <x v="1"/>
    <n v="344"/>
    <n v="349"/>
    <n v="337.22488874892389"/>
    <n v="5"/>
    <n v="11.775111251076112"/>
  </r>
  <r>
    <x v="2"/>
    <d v="2018-03-01T00:00:00"/>
    <x v="0"/>
    <x v="0"/>
    <n v="189"/>
    <n v="194"/>
    <n v="302.38799955993892"/>
    <n v="5"/>
    <n v="108.38799955993892"/>
  </r>
  <r>
    <x v="2"/>
    <d v="2018-03-01T00:00:00"/>
    <x v="1"/>
    <x v="0"/>
    <n v="165"/>
    <n v="178"/>
    <n v="254.16000011563301"/>
    <n v="13"/>
    <n v="76.160000115633011"/>
  </r>
  <r>
    <x v="2"/>
    <d v="2018-03-01T00:00:00"/>
    <x v="2"/>
    <x v="0"/>
    <n v="241"/>
    <n v="236"/>
    <n v="233.16000011563301"/>
    <n v="5"/>
    <n v="2.8399998843669891"/>
  </r>
  <r>
    <x v="2"/>
    <d v="2018-03-01T00:00:00"/>
    <x v="3"/>
    <x v="0"/>
    <n v="239"/>
    <n v="241"/>
    <n v="260.15999963879591"/>
    <n v="2"/>
    <n v="19.15999963879591"/>
  </r>
  <r>
    <x v="2"/>
    <d v="2018-03-01T00:00:00"/>
    <x v="4"/>
    <x v="0"/>
    <n v="313"/>
    <n v="320"/>
    <n v="309.16000011563301"/>
    <n v="7"/>
    <n v="10.839999884366989"/>
  </r>
  <r>
    <x v="2"/>
    <d v="2018-03-01T00:00:00"/>
    <x v="5"/>
    <x v="0"/>
    <n v="480"/>
    <n v="439"/>
    <n v="446.63611107319588"/>
    <n v="41"/>
    <n v="7.6361110731958775"/>
  </r>
  <r>
    <x v="2"/>
    <d v="2018-03-01T00:00:00"/>
    <x v="6"/>
    <x v="0"/>
    <n v="600"/>
    <n v="617"/>
    <n v="532.88499984393525"/>
    <n v="17"/>
    <n v="84.115000156064752"/>
  </r>
  <r>
    <x v="2"/>
    <d v="2018-03-01T00:00:00"/>
    <x v="7"/>
    <x v="0"/>
    <n v="377"/>
    <n v="404"/>
    <n v="401.16000011563301"/>
    <n v="27"/>
    <n v="2.8399998843669891"/>
  </r>
  <r>
    <x v="2"/>
    <d v="2018-03-01T00:00:00"/>
    <x v="8"/>
    <x v="0"/>
    <n v="323"/>
    <n v="335"/>
    <n v="357.92133346324169"/>
    <n v="12"/>
    <n v="22.921333463241695"/>
  </r>
  <r>
    <x v="2"/>
    <d v="2018-03-01T00:00:00"/>
    <x v="9"/>
    <x v="0"/>
    <n v="334"/>
    <n v="333"/>
    <n v="449.66666642228762"/>
    <n v="1"/>
    <n v="116.66666642228762"/>
  </r>
  <r>
    <x v="2"/>
    <d v="2018-03-01T00:00:00"/>
    <x v="10"/>
    <x v="0"/>
    <n v="305"/>
    <n v="332"/>
    <n v="455.3666662355264"/>
    <n v="27"/>
    <n v="123.3666662355264"/>
  </r>
  <r>
    <x v="2"/>
    <d v="2018-03-01T00:00:00"/>
    <x v="11"/>
    <x v="0"/>
    <n v="317"/>
    <n v="323"/>
    <n v="434.64999979138372"/>
    <n v="6"/>
    <n v="111.64999979138372"/>
  </r>
  <r>
    <x v="2"/>
    <d v="2018-03-01T00:00:00"/>
    <x v="12"/>
    <x v="0"/>
    <n v="305"/>
    <n v="335"/>
    <n v="482.17549971317248"/>
    <n v="30"/>
    <n v="147.17549971317248"/>
  </r>
  <r>
    <x v="2"/>
    <d v="2018-03-01T00:00:00"/>
    <x v="13"/>
    <x v="0"/>
    <n v="311"/>
    <n v="278"/>
    <n v="456.65199935858448"/>
    <n v="33"/>
    <n v="178.65199935858448"/>
  </r>
  <r>
    <x v="2"/>
    <d v="2018-03-01T00:00:00"/>
    <x v="14"/>
    <x v="0"/>
    <n v="269"/>
    <n v="261"/>
    <n v="441.83333420852819"/>
    <n v="8"/>
    <n v="180.83333420852819"/>
  </r>
  <r>
    <x v="2"/>
    <d v="2018-03-01T00:00:00"/>
    <x v="15"/>
    <x v="0"/>
    <n v="266"/>
    <n v="255"/>
    <n v="452.674666834871"/>
    <n v="11"/>
    <n v="197.674666834871"/>
  </r>
  <r>
    <x v="2"/>
    <d v="2018-03-01T00:00:00"/>
    <x v="16"/>
    <x v="0"/>
    <n v="254"/>
    <n v="255"/>
    <n v="564.42849968348935"/>
    <n v="1"/>
    <n v="309.42849968348935"/>
  </r>
  <r>
    <x v="2"/>
    <d v="2018-03-01T00:00:00"/>
    <x v="17"/>
    <x v="0"/>
    <n v="315"/>
    <n v="321"/>
    <n v="548.82161054288349"/>
    <n v="6"/>
    <n v="227.82161054288349"/>
  </r>
  <r>
    <x v="2"/>
    <d v="2018-03-01T00:00:00"/>
    <x v="18"/>
    <x v="0"/>
    <n v="412"/>
    <n v="415"/>
    <n v="590.04600009620185"/>
    <n v="3"/>
    <n v="175.04600009620185"/>
  </r>
  <r>
    <x v="2"/>
    <d v="2018-03-01T00:00:00"/>
    <x v="19"/>
    <x v="0"/>
    <n v="354"/>
    <n v="329"/>
    <n v="512.44833322465422"/>
    <n v="25"/>
    <n v="183.44833322465422"/>
  </r>
  <r>
    <x v="2"/>
    <d v="2018-03-01T00:00:00"/>
    <x v="20"/>
    <x v="0"/>
    <n v="227"/>
    <n v="236"/>
    <n v="253.29999958574768"/>
    <n v="9"/>
    <n v="17.299999585747685"/>
  </r>
  <r>
    <x v="2"/>
    <d v="2018-03-01T00:00:00"/>
    <x v="21"/>
    <x v="0"/>
    <n v="161"/>
    <n v="161"/>
    <n v="211.16000011563301"/>
    <n v="0"/>
    <n v="50.160000115633011"/>
  </r>
  <r>
    <x v="2"/>
    <d v="2018-03-01T00:00:00"/>
    <x v="22"/>
    <x v="0"/>
    <n v="194"/>
    <n v="265"/>
    <n v="296.10633361563089"/>
    <n v="71"/>
    <n v="31.106333615630888"/>
  </r>
  <r>
    <x v="2"/>
    <d v="2018-03-01T00:00:00"/>
    <x v="23"/>
    <x v="0"/>
    <n v="193"/>
    <n v="215"/>
    <n v="216.5138884837429"/>
    <n v="22"/>
    <n v="1.5138884837429032"/>
  </r>
  <r>
    <x v="2"/>
    <d v="2018-03-01T00:00:00"/>
    <x v="0"/>
    <x v="1"/>
    <n v="323"/>
    <n v="369"/>
    <n v="391.726666367799"/>
    <n v="46"/>
    <n v="22.726666367798998"/>
  </r>
  <r>
    <x v="2"/>
    <d v="2018-03-01T00:00:00"/>
    <x v="1"/>
    <x v="1"/>
    <n v="257"/>
    <n v="277"/>
    <n v="267.68799978742999"/>
    <n v="20"/>
    <n v="9.3120002125700125"/>
  </r>
  <r>
    <x v="2"/>
    <d v="2018-03-01T00:00:00"/>
    <x v="2"/>
    <x v="1"/>
    <n v="270"/>
    <n v="291"/>
    <n v="261.93777750581501"/>
    <n v="21"/>
    <n v="29.062222494184994"/>
  </r>
  <r>
    <x v="2"/>
    <d v="2018-03-01T00:00:00"/>
    <x v="3"/>
    <x v="1"/>
    <n v="166"/>
    <n v="213"/>
    <n v="229.6879998597006"/>
    <n v="47"/>
    <n v="16.687999859700597"/>
  </r>
  <r>
    <x v="2"/>
    <d v="2018-03-01T00:00:00"/>
    <x v="4"/>
    <x v="1"/>
    <n v="226"/>
    <n v="229"/>
    <n v="232.68799978718161"/>
    <n v="3"/>
    <n v="3.6879997871816101"/>
  </r>
  <r>
    <x v="2"/>
    <d v="2018-03-01T00:00:00"/>
    <x v="5"/>
    <x v="1"/>
    <n v="323"/>
    <n v="320"/>
    <n v="302.90133313213789"/>
    <n v="3"/>
    <n v="17.098666867862107"/>
  </r>
  <r>
    <x v="2"/>
    <d v="2018-03-01T00:00:00"/>
    <x v="6"/>
    <x v="1"/>
    <n v="275"/>
    <n v="279"/>
    <n v="263.15266644507648"/>
    <n v="4"/>
    <n v="15.847333554923523"/>
  </r>
  <r>
    <x v="2"/>
    <d v="2018-03-01T00:00:00"/>
    <x v="7"/>
    <x v="1"/>
    <n v="359"/>
    <n v="371"/>
    <n v="390.91199987754226"/>
    <n v="12"/>
    <n v="19.911999877542257"/>
  </r>
  <r>
    <x v="2"/>
    <d v="2018-03-01T00:00:00"/>
    <x v="8"/>
    <x v="1"/>
    <n v="298"/>
    <n v="293"/>
    <n v="476.6546665228903"/>
    <n v="5"/>
    <n v="183.6546665228903"/>
  </r>
  <r>
    <x v="2"/>
    <d v="2018-03-01T00:00:00"/>
    <x v="9"/>
    <x v="1"/>
    <n v="318"/>
    <n v="347"/>
    <n v="595.87133313938978"/>
    <n v="29"/>
    <n v="248.87133313938978"/>
  </r>
  <r>
    <x v="2"/>
    <d v="2018-03-01T00:00:00"/>
    <x v="10"/>
    <x v="1"/>
    <n v="348"/>
    <n v="370"/>
    <n v="504.73333326006929"/>
    <n v="22"/>
    <n v="134.73333326006929"/>
  </r>
  <r>
    <x v="2"/>
    <d v="2018-03-01T00:00:00"/>
    <x v="11"/>
    <x v="1"/>
    <n v="254"/>
    <n v="262"/>
    <n v="442.49866646652418"/>
    <n v="8"/>
    <n v="180.49866646652418"/>
  </r>
  <r>
    <x v="2"/>
    <d v="2018-03-01T00:00:00"/>
    <x v="12"/>
    <x v="1"/>
    <n v="264"/>
    <n v="273"/>
    <n v="455.73333324814843"/>
    <n v="9"/>
    <n v="182.73333324814843"/>
  </r>
  <r>
    <x v="2"/>
    <d v="2018-03-01T00:00:00"/>
    <x v="13"/>
    <x v="1"/>
    <n v="272"/>
    <n v="271"/>
    <n v="448.88666644717262"/>
    <n v="1"/>
    <n v="177.88666644717262"/>
  </r>
  <r>
    <x v="2"/>
    <d v="2018-03-01T00:00:00"/>
    <x v="14"/>
    <x v="1"/>
    <n v="224"/>
    <n v="235"/>
    <n v="446.55999996165434"/>
    <n v="11"/>
    <n v="211.55999996165434"/>
  </r>
  <r>
    <x v="2"/>
    <d v="2018-03-01T00:00:00"/>
    <x v="15"/>
    <x v="1"/>
    <n v="192"/>
    <n v="198"/>
    <n v="427.44266656388839"/>
    <n v="6"/>
    <n v="229.44266656388839"/>
  </r>
  <r>
    <x v="2"/>
    <d v="2018-03-01T00:00:00"/>
    <x v="16"/>
    <x v="1"/>
    <n v="217"/>
    <n v="223"/>
    <n v="436.76533304949601"/>
    <n v="6"/>
    <n v="213.76533304949601"/>
  </r>
  <r>
    <x v="2"/>
    <d v="2018-03-01T00:00:00"/>
    <x v="17"/>
    <x v="1"/>
    <n v="233"/>
    <n v="247"/>
    <n v="399.29600006242589"/>
    <n v="14"/>
    <n v="152.29600006242589"/>
  </r>
  <r>
    <x v="2"/>
    <d v="2018-03-01T00:00:00"/>
    <x v="18"/>
    <x v="1"/>
    <n v="295"/>
    <n v="261"/>
    <n v="338.73333386008937"/>
    <n v="34"/>
    <n v="77.733333860089374"/>
  </r>
  <r>
    <x v="2"/>
    <d v="2018-03-01T00:00:00"/>
    <x v="19"/>
    <x v="1"/>
    <n v="324"/>
    <n v="334"/>
    <n v="328.35466636717319"/>
    <n v="10"/>
    <n v="5.6453336328268051"/>
  </r>
  <r>
    <x v="2"/>
    <d v="2018-03-01T00:00:00"/>
    <x v="20"/>
    <x v="1"/>
    <n v="356"/>
    <n v="377"/>
    <n v="389.79999989146989"/>
    <n v="21"/>
    <n v="12.799999891469895"/>
  </r>
  <r>
    <x v="2"/>
    <d v="2018-03-01T00:00:00"/>
    <x v="21"/>
    <x v="1"/>
    <n v="405"/>
    <n v="441"/>
    <n v="418.7386662963778"/>
    <n v="36"/>
    <n v="22.261333703622199"/>
  </r>
  <r>
    <x v="2"/>
    <d v="2018-03-01T00:00:00"/>
    <x v="22"/>
    <x v="1"/>
    <n v="429"/>
    <n v="420"/>
    <n v="426.28933314929412"/>
    <n v="9"/>
    <n v="6.2893331492941229"/>
  </r>
  <r>
    <x v="2"/>
    <d v="2018-03-01T00:00:00"/>
    <x v="23"/>
    <x v="1"/>
    <n v="395"/>
    <n v="380"/>
    <n v="400.90133313213789"/>
    <n v="15"/>
    <n v="20.901333132137893"/>
  </r>
  <r>
    <x v="3"/>
    <d v="2018-04-01T00:00:00"/>
    <x v="0"/>
    <x v="0"/>
    <n v="226"/>
    <n v="246"/>
    <n v="215.16000011563301"/>
    <n v="20"/>
    <n v="30.839999884366989"/>
  </r>
  <r>
    <x v="3"/>
    <d v="2018-04-01T00:00:00"/>
    <x v="1"/>
    <x v="0"/>
    <n v="181"/>
    <n v="211"/>
    <n v="197.20000007748601"/>
    <n v="30"/>
    <n v="13.79999992251399"/>
  </r>
  <r>
    <x v="3"/>
    <d v="2018-04-01T00:00:00"/>
    <x v="2"/>
    <x v="0"/>
    <n v="222"/>
    <n v="253"/>
    <n v="197.20000007748601"/>
    <n v="31"/>
    <n v="55.79999992251399"/>
  </r>
  <r>
    <x v="3"/>
    <d v="2018-04-01T00:00:00"/>
    <x v="3"/>
    <x v="0"/>
    <n v="247"/>
    <n v="265"/>
    <n v="260.63111124932772"/>
    <n v="18"/>
    <n v="4.3688887506722835"/>
  </r>
  <r>
    <x v="3"/>
    <d v="2018-04-01T00:00:00"/>
    <x v="4"/>
    <x v="0"/>
    <n v="296"/>
    <n v="284"/>
    <n v="273.92044455359382"/>
    <n v="12"/>
    <n v="10.079555446406175"/>
  </r>
  <r>
    <x v="3"/>
    <d v="2018-04-01T00:00:00"/>
    <x v="5"/>
    <x v="0"/>
    <n v="430"/>
    <n v="431"/>
    <n v="400.00000014901161"/>
    <n v="1"/>
    <n v="30.999999850988388"/>
  </r>
  <r>
    <x v="3"/>
    <d v="2018-04-01T00:00:00"/>
    <x v="6"/>
    <x v="0"/>
    <n v="587"/>
    <n v="597"/>
    <n v="520.07999993860722"/>
    <n v="10"/>
    <n v="76.920000061392784"/>
  </r>
  <r>
    <x v="3"/>
    <d v="2018-04-01T00:00:00"/>
    <x v="7"/>
    <x v="0"/>
    <n v="325"/>
    <n v="357"/>
    <n v="316.84444462259609"/>
    <n v="32"/>
    <n v="40.155555377403914"/>
  </r>
  <r>
    <x v="3"/>
    <d v="2018-04-01T00:00:00"/>
    <x v="8"/>
    <x v="0"/>
    <n v="320"/>
    <n v="338"/>
    <n v="365.84444462259609"/>
    <n v="18"/>
    <n v="27.844444622596086"/>
  </r>
  <r>
    <x v="3"/>
    <d v="2018-04-01T00:00:00"/>
    <x v="9"/>
    <x v="0"/>
    <n v="320"/>
    <n v="356"/>
    <n v="457.17233342031642"/>
    <n v="36"/>
    <n v="101.17233342031642"/>
  </r>
  <r>
    <x v="3"/>
    <d v="2018-04-01T00:00:00"/>
    <x v="10"/>
    <x v="0"/>
    <n v="343"/>
    <n v="358"/>
    <n v="412.21066679656508"/>
    <n v="15"/>
    <n v="54.210666796565079"/>
  </r>
  <r>
    <x v="3"/>
    <d v="2018-04-01T00:00:00"/>
    <x v="11"/>
    <x v="0"/>
    <n v="278"/>
    <n v="372"/>
    <n v="467.62122203310332"/>
    <n v="94"/>
    <n v="95.621222033103322"/>
  </r>
  <r>
    <x v="3"/>
    <d v="2018-04-01T00:00:00"/>
    <x v="12"/>
    <x v="0"/>
    <n v="345"/>
    <n v="353"/>
    <n v="467.26999977926408"/>
    <n v="8"/>
    <n v="114.26999977926408"/>
  </r>
  <r>
    <x v="3"/>
    <d v="2018-04-01T00:00:00"/>
    <x v="13"/>
    <x v="0"/>
    <n v="318"/>
    <n v="360"/>
    <n v="468.39499993324279"/>
    <n v="42"/>
    <n v="108.39499993324279"/>
  </r>
  <r>
    <x v="3"/>
    <d v="2018-04-01T00:00:00"/>
    <x v="14"/>
    <x v="0"/>
    <n v="288"/>
    <n v="299"/>
    <n v="472.7533335313201"/>
    <n v="11"/>
    <n v="173.7533335313201"/>
  </r>
  <r>
    <x v="3"/>
    <d v="2018-04-01T00:00:00"/>
    <x v="15"/>
    <x v="0"/>
    <n v="297"/>
    <n v="307"/>
    <n v="471.76127706747502"/>
    <n v="10"/>
    <n v="164.76127706747502"/>
  </r>
  <r>
    <x v="3"/>
    <d v="2018-04-01T00:00:00"/>
    <x v="16"/>
    <x v="0"/>
    <n v="285"/>
    <n v="302"/>
    <n v="480.6066103531669"/>
    <n v="17"/>
    <n v="178.6066103531669"/>
  </r>
  <r>
    <x v="3"/>
    <d v="2018-04-01T00:00:00"/>
    <x v="17"/>
    <x v="0"/>
    <n v="262"/>
    <n v="313"/>
    <n v="510.28611069793499"/>
    <n v="51"/>
    <n v="197.28611069793499"/>
  </r>
  <r>
    <x v="3"/>
    <d v="2018-04-01T00:00:00"/>
    <x v="18"/>
    <x v="0"/>
    <n v="249"/>
    <n v="254"/>
    <n v="534.48133321205785"/>
    <n v="5"/>
    <n v="280.48133321205785"/>
  </r>
  <r>
    <x v="3"/>
    <d v="2018-04-01T00:00:00"/>
    <x v="19"/>
    <x v="0"/>
    <n v="315"/>
    <n v="327"/>
    <n v="481.24666633084422"/>
    <n v="12"/>
    <n v="154.24666633084422"/>
  </r>
  <r>
    <x v="3"/>
    <d v="2018-04-01T00:00:00"/>
    <x v="20"/>
    <x v="0"/>
    <n v="326"/>
    <n v="322"/>
    <n v="313.199999922514"/>
    <n v="4"/>
    <n v="8.8000000774860041"/>
  </r>
  <r>
    <x v="3"/>
    <d v="2018-04-01T00:00:00"/>
    <x v="21"/>
    <x v="0"/>
    <n v="338"/>
    <n v="349"/>
    <n v="279.27700000504649"/>
    <n v="11"/>
    <n v="69.722999994953511"/>
  </r>
  <r>
    <x v="3"/>
    <d v="2018-04-01T00:00:00"/>
    <x v="22"/>
    <x v="0"/>
    <n v="182"/>
    <n v="190"/>
    <n v="174.07333343774081"/>
    <n v="8"/>
    <n v="15.926666562259186"/>
  </r>
  <r>
    <x v="3"/>
    <d v="2018-04-01T00:00:00"/>
    <x v="23"/>
    <x v="0"/>
    <n v="449"/>
    <n v="239"/>
    <n v="225.08000011742121"/>
    <n v="210"/>
    <n v="13.919999882578793"/>
  </r>
  <r>
    <x v="3"/>
    <d v="2018-04-01T00:00:00"/>
    <x v="0"/>
    <x v="1"/>
    <n v="331"/>
    <n v="341"/>
    <n v="363.23733342656237"/>
    <n v="10"/>
    <n v="22.237333426562373"/>
  </r>
  <r>
    <x v="3"/>
    <d v="2018-04-01T00:00:00"/>
    <x v="1"/>
    <x v="1"/>
    <n v="278"/>
    <n v="290"/>
    <n v="294.62933330560719"/>
    <n v="12"/>
    <n v="4.6293333056071901"/>
  </r>
  <r>
    <x v="3"/>
    <d v="2018-04-01T00:00:00"/>
    <x v="2"/>
    <x v="1"/>
    <n v="236"/>
    <n v="248"/>
    <n v="240.79599956773839"/>
    <n v="12"/>
    <n v="7.2040004322616085"/>
  </r>
  <r>
    <x v="3"/>
    <d v="2018-04-01T00:00:00"/>
    <x v="3"/>
    <x v="1"/>
    <n v="210"/>
    <n v="216"/>
    <n v="228.7248885825276"/>
    <n v="6"/>
    <n v="12.724888582527598"/>
  </r>
  <r>
    <x v="3"/>
    <d v="2018-04-01T00:00:00"/>
    <x v="4"/>
    <x v="1"/>
    <n v="174"/>
    <n v="195"/>
    <n v="210.2906663070122"/>
    <n v="21"/>
    <n v="15.290666307012202"/>
  </r>
  <r>
    <x v="3"/>
    <d v="2018-04-01T00:00:00"/>
    <x v="5"/>
    <x v="1"/>
    <n v="273"/>
    <n v="280"/>
    <n v="256.79444447656471"/>
    <n v="7"/>
    <n v="23.205555523435294"/>
  </r>
  <r>
    <x v="3"/>
    <d v="2018-04-01T00:00:00"/>
    <x v="6"/>
    <x v="1"/>
    <n v="258"/>
    <n v="254"/>
    <n v="236.44266638408101"/>
    <n v="4"/>
    <n v="17.557333615918992"/>
  </r>
  <r>
    <x v="3"/>
    <d v="2018-04-01T00:00:00"/>
    <x v="7"/>
    <x v="1"/>
    <n v="247"/>
    <n v="236"/>
    <n v="291.94266673969105"/>
    <n v="11"/>
    <n v="55.942666739691049"/>
  </r>
  <r>
    <x v="3"/>
    <d v="2018-04-01T00:00:00"/>
    <x v="8"/>
    <x v="1"/>
    <n v="179"/>
    <n v="187"/>
    <n v="393.84066676422952"/>
    <n v="8"/>
    <n v="206.84066676422952"/>
  </r>
  <r>
    <x v="3"/>
    <d v="2018-04-01T00:00:00"/>
    <x v="9"/>
    <x v="1"/>
    <n v="246"/>
    <n v="250"/>
    <n v="488.82800008766355"/>
    <n v="4"/>
    <n v="238.82800008766355"/>
  </r>
  <r>
    <x v="3"/>
    <d v="2018-04-01T00:00:00"/>
    <x v="10"/>
    <x v="1"/>
    <n v="198"/>
    <n v="198"/>
    <n v="402.76000002324582"/>
    <n v="0"/>
    <n v="204.76000002324582"/>
  </r>
  <r>
    <x v="3"/>
    <d v="2018-04-01T00:00:00"/>
    <x v="11"/>
    <x v="1"/>
    <n v="211"/>
    <n v="215"/>
    <n v="415.85333330836147"/>
    <n v="4"/>
    <n v="200.85333330836147"/>
  </r>
  <r>
    <x v="3"/>
    <d v="2018-04-01T00:00:00"/>
    <x v="12"/>
    <x v="1"/>
    <n v="218"/>
    <n v="216"/>
    <n v="405.51999993883072"/>
    <n v="2"/>
    <n v="189.51999993883072"/>
  </r>
  <r>
    <x v="3"/>
    <d v="2018-04-01T00:00:00"/>
    <x v="13"/>
    <x v="1"/>
    <n v="220"/>
    <n v="203"/>
    <n v="372.25733323606352"/>
    <n v="17"/>
    <n v="169.25733323606352"/>
  </r>
  <r>
    <x v="3"/>
    <d v="2018-04-01T00:00:00"/>
    <x v="14"/>
    <x v="1"/>
    <n v="234"/>
    <n v="236"/>
    <n v="419.09266657847911"/>
    <n v="2"/>
    <n v="183.09266657847911"/>
  </r>
  <r>
    <x v="3"/>
    <d v="2018-04-01T00:00:00"/>
    <x v="15"/>
    <x v="1"/>
    <n v="196"/>
    <n v="193"/>
    <n v="455.41333303339781"/>
    <n v="3"/>
    <n v="262.41333303339781"/>
  </r>
  <r>
    <x v="3"/>
    <d v="2018-04-01T00:00:00"/>
    <x v="16"/>
    <x v="1"/>
    <n v="241"/>
    <n v="258"/>
    <n v="450.01999984215945"/>
    <n v="17"/>
    <n v="192.01999984215945"/>
  </r>
  <r>
    <x v="3"/>
    <d v="2018-04-01T00:00:00"/>
    <x v="17"/>
    <x v="1"/>
    <n v="296"/>
    <n v="308"/>
    <n v="411.62666652202608"/>
    <n v="12"/>
    <n v="103.62666652202608"/>
  </r>
  <r>
    <x v="3"/>
    <d v="2018-04-01T00:00:00"/>
    <x v="18"/>
    <x v="1"/>
    <n v="382"/>
    <n v="408"/>
    <n v="430.85066650708518"/>
    <n v="26"/>
    <n v="22.85066650708518"/>
  </r>
  <r>
    <x v="3"/>
    <d v="2018-04-01T00:00:00"/>
    <x v="19"/>
    <x v="1"/>
    <n v="346"/>
    <n v="317"/>
    <n v="371.03999986499548"/>
    <n v="29"/>
    <n v="54.03999986499548"/>
  </r>
  <r>
    <x v="3"/>
    <d v="2018-04-01T00:00:00"/>
    <x v="20"/>
    <x v="1"/>
    <n v="407"/>
    <n v="433"/>
    <n v="407.76399974158647"/>
    <n v="26"/>
    <n v="25.236000258413526"/>
  </r>
  <r>
    <x v="3"/>
    <d v="2018-04-01T00:00:00"/>
    <x v="21"/>
    <x v="1"/>
    <n v="459"/>
    <n v="484"/>
    <n v="456.35466697936261"/>
    <n v="25"/>
    <n v="27.645333020637395"/>
  </r>
  <r>
    <x v="3"/>
    <d v="2018-04-01T00:00:00"/>
    <x v="22"/>
    <x v="1"/>
    <n v="493"/>
    <n v="513"/>
    <n v="469.7658330040673"/>
    <n v="20"/>
    <n v="43.234166995932696"/>
  </r>
  <r>
    <x v="3"/>
    <d v="2018-04-01T00:00:00"/>
    <x v="23"/>
    <x v="1"/>
    <n v="425"/>
    <n v="431"/>
    <n v="445.76666636640829"/>
    <n v="6"/>
    <n v="14.766666366408288"/>
  </r>
  <r>
    <x v="4"/>
    <d v="2018-05-01T00:00:00"/>
    <x v="0"/>
    <x v="0"/>
    <n v="222"/>
    <n v="220"/>
    <n v="200.16000011563301"/>
    <n v="2"/>
    <n v="19.839999884366989"/>
  </r>
  <r>
    <x v="4"/>
    <d v="2018-05-01T00:00:00"/>
    <x v="1"/>
    <x v="0"/>
    <n v="210"/>
    <n v="233"/>
    <n v="266.20000007748598"/>
    <n v="23"/>
    <n v="33.200000077485981"/>
  </r>
  <r>
    <x v="4"/>
    <d v="2018-05-01T00:00:00"/>
    <x v="2"/>
    <x v="0"/>
    <n v="233"/>
    <n v="221"/>
    <n v="256.98999973237522"/>
    <n v="12"/>
    <n v="35.989999732375225"/>
  </r>
  <r>
    <x v="4"/>
    <d v="2018-05-01T00:00:00"/>
    <x v="3"/>
    <x v="0"/>
    <n v="240"/>
    <n v="229"/>
    <n v="267.36000007490321"/>
    <n v="11"/>
    <n v="38.360000074903212"/>
  </r>
  <r>
    <x v="4"/>
    <d v="2018-05-01T00:00:00"/>
    <x v="4"/>
    <x v="0"/>
    <n v="295"/>
    <n v="308"/>
    <n v="288.41600011587138"/>
    <n v="13"/>
    <n v="19.583999884128616"/>
  </r>
  <r>
    <x v="4"/>
    <d v="2018-05-01T00:00:00"/>
    <x v="5"/>
    <x v="0"/>
    <n v="421"/>
    <n v="423"/>
    <n v="363.20000007748598"/>
    <n v="2"/>
    <n v="59.799999922514019"/>
  </r>
  <r>
    <x v="4"/>
    <d v="2018-05-01T00:00:00"/>
    <x v="6"/>
    <x v="0"/>
    <n v="571"/>
    <n v="600"/>
    <n v="511.20000007748598"/>
    <n v="29"/>
    <n v="88.799999922514019"/>
  </r>
  <r>
    <x v="4"/>
    <d v="2018-05-01T00:00:00"/>
    <x v="7"/>
    <x v="0"/>
    <n v="457"/>
    <n v="355"/>
    <n v="357.4337778737148"/>
    <n v="102"/>
    <n v="2.4337778737148028"/>
  </r>
  <r>
    <x v="4"/>
    <d v="2018-05-01T00:00:00"/>
    <x v="8"/>
    <x v="0"/>
    <n v="436"/>
    <n v="368"/>
    <n v="404.20000007748598"/>
    <n v="68"/>
    <n v="36.200000077485981"/>
  </r>
  <r>
    <x v="4"/>
    <d v="2018-05-01T00:00:00"/>
    <x v="9"/>
    <x v="0"/>
    <n v="493"/>
    <n v="402"/>
    <n v="502.16000011563301"/>
    <n v="91"/>
    <n v="100.16000011563301"/>
  </r>
  <r>
    <x v="4"/>
    <d v="2018-05-01T00:00:00"/>
    <x v="10"/>
    <x v="0"/>
    <n v="531"/>
    <n v="464"/>
    <n v="579.55088896540303"/>
    <n v="67"/>
    <n v="115.55088896540303"/>
  </r>
  <r>
    <x v="4"/>
    <d v="2018-05-01T00:00:00"/>
    <x v="11"/>
    <x v="0"/>
    <n v="528"/>
    <n v="468"/>
    <n v="565.35999980568886"/>
    <n v="60"/>
    <n v="97.359999805688858"/>
  </r>
  <r>
    <x v="4"/>
    <d v="2018-05-01T00:00:00"/>
    <x v="12"/>
    <x v="0"/>
    <n v="437"/>
    <n v="422"/>
    <n v="535.48399973660707"/>
    <n v="15"/>
    <n v="113.48399973660707"/>
  </r>
  <r>
    <x v="4"/>
    <d v="2018-05-01T00:00:00"/>
    <x v="13"/>
    <x v="0"/>
    <n v="344"/>
    <n v="413"/>
    <n v="510.8999996289611"/>
    <n v="69"/>
    <n v="97.899999628961098"/>
  </r>
  <r>
    <x v="4"/>
    <d v="2018-05-01T00:00:00"/>
    <x v="14"/>
    <x v="0"/>
    <n v="349"/>
    <n v="325"/>
    <n v="485.6993331198891"/>
    <n v="24"/>
    <n v="160.6993331198891"/>
  </r>
  <r>
    <x v="4"/>
    <d v="2018-05-01T00:00:00"/>
    <x v="15"/>
    <x v="0"/>
    <n v="336"/>
    <n v="298"/>
    <n v="490.70949931095038"/>
    <n v="38"/>
    <n v="192.70949931095038"/>
  </r>
  <r>
    <x v="4"/>
    <d v="2018-05-01T00:00:00"/>
    <x v="16"/>
    <x v="0"/>
    <n v="301"/>
    <n v="257"/>
    <n v="503.19999965727328"/>
    <n v="44"/>
    <n v="246.19999965727328"/>
  </r>
  <r>
    <x v="4"/>
    <d v="2018-05-01T00:00:00"/>
    <x v="17"/>
    <x v="0"/>
    <n v="221"/>
    <n v="227"/>
    <n v="417.00194378296533"/>
    <n v="6"/>
    <n v="190.00194378296533"/>
  </r>
  <r>
    <x v="4"/>
    <d v="2018-05-01T00:00:00"/>
    <x v="18"/>
    <x v="0"/>
    <n v="261"/>
    <n v="224"/>
    <n v="454.43099994659417"/>
    <n v="37"/>
    <n v="230.43099994659417"/>
  </r>
  <r>
    <x v="4"/>
    <d v="2018-05-01T00:00:00"/>
    <x v="19"/>
    <x v="0"/>
    <n v="276"/>
    <n v="277"/>
    <n v="444.92999970614909"/>
    <n v="1"/>
    <n v="167.92999970614909"/>
  </r>
  <r>
    <x v="4"/>
    <d v="2018-05-01T00:00:00"/>
    <x v="20"/>
    <x v="0"/>
    <n v="247"/>
    <n v="258"/>
    <n v="304.07999993860722"/>
    <n v="11"/>
    <n v="46.079999938607216"/>
  </r>
  <r>
    <x v="4"/>
    <d v="2018-05-01T00:00:00"/>
    <x v="21"/>
    <x v="0"/>
    <n v="251"/>
    <n v="443"/>
    <n v="471.20000007748598"/>
    <n v="192"/>
    <n v="28.200000077485981"/>
  </r>
  <r>
    <x v="4"/>
    <d v="2018-05-01T00:00:00"/>
    <x v="22"/>
    <x v="0"/>
    <n v="281"/>
    <n v="218"/>
    <n v="238.5420002388457"/>
    <n v="63"/>
    <n v="20.542000238845702"/>
  </r>
  <r>
    <x v="4"/>
    <d v="2018-05-01T00:00:00"/>
    <x v="23"/>
    <x v="0"/>
    <n v="205"/>
    <n v="187"/>
    <n v="171.16000011563301"/>
    <n v="18"/>
    <n v="15.839999884366989"/>
  </r>
  <r>
    <x v="4"/>
    <d v="2018-05-01T00:00:00"/>
    <x v="0"/>
    <x v="1"/>
    <n v="418"/>
    <n v="390"/>
    <n v="425.35500013977293"/>
    <n v="28"/>
    <n v="35.355000139772926"/>
  </r>
  <r>
    <x v="4"/>
    <d v="2018-05-01T00:00:00"/>
    <x v="1"/>
    <x v="1"/>
    <n v="312"/>
    <n v="316"/>
    <n v="330.55155555522072"/>
    <n v="4"/>
    <n v="14.551555555220716"/>
  </r>
  <r>
    <x v="4"/>
    <d v="2018-05-01T00:00:00"/>
    <x v="2"/>
    <x v="1"/>
    <n v="255"/>
    <n v="235"/>
    <n v="246.4559998631477"/>
    <n v="20"/>
    <n v="11.455999863147696"/>
  </r>
  <r>
    <x v="4"/>
    <d v="2018-05-01T00:00:00"/>
    <x v="3"/>
    <x v="1"/>
    <n v="213"/>
    <n v="217"/>
    <n v="226.50133322427669"/>
    <n v="4"/>
    <n v="9.5013332242766921"/>
  </r>
  <r>
    <x v="4"/>
    <d v="2018-05-01T00:00:00"/>
    <x v="4"/>
    <x v="1"/>
    <n v="186"/>
    <n v="217"/>
    <n v="229.7306667293112"/>
    <n v="31"/>
    <n v="12.730666729311196"/>
  </r>
  <r>
    <x v="4"/>
    <d v="2018-05-01T00:00:00"/>
    <x v="5"/>
    <x v="1"/>
    <n v="329"/>
    <n v="298"/>
    <n v="304.16399992182852"/>
    <n v="31"/>
    <n v="6.1639999218285197"/>
  </r>
  <r>
    <x v="4"/>
    <d v="2018-05-01T00:00:00"/>
    <x v="6"/>
    <x v="1"/>
    <n v="279"/>
    <n v="252"/>
    <n v="262.70799980250501"/>
    <n v="27"/>
    <n v="10.707999802505014"/>
  </r>
  <r>
    <x v="4"/>
    <d v="2018-05-01T00:00:00"/>
    <x v="7"/>
    <x v="1"/>
    <n v="189"/>
    <n v="171"/>
    <n v="318.68066646680239"/>
    <n v="18"/>
    <n v="147.68066646680239"/>
  </r>
  <r>
    <x v="4"/>
    <d v="2018-05-01T00:00:00"/>
    <x v="8"/>
    <x v="1"/>
    <n v="238"/>
    <n v="230"/>
    <n v="468.41333318563801"/>
    <n v="8"/>
    <n v="238.41333318563801"/>
  </r>
  <r>
    <x v="4"/>
    <d v="2018-05-01T00:00:00"/>
    <x v="9"/>
    <x v="1"/>
    <n v="216"/>
    <n v="211"/>
    <n v="442.00133326227467"/>
    <n v="5"/>
    <n v="231.00133326227467"/>
  </r>
  <r>
    <x v="4"/>
    <d v="2018-05-01T00:00:00"/>
    <x v="10"/>
    <x v="1"/>
    <n v="245"/>
    <n v="297"/>
    <n v="631.31266650371253"/>
    <n v="52"/>
    <n v="334.31266650371253"/>
  </r>
  <r>
    <x v="4"/>
    <d v="2018-05-01T00:00:00"/>
    <x v="11"/>
    <x v="1"/>
    <n v="176"/>
    <n v="178"/>
    <n v="395.36866678545874"/>
    <n v="2"/>
    <n v="217.36866678545874"/>
  </r>
  <r>
    <x v="4"/>
    <d v="2018-05-01T00:00:00"/>
    <x v="12"/>
    <x v="1"/>
    <n v="176"/>
    <n v="180"/>
    <n v="386.48177776758871"/>
    <n v="4"/>
    <n v="206.48177776758871"/>
  </r>
  <r>
    <x v="4"/>
    <d v="2018-05-01T00:00:00"/>
    <x v="13"/>
    <x v="1"/>
    <n v="256"/>
    <n v="263"/>
    <n v="361.46600000346081"/>
    <n v="7"/>
    <n v="98.466000003460806"/>
  </r>
  <r>
    <x v="4"/>
    <d v="2018-05-01T00:00:00"/>
    <x v="14"/>
    <x v="1"/>
    <n v="240"/>
    <n v="250"/>
    <n v="345.32555553987623"/>
    <n v="10"/>
    <n v="95.325555539876234"/>
  </r>
  <r>
    <x v="4"/>
    <d v="2018-05-01T00:00:00"/>
    <x v="15"/>
    <x v="1"/>
    <n v="227"/>
    <n v="251"/>
    <n v="388.07933335180081"/>
    <n v="24"/>
    <n v="137.07933335180081"/>
  </r>
  <r>
    <x v="4"/>
    <d v="2018-05-01T00:00:00"/>
    <x v="16"/>
    <x v="1"/>
    <n v="277"/>
    <n v="303"/>
    <n v="414.78666666398448"/>
    <n v="26"/>
    <n v="111.78666666398448"/>
  </r>
  <r>
    <x v="4"/>
    <d v="2018-05-01T00:00:00"/>
    <x v="17"/>
    <x v="1"/>
    <n v="338"/>
    <n v="322"/>
    <n v="489"/>
    <n v="16"/>
    <n v="167"/>
  </r>
  <r>
    <x v="4"/>
    <d v="2018-05-01T00:00:00"/>
    <x v="18"/>
    <x v="1"/>
    <n v="445"/>
    <n v="403"/>
    <n v="490.42533329948782"/>
    <n v="42"/>
    <n v="87.425333299487818"/>
  </r>
  <r>
    <x v="4"/>
    <d v="2018-05-01T00:00:00"/>
    <x v="19"/>
    <x v="1"/>
    <n v="454"/>
    <n v="381"/>
    <n v="418"/>
    <n v="73"/>
    <n v="37"/>
  </r>
  <r>
    <x v="4"/>
    <d v="2018-05-01T00:00:00"/>
    <x v="20"/>
    <x v="1"/>
    <n v="379"/>
    <n v="374"/>
    <n v="401.7066665937503"/>
    <n v="5"/>
    <n v="27.706666593750299"/>
  </r>
  <r>
    <x v="4"/>
    <d v="2018-05-01T00:00:00"/>
    <x v="21"/>
    <x v="1"/>
    <n v="552"/>
    <n v="492"/>
    <n v="525.59199991375203"/>
    <n v="60"/>
    <n v="33.591999913752034"/>
  </r>
  <r>
    <x v="4"/>
    <d v="2018-05-01T00:00:00"/>
    <x v="22"/>
    <x v="1"/>
    <n v="607"/>
    <n v="521"/>
    <n v="546.6079998960098"/>
    <n v="86"/>
    <n v="25.607999896009801"/>
  </r>
  <r>
    <x v="4"/>
    <d v="2018-05-01T00:00:00"/>
    <x v="23"/>
    <x v="1"/>
    <n v="528"/>
    <n v="508"/>
    <n v="473.10333338417115"/>
    <n v="20"/>
    <n v="34.896666615828849"/>
  </r>
  <r>
    <x v="5"/>
    <d v="2018-06-01T00:00:00"/>
    <x v="0"/>
    <x v="0"/>
    <n v="316"/>
    <n v="322"/>
    <n v="251.36622225244841"/>
    <n v="6"/>
    <n v="70.633777747551591"/>
  </r>
  <r>
    <x v="5"/>
    <d v="2018-06-01T00:00:00"/>
    <x v="1"/>
    <x v="0"/>
    <n v="198"/>
    <n v="212"/>
    <n v="169.84000012427569"/>
    <n v="14"/>
    <n v="42.15999987572431"/>
  </r>
  <r>
    <x v="5"/>
    <d v="2018-06-01T00:00:00"/>
    <x v="2"/>
    <x v="0"/>
    <n v="205"/>
    <n v="222"/>
    <n v="218.5599998533726"/>
    <n v="17"/>
    <n v="3.4400001466273977"/>
  </r>
  <r>
    <x v="5"/>
    <d v="2018-06-01T00:00:00"/>
    <x v="3"/>
    <x v="0"/>
    <n v="245"/>
    <n v="238"/>
    <n v="267.39111123184358"/>
    <n v="7"/>
    <n v="29.391111231843581"/>
  </r>
  <r>
    <x v="5"/>
    <d v="2018-06-01T00:00:00"/>
    <x v="4"/>
    <x v="0"/>
    <n v="279"/>
    <n v="272"/>
    <n v="276.82400008191672"/>
    <n v="7"/>
    <n v="4.8240000819167221"/>
  </r>
  <r>
    <x v="5"/>
    <d v="2018-06-01T00:00:00"/>
    <x v="5"/>
    <x v="0"/>
    <n v="403"/>
    <n v="371"/>
    <n v="366.17800006940962"/>
    <n v="32"/>
    <n v="4.8219999305903798"/>
  </r>
  <r>
    <x v="5"/>
    <d v="2018-06-01T00:00:00"/>
    <x v="6"/>
    <x v="0"/>
    <n v="485"/>
    <n v="419"/>
    <n v="435.43666669577362"/>
    <n v="66"/>
    <n v="16.436666695773624"/>
  </r>
  <r>
    <x v="5"/>
    <d v="2018-06-01T00:00:00"/>
    <x v="7"/>
    <x v="0"/>
    <n v="401"/>
    <n v="388"/>
    <n v="408.13911114409569"/>
    <n v="13"/>
    <n v="20.139111144095693"/>
  </r>
  <r>
    <x v="5"/>
    <d v="2018-06-01T00:00:00"/>
    <x v="8"/>
    <x v="0"/>
    <n v="399"/>
    <n v="410"/>
    <n v="431.87733333955208"/>
    <n v="11"/>
    <n v="21.877333339552081"/>
  </r>
  <r>
    <x v="5"/>
    <d v="2018-06-01T00:00:00"/>
    <x v="9"/>
    <x v="0"/>
    <n v="494"/>
    <n v="482"/>
    <n v="568.07377777298291"/>
    <n v="12"/>
    <n v="86.073777772982908"/>
  </r>
  <r>
    <x v="5"/>
    <d v="2018-06-01T00:00:00"/>
    <x v="10"/>
    <x v="0"/>
    <n v="535"/>
    <n v="532"/>
    <n v="629.41600013971333"/>
    <n v="3"/>
    <n v="97.416000139713333"/>
  </r>
  <r>
    <x v="5"/>
    <d v="2018-06-01T00:00:00"/>
    <x v="11"/>
    <x v="0"/>
    <n v="522"/>
    <n v="513"/>
    <n v="606.8800000846386"/>
    <n v="9"/>
    <n v="93.880000084638596"/>
  </r>
  <r>
    <x v="5"/>
    <d v="2018-06-01T00:00:00"/>
    <x v="12"/>
    <x v="0"/>
    <n v="469"/>
    <n v="453"/>
    <n v="552.00000008940697"/>
    <n v="16"/>
    <n v="99.000000089406967"/>
  </r>
  <r>
    <x v="5"/>
    <d v="2018-06-01T00:00:00"/>
    <x v="13"/>
    <x v="0"/>
    <n v="415"/>
    <n v="389"/>
    <n v="492.00000008940702"/>
    <n v="26"/>
    <n v="103.00000008940702"/>
  </r>
  <r>
    <x v="5"/>
    <d v="2018-06-01T00:00:00"/>
    <x v="14"/>
    <x v="0"/>
    <n v="336"/>
    <n v="333"/>
    <n v="455.00000008940702"/>
    <n v="3"/>
    <n v="122.00000008940702"/>
  </r>
  <r>
    <x v="5"/>
    <d v="2018-06-01T00:00:00"/>
    <x v="15"/>
    <x v="0"/>
    <n v="302"/>
    <n v="305"/>
    <n v="402.39999963343138"/>
    <n v="3"/>
    <n v="97.399999633431378"/>
  </r>
  <r>
    <x v="5"/>
    <d v="2018-06-01T00:00:00"/>
    <x v="16"/>
    <x v="0"/>
    <n v="230"/>
    <n v="232"/>
    <n v="377.96899943351752"/>
    <n v="2"/>
    <n v="145.96899943351752"/>
  </r>
  <r>
    <x v="5"/>
    <d v="2018-06-01T00:00:00"/>
    <x v="17"/>
    <x v="0"/>
    <n v="200"/>
    <n v="259"/>
    <n v="370.19299981395397"/>
    <n v="59"/>
    <n v="111.19299981395397"/>
  </r>
  <r>
    <x v="5"/>
    <d v="2018-06-01T00:00:00"/>
    <x v="18"/>
    <x v="0"/>
    <n v="180"/>
    <n v="270"/>
    <n v="398.15999993681908"/>
    <n v="90"/>
    <n v="128.15999993681908"/>
  </r>
  <r>
    <x v="5"/>
    <d v="2018-06-01T00:00:00"/>
    <x v="19"/>
    <x v="0"/>
    <n v="261"/>
    <n v="201"/>
    <n v="348.20000007748598"/>
    <n v="60"/>
    <n v="147.20000007748598"/>
  </r>
  <r>
    <x v="5"/>
    <d v="2018-06-01T00:00:00"/>
    <x v="20"/>
    <x v="0"/>
    <n v="241"/>
    <n v="197"/>
    <n v="245.10000011672579"/>
    <n v="44"/>
    <n v="48.100000116725795"/>
  </r>
  <r>
    <x v="5"/>
    <d v="2018-06-01T00:00:00"/>
    <x v="21"/>
    <x v="0"/>
    <n v="185"/>
    <n v="197"/>
    <n v="219.49999985098839"/>
    <n v="12"/>
    <n v="22.499999850988388"/>
  </r>
  <r>
    <x v="5"/>
    <d v="2018-06-01T00:00:00"/>
    <x v="22"/>
    <x v="0"/>
    <n v="234"/>
    <n v="235"/>
    <n v="258.88666676779587"/>
    <n v="1"/>
    <n v="23.886666767795873"/>
  </r>
  <r>
    <x v="5"/>
    <d v="2018-06-01T00:00:00"/>
    <x v="23"/>
    <x v="0"/>
    <n v="240"/>
    <n v="207"/>
    <n v="177.72000012844799"/>
    <n v="33"/>
    <n v="29.279999871552008"/>
  </r>
  <r>
    <x v="5"/>
    <d v="2018-06-01T00:00:00"/>
    <x v="0"/>
    <x v="1"/>
    <n v="470"/>
    <n v="451"/>
    <n v="423.60000009536742"/>
    <n v="19"/>
    <n v="27.39999990463258"/>
  </r>
  <r>
    <x v="5"/>
    <d v="2018-06-01T00:00:00"/>
    <x v="1"/>
    <x v="1"/>
    <n v="378"/>
    <n v="348"/>
    <n v="354.99866660386323"/>
    <n v="30"/>
    <n v="6.9986666038632279"/>
  </r>
  <r>
    <x v="5"/>
    <d v="2018-06-01T00:00:00"/>
    <x v="2"/>
    <x v="1"/>
    <n v="269"/>
    <n v="310"/>
    <n v="314.34133330980939"/>
    <n v="41"/>
    <n v="4.3413333098093858"/>
  </r>
  <r>
    <x v="5"/>
    <d v="2018-06-01T00:00:00"/>
    <x v="3"/>
    <x v="1"/>
    <n v="218"/>
    <n v="212"/>
    <n v="220.67999992072583"/>
    <n v="6"/>
    <n v="8.6799999207258338"/>
  </r>
  <r>
    <x v="5"/>
    <d v="2018-06-01T00:00:00"/>
    <x v="4"/>
    <x v="1"/>
    <n v="155"/>
    <n v="188"/>
    <n v="188.60666663795709"/>
    <n v="33"/>
    <n v="0.60666663795709042"/>
  </r>
  <r>
    <x v="5"/>
    <d v="2018-06-01T00:00:00"/>
    <x v="5"/>
    <x v="1"/>
    <n v="168"/>
    <n v="203"/>
    <n v="214.31999988779427"/>
    <n v="35"/>
    <n v="11.319999887794268"/>
  </r>
  <r>
    <x v="5"/>
    <d v="2018-06-01T00:00:00"/>
    <x v="6"/>
    <x v="1"/>
    <n v="198"/>
    <n v="193"/>
    <n v="245.15999989919365"/>
    <n v="5"/>
    <n v="52.15999989919365"/>
  </r>
  <r>
    <x v="5"/>
    <d v="2018-06-01T00:00:00"/>
    <x v="7"/>
    <x v="1"/>
    <n v="145"/>
    <n v="194"/>
    <n v="235.53499985684951"/>
    <n v="49"/>
    <n v="41.53499985684951"/>
  </r>
  <r>
    <x v="5"/>
    <d v="2018-06-01T00:00:00"/>
    <x v="8"/>
    <x v="1"/>
    <n v="226"/>
    <n v="222"/>
    <n v="304.28777767643334"/>
    <n v="4"/>
    <n v="82.287777676433336"/>
  </r>
  <r>
    <x v="5"/>
    <d v="2018-06-01T00:00:00"/>
    <x v="9"/>
    <x v="1"/>
    <n v="241"/>
    <n v="269"/>
    <n v="364"/>
    <n v="28"/>
    <n v="95"/>
  </r>
  <r>
    <x v="5"/>
    <d v="2018-06-01T00:00:00"/>
    <x v="10"/>
    <x v="1"/>
    <n v="177"/>
    <n v="173"/>
    <n v="241"/>
    <n v="4"/>
    <n v="68"/>
  </r>
  <r>
    <x v="5"/>
    <d v="2018-06-01T00:00:00"/>
    <x v="11"/>
    <x v="1"/>
    <n v="145"/>
    <n v="141"/>
    <n v="213"/>
    <n v="4"/>
    <n v="72"/>
  </r>
  <r>
    <x v="5"/>
    <d v="2018-06-01T00:00:00"/>
    <x v="12"/>
    <x v="1"/>
    <n v="164"/>
    <n v="150"/>
    <n v="222"/>
    <n v="14"/>
    <n v="72"/>
  </r>
  <r>
    <x v="5"/>
    <d v="2018-06-01T00:00:00"/>
    <x v="13"/>
    <x v="1"/>
    <n v="338"/>
    <n v="441"/>
    <n v="345"/>
    <n v="103"/>
    <n v="96"/>
  </r>
  <r>
    <x v="5"/>
    <d v="2018-06-01T00:00:00"/>
    <x v="14"/>
    <x v="1"/>
    <n v="220"/>
    <n v="225"/>
    <n v="307"/>
    <n v="5"/>
    <n v="82"/>
  </r>
  <r>
    <x v="5"/>
    <d v="2018-06-01T00:00:00"/>
    <x v="15"/>
    <x v="1"/>
    <n v="228"/>
    <n v="237"/>
    <n v="338"/>
    <n v="9"/>
    <n v="101"/>
  </r>
  <r>
    <x v="5"/>
    <d v="2018-06-01T00:00:00"/>
    <x v="16"/>
    <x v="1"/>
    <n v="258"/>
    <n v="253"/>
    <n v="378"/>
    <n v="5"/>
    <n v="125"/>
  </r>
  <r>
    <x v="5"/>
    <d v="2018-06-01T00:00:00"/>
    <x v="17"/>
    <x v="1"/>
    <n v="339"/>
    <n v="347"/>
    <n v="432"/>
    <n v="8"/>
    <n v="85"/>
  </r>
  <r>
    <x v="5"/>
    <d v="2018-06-01T00:00:00"/>
    <x v="18"/>
    <x v="1"/>
    <n v="419"/>
    <n v="409"/>
    <n v="481"/>
    <n v="10"/>
    <n v="72"/>
  </r>
  <r>
    <x v="5"/>
    <d v="2018-06-01T00:00:00"/>
    <x v="19"/>
    <x v="1"/>
    <n v="432"/>
    <n v="406"/>
    <n v="373"/>
    <n v="26"/>
    <n v="33"/>
  </r>
  <r>
    <x v="5"/>
    <d v="2018-06-01T00:00:00"/>
    <x v="20"/>
    <x v="1"/>
    <n v="393"/>
    <n v="343"/>
    <n v="337"/>
    <n v="50"/>
    <n v="6"/>
  </r>
  <r>
    <x v="5"/>
    <d v="2018-06-01T00:00:00"/>
    <x v="21"/>
    <x v="1"/>
    <n v="531"/>
    <n v="523"/>
    <n v="528"/>
    <n v="8"/>
    <n v="5"/>
  </r>
  <r>
    <x v="5"/>
    <d v="2018-06-01T00:00:00"/>
    <x v="22"/>
    <x v="1"/>
    <n v="575"/>
    <n v="563"/>
    <n v="557"/>
    <n v="12"/>
    <n v="6"/>
  </r>
  <r>
    <x v="5"/>
    <d v="2018-06-01T00:00:00"/>
    <x v="23"/>
    <x v="1"/>
    <n v="569"/>
    <n v="487"/>
    <n v="519.30622220784426"/>
    <n v="82"/>
    <n v="32.306222207844257"/>
  </r>
  <r>
    <x v="6"/>
    <d v="2018-07-01T00:00:00"/>
    <x v="0"/>
    <x v="0"/>
    <n v="231"/>
    <n v="196"/>
    <n v="190.53666659742589"/>
    <n v="35"/>
    <n v="5.4633334025741078"/>
  </r>
  <r>
    <x v="6"/>
    <d v="2018-07-01T00:00:00"/>
    <x v="1"/>
    <x v="0"/>
    <n v="203"/>
    <n v="155"/>
    <n v="147.87866662393009"/>
    <n v="48"/>
    <n v="7.1213333760699129"/>
  </r>
  <r>
    <x v="6"/>
    <d v="2018-07-01T00:00:00"/>
    <x v="2"/>
    <x v="0"/>
    <n v="160"/>
    <n v="145"/>
    <n v="170.8859999239445"/>
    <n v="15"/>
    <n v="25.885999923944496"/>
  </r>
  <r>
    <x v="6"/>
    <d v="2018-07-01T00:00:00"/>
    <x v="3"/>
    <x v="0"/>
    <n v="141"/>
    <n v="178"/>
    <n v="204.85199995487929"/>
    <n v="37"/>
    <n v="26.85199995487929"/>
  </r>
  <r>
    <x v="6"/>
    <d v="2018-07-01T00:00:00"/>
    <x v="4"/>
    <x v="0"/>
    <n v="229"/>
    <n v="222"/>
    <n v="249.31111120184261"/>
    <n v="7"/>
    <n v="27.311111201842607"/>
  </r>
  <r>
    <x v="6"/>
    <d v="2018-07-01T00:00:00"/>
    <x v="5"/>
    <x v="0"/>
    <n v="320"/>
    <n v="303"/>
    <n v="319.29799987748271"/>
    <n v="17"/>
    <n v="16.29799987748271"/>
  </r>
  <r>
    <x v="6"/>
    <d v="2018-07-01T00:00:00"/>
    <x v="6"/>
    <x v="0"/>
    <n v="445"/>
    <n v="358"/>
    <n v="389.90444454451398"/>
    <n v="87"/>
    <n v="31.904444544513979"/>
  </r>
  <r>
    <x v="6"/>
    <d v="2018-07-01T00:00:00"/>
    <x v="7"/>
    <x v="0"/>
    <n v="404"/>
    <n v="387"/>
    <n v="350.35066672513881"/>
    <n v="17"/>
    <n v="36.649333274861192"/>
  </r>
  <r>
    <x v="6"/>
    <d v="2018-07-01T00:00:00"/>
    <x v="8"/>
    <x v="0"/>
    <n v="461"/>
    <n v="430"/>
    <n v="368.76000003616019"/>
    <n v="31"/>
    <n v="61.239999963839807"/>
  </r>
  <r>
    <x v="6"/>
    <d v="2018-07-01T00:00:00"/>
    <x v="9"/>
    <x v="0"/>
    <n v="549"/>
    <n v="498"/>
    <n v="569.7561107717454"/>
    <n v="51"/>
    <n v="71.756110771745398"/>
  </r>
  <r>
    <x v="6"/>
    <d v="2018-07-01T00:00:00"/>
    <x v="10"/>
    <x v="0"/>
    <n v="579"/>
    <n v="560"/>
    <n v="618.44394434541459"/>
    <n v="19"/>
    <n v="58.443944345414593"/>
  </r>
  <r>
    <x v="6"/>
    <d v="2018-07-01T00:00:00"/>
    <x v="11"/>
    <x v="0"/>
    <n v="547"/>
    <n v="554"/>
    <n v="631.11999912559986"/>
    <n v="7"/>
    <n v="77.119999125599861"/>
  </r>
  <r>
    <x v="6"/>
    <d v="2018-07-01T00:00:00"/>
    <x v="12"/>
    <x v="0"/>
    <n v="455"/>
    <n v="463"/>
    <n v="545.91116612975804"/>
    <n v="8"/>
    <n v="82.911166129758044"/>
  </r>
  <r>
    <x v="6"/>
    <d v="2018-07-01T00:00:00"/>
    <x v="13"/>
    <x v="0"/>
    <n v="390"/>
    <n v="411"/>
    <n v="498.39999955147499"/>
    <n v="21"/>
    <n v="87.399999551474991"/>
  </r>
  <r>
    <x v="6"/>
    <d v="2018-07-01T00:00:00"/>
    <x v="14"/>
    <x v="0"/>
    <n v="342"/>
    <n v="327"/>
    <n v="437.00000008940702"/>
    <n v="15"/>
    <n v="110.00000008940702"/>
  </r>
  <r>
    <x v="6"/>
    <d v="2018-07-01T00:00:00"/>
    <x v="15"/>
    <x v="0"/>
    <n v="289"/>
    <n v="269"/>
    <n v="409.58499998425441"/>
    <n v="20"/>
    <n v="140.58499998425441"/>
  </r>
  <r>
    <x v="6"/>
    <d v="2018-07-01T00:00:00"/>
    <x v="16"/>
    <x v="0"/>
    <n v="245"/>
    <n v="250"/>
    <n v="389.31999953091139"/>
    <n v="5"/>
    <n v="139.31999953091139"/>
  </r>
  <r>
    <x v="6"/>
    <d v="2018-07-01T00:00:00"/>
    <x v="17"/>
    <x v="0"/>
    <n v="187"/>
    <n v="249"/>
    <n v="382.39999969303608"/>
    <n v="62"/>
    <n v="133.39999969303608"/>
  </r>
  <r>
    <x v="6"/>
    <d v="2018-07-01T00:00:00"/>
    <x v="18"/>
    <x v="0"/>
    <n v="205"/>
    <n v="201"/>
    <n v="310.31999990344048"/>
    <n v="4"/>
    <n v="109.31999990344048"/>
  </r>
  <r>
    <x v="6"/>
    <d v="2018-07-01T00:00:00"/>
    <x v="19"/>
    <x v="0"/>
    <n v="197"/>
    <n v="180"/>
    <n v="366.56400002539158"/>
    <n v="17"/>
    <n v="186.56400002539158"/>
  </r>
  <r>
    <x v="6"/>
    <d v="2018-07-01T00:00:00"/>
    <x v="20"/>
    <x v="0"/>
    <n v="198"/>
    <n v="210"/>
    <n v="304.20000007748598"/>
    <n v="12"/>
    <n v="94.200000077485981"/>
  </r>
  <r>
    <x v="6"/>
    <d v="2018-07-01T00:00:00"/>
    <x v="21"/>
    <x v="0"/>
    <n v="160"/>
    <n v="147"/>
    <n v="117.12333339403069"/>
    <n v="13"/>
    <n v="29.876666605969305"/>
  </r>
  <r>
    <x v="6"/>
    <d v="2018-07-01T00:00:00"/>
    <x v="22"/>
    <x v="0"/>
    <n v="216"/>
    <n v="218"/>
    <n v="176.8533333833019"/>
    <n v="2"/>
    <n v="41.146666616698099"/>
  </r>
  <r>
    <x v="6"/>
    <d v="2018-07-01T00:00:00"/>
    <x v="23"/>
    <x v="0"/>
    <n v="137"/>
    <n v="109"/>
    <n v="93.361777659878101"/>
    <n v="28"/>
    <n v="15.638222340121899"/>
  </r>
  <r>
    <x v="6"/>
    <d v="2018-07-01T00:00:00"/>
    <x v="0"/>
    <x v="1"/>
    <n v="438"/>
    <n v="438"/>
    <n v="443"/>
    <n v="0"/>
    <n v="5"/>
  </r>
  <r>
    <x v="6"/>
    <d v="2018-07-01T00:00:00"/>
    <x v="1"/>
    <x v="1"/>
    <n v="337"/>
    <n v="346"/>
    <n v="348"/>
    <n v="9"/>
    <n v="2"/>
  </r>
  <r>
    <x v="6"/>
    <d v="2018-07-01T00:00:00"/>
    <x v="2"/>
    <x v="1"/>
    <n v="276"/>
    <n v="263"/>
    <n v="264.05422216802833"/>
    <n v="13"/>
    <n v="1.0542221680283319"/>
  </r>
  <r>
    <x v="6"/>
    <d v="2018-07-01T00:00:00"/>
    <x v="3"/>
    <x v="1"/>
    <n v="195"/>
    <n v="227"/>
    <n v="226.21199995838106"/>
    <n v="32"/>
    <n v="0.78800004161894321"/>
  </r>
  <r>
    <x v="6"/>
    <d v="2018-07-01T00:00:00"/>
    <x v="4"/>
    <x v="1"/>
    <n v="159"/>
    <n v="184"/>
    <n v="182.86399997398257"/>
    <n v="25"/>
    <n v="1.1360000260174274"/>
  </r>
  <r>
    <x v="6"/>
    <d v="2018-07-01T00:00:00"/>
    <x v="5"/>
    <x v="1"/>
    <n v="161"/>
    <n v="192"/>
    <n v="191.77333318938813"/>
    <n v="31"/>
    <n v="0.22666681061187433"/>
  </r>
  <r>
    <x v="6"/>
    <d v="2018-07-01T00:00:00"/>
    <x v="6"/>
    <x v="1"/>
    <n v="206"/>
    <n v="178"/>
    <n v="262.38933326452968"/>
    <n v="28"/>
    <n v="84.389333264529682"/>
  </r>
  <r>
    <x v="6"/>
    <d v="2018-07-01T00:00:00"/>
    <x v="7"/>
    <x v="1"/>
    <n v="157"/>
    <n v="163"/>
    <n v="163.83833335799477"/>
    <n v="6"/>
    <n v="0.83833335799477027"/>
  </r>
  <r>
    <x v="6"/>
    <d v="2018-07-01T00:00:00"/>
    <x v="8"/>
    <x v="1"/>
    <n v="255"/>
    <n v="232"/>
    <n v="282.57283328125874"/>
    <n v="23"/>
    <n v="50.572833281258738"/>
  </r>
  <r>
    <x v="6"/>
    <d v="2018-07-01T00:00:00"/>
    <x v="9"/>
    <x v="1"/>
    <n v="220"/>
    <n v="202"/>
    <n v="250"/>
    <n v="18"/>
    <n v="48"/>
  </r>
  <r>
    <x v="6"/>
    <d v="2018-07-01T00:00:00"/>
    <x v="10"/>
    <x v="1"/>
    <n v="153"/>
    <n v="118"/>
    <n v="158"/>
    <n v="35"/>
    <n v="40"/>
  </r>
  <r>
    <x v="6"/>
    <d v="2018-07-01T00:00:00"/>
    <x v="11"/>
    <x v="1"/>
    <n v="227"/>
    <n v="222"/>
    <n v="245"/>
    <n v="5"/>
    <n v="23"/>
  </r>
  <r>
    <x v="6"/>
    <d v="2018-07-01T00:00:00"/>
    <x v="12"/>
    <x v="1"/>
    <n v="138"/>
    <n v="142"/>
    <n v="179"/>
    <n v="4"/>
    <n v="37"/>
  </r>
  <r>
    <x v="6"/>
    <d v="2018-07-01T00:00:00"/>
    <x v="13"/>
    <x v="1"/>
    <n v="173"/>
    <n v="178"/>
    <n v="233"/>
    <n v="5"/>
    <n v="55"/>
  </r>
  <r>
    <x v="6"/>
    <d v="2018-07-01T00:00:00"/>
    <x v="14"/>
    <x v="1"/>
    <n v="222"/>
    <n v="200"/>
    <n v="260"/>
    <n v="22"/>
    <n v="60"/>
  </r>
  <r>
    <x v="6"/>
    <d v="2018-07-01T00:00:00"/>
    <x v="15"/>
    <x v="1"/>
    <n v="227"/>
    <n v="217"/>
    <n v="341"/>
    <n v="10"/>
    <n v="124"/>
  </r>
  <r>
    <x v="6"/>
    <d v="2018-07-01T00:00:00"/>
    <x v="16"/>
    <x v="1"/>
    <n v="269"/>
    <n v="266"/>
    <n v="371"/>
    <n v="3"/>
    <n v="105"/>
  </r>
  <r>
    <x v="6"/>
    <d v="2018-07-01T00:00:00"/>
    <x v="17"/>
    <x v="1"/>
    <n v="321"/>
    <n v="362"/>
    <n v="458"/>
    <n v="41"/>
    <n v="96"/>
  </r>
  <r>
    <x v="6"/>
    <d v="2018-07-01T00:00:00"/>
    <x v="18"/>
    <x v="1"/>
    <n v="427"/>
    <n v="443"/>
    <n v="510"/>
    <n v="16"/>
    <n v="67"/>
  </r>
  <r>
    <x v="6"/>
    <d v="2018-07-01T00:00:00"/>
    <x v="19"/>
    <x v="1"/>
    <n v="424"/>
    <n v="386"/>
    <n v="383"/>
    <n v="38"/>
    <n v="3"/>
  </r>
  <r>
    <x v="6"/>
    <d v="2018-07-01T00:00:00"/>
    <x v="20"/>
    <x v="1"/>
    <n v="375"/>
    <n v="363"/>
    <n v="375"/>
    <n v="12"/>
    <n v="12"/>
  </r>
  <r>
    <x v="6"/>
    <d v="2018-07-01T00:00:00"/>
    <x v="21"/>
    <x v="1"/>
    <n v="526"/>
    <n v="514"/>
    <n v="508"/>
    <n v="12"/>
    <n v="6"/>
  </r>
  <r>
    <x v="6"/>
    <d v="2018-07-01T00:00:00"/>
    <x v="22"/>
    <x v="1"/>
    <n v="617"/>
    <n v="567"/>
    <n v="564"/>
    <n v="50"/>
    <n v="3"/>
  </r>
  <r>
    <x v="6"/>
    <d v="2018-07-01T00:00:00"/>
    <x v="23"/>
    <x v="1"/>
    <n v="548"/>
    <n v="497"/>
    <n v="506"/>
    <n v="51"/>
    <n v="9"/>
  </r>
  <r>
    <x v="7"/>
    <d v="2018-08-01T00:00:00"/>
    <x v="0"/>
    <x v="0"/>
    <n v="250"/>
    <n v="254"/>
    <n v="0"/>
    <n v="4"/>
    <n v="254"/>
  </r>
  <r>
    <x v="7"/>
    <d v="2018-08-01T00:00:00"/>
    <x v="1"/>
    <x v="0"/>
    <n v="146"/>
    <n v="148"/>
    <n v="0"/>
    <n v="2"/>
    <n v="148"/>
  </r>
  <r>
    <x v="7"/>
    <d v="2018-08-01T00:00:00"/>
    <x v="2"/>
    <x v="0"/>
    <n v="128"/>
    <n v="140"/>
    <n v="0"/>
    <n v="12"/>
    <n v="140"/>
  </r>
  <r>
    <x v="7"/>
    <d v="2018-08-01T00:00:00"/>
    <x v="3"/>
    <x v="0"/>
    <n v="178"/>
    <n v="193"/>
    <n v="0"/>
    <n v="15"/>
    <n v="193"/>
  </r>
  <r>
    <x v="7"/>
    <d v="2018-08-01T00:00:00"/>
    <x v="4"/>
    <x v="0"/>
    <n v="245"/>
    <n v="239"/>
    <n v="0"/>
    <n v="6"/>
    <n v="239"/>
  </r>
  <r>
    <x v="7"/>
    <d v="2018-08-01T00:00:00"/>
    <x v="5"/>
    <x v="0"/>
    <n v="414"/>
    <n v="375"/>
    <n v="0"/>
    <n v="39"/>
    <n v="375"/>
  </r>
  <r>
    <x v="7"/>
    <d v="2018-08-01T00:00:00"/>
    <x v="6"/>
    <x v="0"/>
    <n v="533"/>
    <n v="473"/>
    <n v="0"/>
    <n v="60"/>
    <n v="473"/>
  </r>
  <r>
    <x v="7"/>
    <d v="2018-08-01T00:00:00"/>
    <x v="7"/>
    <x v="0"/>
    <n v="371"/>
    <n v="376"/>
    <n v="0"/>
    <n v="5"/>
    <n v="376"/>
  </r>
  <r>
    <x v="7"/>
    <d v="2018-08-01T00:00:00"/>
    <x v="8"/>
    <x v="0"/>
    <n v="439"/>
    <n v="448"/>
    <n v="0"/>
    <n v="9"/>
    <n v="448"/>
  </r>
  <r>
    <x v="7"/>
    <d v="2018-08-01T00:00:00"/>
    <x v="9"/>
    <x v="0"/>
    <n v="456"/>
    <n v="487"/>
    <n v="0"/>
    <n v="31"/>
    <n v="487"/>
  </r>
  <r>
    <x v="7"/>
    <d v="2018-08-01T00:00:00"/>
    <x v="10"/>
    <x v="0"/>
    <n v="567"/>
    <n v="603"/>
    <n v="0"/>
    <n v="36"/>
    <n v="603"/>
  </r>
  <r>
    <x v="7"/>
    <d v="2018-08-01T00:00:00"/>
    <x v="11"/>
    <x v="0"/>
    <n v="550"/>
    <n v="576"/>
    <n v="0"/>
    <n v="26"/>
    <n v="576"/>
  </r>
  <r>
    <x v="7"/>
    <d v="2018-08-01T00:00:00"/>
    <x v="12"/>
    <x v="0"/>
    <n v="515"/>
    <n v="502"/>
    <n v="0"/>
    <n v="13"/>
    <n v="502"/>
  </r>
  <r>
    <x v="7"/>
    <d v="2018-08-01T00:00:00"/>
    <x v="13"/>
    <x v="0"/>
    <n v="449"/>
    <n v="434"/>
    <n v="0"/>
    <n v="15"/>
    <n v="434"/>
  </r>
  <r>
    <x v="7"/>
    <d v="2018-08-01T00:00:00"/>
    <x v="14"/>
    <x v="0"/>
    <n v="332"/>
    <n v="382"/>
    <n v="0"/>
    <n v="50"/>
    <n v="382"/>
  </r>
  <r>
    <x v="7"/>
    <d v="2018-08-01T00:00:00"/>
    <x v="15"/>
    <x v="0"/>
    <n v="280"/>
    <n v="296"/>
    <n v="0"/>
    <n v="16"/>
    <n v="296"/>
  </r>
  <r>
    <x v="7"/>
    <d v="2018-08-01T00:00:00"/>
    <x v="16"/>
    <x v="0"/>
    <n v="256"/>
    <n v="265"/>
    <n v="0"/>
    <n v="9"/>
    <n v="265"/>
  </r>
  <r>
    <x v="7"/>
    <d v="2018-08-01T00:00:00"/>
    <x v="17"/>
    <x v="0"/>
    <n v="214"/>
    <n v="218"/>
    <n v="0"/>
    <n v="4"/>
    <n v="218"/>
  </r>
  <r>
    <x v="7"/>
    <d v="2018-08-01T00:00:00"/>
    <x v="18"/>
    <x v="0"/>
    <n v="208"/>
    <n v="224"/>
    <n v="0"/>
    <n v="16"/>
    <n v="224"/>
  </r>
  <r>
    <x v="7"/>
    <d v="2018-08-01T00:00:00"/>
    <x v="19"/>
    <x v="0"/>
    <n v="272"/>
    <n v="271"/>
    <n v="0"/>
    <n v="1"/>
    <n v="271"/>
  </r>
  <r>
    <x v="7"/>
    <d v="2018-08-01T00:00:00"/>
    <x v="20"/>
    <x v="0"/>
    <n v="202"/>
    <n v="199"/>
    <n v="0"/>
    <n v="3"/>
    <n v="199"/>
  </r>
  <r>
    <x v="7"/>
    <d v="2018-08-01T00:00:00"/>
    <x v="21"/>
    <x v="0"/>
    <n v="119"/>
    <n v="117"/>
    <n v="0"/>
    <n v="2"/>
    <n v="117"/>
  </r>
  <r>
    <x v="7"/>
    <d v="2018-08-01T00:00:00"/>
    <x v="22"/>
    <x v="0"/>
    <n v="163"/>
    <n v="165"/>
    <n v="0"/>
    <n v="2"/>
    <n v="165"/>
  </r>
  <r>
    <x v="7"/>
    <d v="2018-08-01T00:00:00"/>
    <x v="23"/>
    <x v="0"/>
    <n v="173"/>
    <n v="175"/>
    <n v="0"/>
    <n v="2"/>
    <n v="175"/>
  </r>
  <r>
    <x v="7"/>
    <d v="2018-08-01T00:00:00"/>
    <x v="0"/>
    <x v="1"/>
    <n v="437"/>
    <n v="440"/>
    <n v="0"/>
    <n v="3"/>
    <n v="440"/>
  </r>
  <r>
    <x v="7"/>
    <d v="2018-08-01T00:00:00"/>
    <x v="1"/>
    <x v="1"/>
    <n v="316"/>
    <n v="308"/>
    <n v="0"/>
    <n v="8"/>
    <n v="308"/>
  </r>
  <r>
    <x v="7"/>
    <d v="2018-08-01T00:00:00"/>
    <x v="2"/>
    <x v="1"/>
    <n v="250"/>
    <n v="270"/>
    <n v="0"/>
    <n v="20"/>
    <n v="270"/>
  </r>
  <r>
    <x v="7"/>
    <d v="2018-08-01T00:00:00"/>
    <x v="3"/>
    <x v="1"/>
    <n v="195"/>
    <n v="227"/>
    <n v="0"/>
    <n v="32"/>
    <n v="227"/>
  </r>
  <r>
    <x v="7"/>
    <d v="2018-08-01T00:00:00"/>
    <x v="4"/>
    <x v="1"/>
    <n v="150"/>
    <n v="176"/>
    <n v="0"/>
    <n v="26"/>
    <n v="176"/>
  </r>
  <r>
    <x v="7"/>
    <d v="2018-08-01T00:00:00"/>
    <x v="5"/>
    <x v="1"/>
    <n v="187"/>
    <n v="181"/>
    <n v="0"/>
    <n v="6"/>
    <n v="181"/>
  </r>
  <r>
    <x v="7"/>
    <d v="2018-08-01T00:00:00"/>
    <x v="6"/>
    <x v="1"/>
    <n v="207"/>
    <n v="204"/>
    <n v="0"/>
    <n v="3"/>
    <n v="204"/>
  </r>
  <r>
    <x v="7"/>
    <d v="2018-08-01T00:00:00"/>
    <x v="7"/>
    <x v="1"/>
    <n v="191"/>
    <n v="187"/>
    <n v="0"/>
    <n v="4"/>
    <n v="187"/>
  </r>
  <r>
    <x v="7"/>
    <d v="2018-08-01T00:00:00"/>
    <x v="8"/>
    <x v="1"/>
    <n v="224"/>
    <n v="222"/>
    <n v="0"/>
    <n v="2"/>
    <n v="222"/>
  </r>
  <r>
    <x v="7"/>
    <d v="2018-08-01T00:00:00"/>
    <x v="9"/>
    <x v="1"/>
    <n v="236"/>
    <n v="234"/>
    <n v="0"/>
    <n v="2"/>
    <n v="234"/>
  </r>
  <r>
    <x v="7"/>
    <d v="2018-08-01T00:00:00"/>
    <x v="10"/>
    <x v="1"/>
    <n v="218"/>
    <n v="209"/>
    <n v="0"/>
    <n v="9"/>
    <n v="209"/>
  </r>
  <r>
    <x v="7"/>
    <d v="2018-08-01T00:00:00"/>
    <x v="11"/>
    <x v="1"/>
    <n v="169"/>
    <n v="169"/>
    <n v="0"/>
    <n v="0"/>
    <n v="169"/>
  </r>
  <r>
    <x v="7"/>
    <d v="2018-08-01T00:00:00"/>
    <x v="12"/>
    <x v="1"/>
    <n v="189"/>
    <n v="170"/>
    <n v="0"/>
    <n v="19"/>
    <n v="170"/>
  </r>
  <r>
    <x v="7"/>
    <d v="2018-08-01T00:00:00"/>
    <x v="13"/>
    <x v="1"/>
    <n v="227"/>
    <n v="237"/>
    <n v="0"/>
    <n v="10"/>
    <n v="237"/>
  </r>
  <r>
    <x v="7"/>
    <d v="2018-08-01T00:00:00"/>
    <x v="14"/>
    <x v="1"/>
    <n v="200"/>
    <n v="223"/>
    <n v="0"/>
    <n v="23"/>
    <n v="223"/>
  </r>
  <r>
    <x v="7"/>
    <d v="2018-08-01T00:00:00"/>
    <x v="15"/>
    <x v="1"/>
    <n v="211"/>
    <n v="223"/>
    <n v="0"/>
    <n v="12"/>
    <n v="223"/>
  </r>
  <r>
    <x v="7"/>
    <d v="2018-08-01T00:00:00"/>
    <x v="16"/>
    <x v="1"/>
    <n v="283"/>
    <n v="315"/>
    <n v="0"/>
    <n v="32"/>
    <n v="315"/>
  </r>
  <r>
    <x v="7"/>
    <d v="2018-08-01T00:00:00"/>
    <x v="17"/>
    <x v="1"/>
    <n v="363"/>
    <n v="390"/>
    <n v="0"/>
    <n v="27"/>
    <n v="390"/>
  </r>
  <r>
    <x v="7"/>
    <d v="2018-08-01T00:00:00"/>
    <x v="18"/>
    <x v="1"/>
    <n v="425"/>
    <n v="451"/>
    <n v="0"/>
    <n v="26"/>
    <n v="451"/>
  </r>
  <r>
    <x v="7"/>
    <d v="2018-08-01T00:00:00"/>
    <x v="19"/>
    <x v="1"/>
    <n v="418"/>
    <n v="451"/>
    <n v="0"/>
    <n v="33"/>
    <n v="451"/>
  </r>
  <r>
    <x v="7"/>
    <d v="2018-08-01T00:00:00"/>
    <x v="20"/>
    <x v="1"/>
    <n v="439"/>
    <n v="452"/>
    <n v="0"/>
    <n v="13"/>
    <n v="452"/>
  </r>
  <r>
    <x v="7"/>
    <d v="2018-08-01T00:00:00"/>
    <x v="21"/>
    <x v="1"/>
    <n v="562"/>
    <n v="569"/>
    <n v="0"/>
    <n v="7"/>
    <n v="569"/>
  </r>
  <r>
    <x v="7"/>
    <d v="2018-08-01T00:00:00"/>
    <x v="22"/>
    <x v="1"/>
    <n v="594"/>
    <n v="588"/>
    <n v="0"/>
    <n v="6"/>
    <n v="588"/>
  </r>
  <r>
    <x v="7"/>
    <d v="2018-08-01T00:00:00"/>
    <x v="23"/>
    <x v="1"/>
    <n v="536"/>
    <n v="528"/>
    <n v="0"/>
    <n v="8"/>
    <n v="528"/>
  </r>
  <r>
    <x v="8"/>
    <d v="2018-09-01T00:00:00"/>
    <x v="0"/>
    <x v="0"/>
    <n v="238"/>
    <n v="172"/>
    <n v="0"/>
    <n v="66"/>
    <n v="172"/>
  </r>
  <r>
    <x v="8"/>
    <d v="2018-09-01T00:00:00"/>
    <x v="1"/>
    <x v="0"/>
    <n v="165"/>
    <n v="143"/>
    <n v="0"/>
    <n v="22"/>
    <n v="143"/>
  </r>
  <r>
    <x v="8"/>
    <d v="2018-09-01T00:00:00"/>
    <x v="2"/>
    <x v="0"/>
    <n v="137"/>
    <n v="164"/>
    <n v="0"/>
    <n v="27"/>
    <n v="164"/>
  </r>
  <r>
    <x v="8"/>
    <d v="2018-09-01T00:00:00"/>
    <x v="3"/>
    <x v="0"/>
    <n v="176"/>
    <n v="183"/>
    <n v="0"/>
    <n v="7"/>
    <n v="183"/>
  </r>
  <r>
    <x v="8"/>
    <d v="2018-09-01T00:00:00"/>
    <x v="4"/>
    <x v="0"/>
    <n v="245"/>
    <n v="257"/>
    <n v="0"/>
    <n v="12"/>
    <n v="257"/>
  </r>
  <r>
    <x v="8"/>
    <d v="2018-09-01T00:00:00"/>
    <x v="5"/>
    <x v="0"/>
    <n v="427"/>
    <n v="392"/>
    <n v="0"/>
    <n v="35"/>
    <n v="392"/>
  </r>
  <r>
    <x v="8"/>
    <d v="2018-09-01T00:00:00"/>
    <x v="6"/>
    <x v="0"/>
    <n v="570"/>
    <n v="493"/>
    <n v="0"/>
    <n v="77"/>
    <n v="493"/>
  </r>
  <r>
    <x v="8"/>
    <d v="2018-09-01T00:00:00"/>
    <x v="7"/>
    <x v="0"/>
    <n v="314"/>
    <n v="355"/>
    <n v="0"/>
    <n v="41"/>
    <n v="355"/>
  </r>
  <r>
    <x v="8"/>
    <d v="2018-09-01T00:00:00"/>
    <x v="8"/>
    <x v="0"/>
    <n v="428"/>
    <n v="434"/>
    <n v="0"/>
    <n v="6"/>
    <n v="434"/>
  </r>
  <r>
    <x v="8"/>
    <d v="2018-09-01T00:00:00"/>
    <x v="9"/>
    <x v="0"/>
    <n v="474"/>
    <n v="475"/>
    <n v="0"/>
    <n v="1"/>
    <n v="475"/>
  </r>
  <r>
    <x v="8"/>
    <d v="2018-09-01T00:00:00"/>
    <x v="10"/>
    <x v="0"/>
    <n v="468"/>
    <n v="475"/>
    <n v="0"/>
    <n v="7"/>
    <n v="475"/>
  </r>
  <r>
    <x v="8"/>
    <d v="2018-09-01T00:00:00"/>
    <x v="11"/>
    <x v="0"/>
    <n v="484"/>
    <n v="503"/>
    <n v="0"/>
    <n v="19"/>
    <n v="503"/>
  </r>
  <r>
    <x v="8"/>
    <d v="2018-09-01T00:00:00"/>
    <x v="12"/>
    <x v="0"/>
    <n v="460"/>
    <n v="473"/>
    <n v="0"/>
    <n v="13"/>
    <n v="473"/>
  </r>
  <r>
    <x v="8"/>
    <d v="2018-09-01T00:00:00"/>
    <x v="13"/>
    <x v="0"/>
    <n v="394"/>
    <n v="410"/>
    <n v="0"/>
    <n v="16"/>
    <n v="410"/>
  </r>
  <r>
    <x v="8"/>
    <d v="2018-09-01T00:00:00"/>
    <x v="14"/>
    <x v="0"/>
    <n v="332"/>
    <n v="339"/>
    <n v="0"/>
    <n v="7"/>
    <n v="339"/>
  </r>
  <r>
    <x v="8"/>
    <d v="2018-09-01T00:00:00"/>
    <x v="15"/>
    <x v="0"/>
    <n v="299"/>
    <n v="311"/>
    <n v="0"/>
    <n v="12"/>
    <n v="311"/>
  </r>
  <r>
    <x v="8"/>
    <d v="2018-09-01T00:00:00"/>
    <x v="16"/>
    <x v="0"/>
    <n v="258"/>
    <n v="262"/>
    <n v="0"/>
    <n v="4"/>
    <n v="262"/>
  </r>
  <r>
    <x v="8"/>
    <d v="2018-09-01T00:00:00"/>
    <x v="17"/>
    <x v="0"/>
    <n v="216"/>
    <n v="247"/>
    <n v="0"/>
    <n v="31"/>
    <n v="247"/>
  </r>
  <r>
    <x v="8"/>
    <d v="2018-09-01T00:00:00"/>
    <x v="18"/>
    <x v="0"/>
    <n v="202"/>
    <n v="270"/>
    <n v="0"/>
    <n v="68"/>
    <n v="270"/>
  </r>
  <r>
    <x v="8"/>
    <d v="2018-09-01T00:00:00"/>
    <x v="19"/>
    <x v="0"/>
    <n v="265"/>
    <n v="225"/>
    <n v="0"/>
    <n v="40"/>
    <n v="225"/>
  </r>
  <r>
    <x v="8"/>
    <d v="2018-09-01T00:00:00"/>
    <x v="20"/>
    <x v="0"/>
    <n v="169"/>
    <n v="170"/>
    <n v="0"/>
    <n v="1"/>
    <n v="170"/>
  </r>
  <r>
    <x v="8"/>
    <d v="2018-09-01T00:00:00"/>
    <x v="21"/>
    <x v="0"/>
    <n v="185"/>
    <n v="136"/>
    <n v="0"/>
    <n v="49"/>
    <n v="136"/>
  </r>
  <r>
    <x v="8"/>
    <d v="2018-09-01T00:00:00"/>
    <x v="22"/>
    <x v="0"/>
    <n v="227"/>
    <n v="177"/>
    <n v="0"/>
    <n v="50"/>
    <n v="177"/>
  </r>
  <r>
    <x v="8"/>
    <d v="2018-09-01T00:00:00"/>
    <x v="23"/>
    <x v="0"/>
    <n v="245"/>
    <n v="167"/>
    <n v="0"/>
    <n v="78"/>
    <n v="167"/>
  </r>
  <r>
    <x v="8"/>
    <d v="2018-09-01T00:00:00"/>
    <x v="0"/>
    <x v="1"/>
    <n v="393"/>
    <n v="386"/>
    <n v="0"/>
    <n v="7"/>
    <n v="386"/>
  </r>
  <r>
    <x v="8"/>
    <d v="2018-09-01T00:00:00"/>
    <x v="1"/>
    <x v="1"/>
    <n v="289"/>
    <n v="293"/>
    <n v="0"/>
    <n v="4"/>
    <n v="293"/>
  </r>
  <r>
    <x v="8"/>
    <d v="2018-09-01T00:00:00"/>
    <x v="2"/>
    <x v="1"/>
    <n v="231"/>
    <n v="224"/>
    <n v="0"/>
    <n v="7"/>
    <n v="224"/>
  </r>
  <r>
    <x v="8"/>
    <d v="2018-09-01T00:00:00"/>
    <x v="3"/>
    <x v="1"/>
    <n v="171"/>
    <n v="183"/>
    <n v="0"/>
    <n v="12"/>
    <n v="183"/>
  </r>
  <r>
    <x v="8"/>
    <d v="2018-09-01T00:00:00"/>
    <x v="4"/>
    <x v="1"/>
    <n v="162"/>
    <n v="157"/>
    <n v="0"/>
    <n v="5"/>
    <n v="157"/>
  </r>
  <r>
    <x v="8"/>
    <d v="2018-09-01T00:00:00"/>
    <x v="5"/>
    <x v="1"/>
    <n v="183"/>
    <n v="179"/>
    <n v="0"/>
    <n v="4"/>
    <n v="179"/>
  </r>
  <r>
    <x v="8"/>
    <d v="2018-09-01T00:00:00"/>
    <x v="6"/>
    <x v="1"/>
    <n v="158"/>
    <n v="156"/>
    <n v="0"/>
    <n v="2"/>
    <n v="156"/>
  </r>
  <r>
    <x v="8"/>
    <d v="2018-09-01T00:00:00"/>
    <x v="7"/>
    <x v="1"/>
    <n v="218"/>
    <n v="187"/>
    <n v="0"/>
    <n v="31"/>
    <n v="187"/>
  </r>
  <r>
    <x v="8"/>
    <d v="2018-09-01T00:00:00"/>
    <x v="8"/>
    <x v="1"/>
    <n v="246"/>
    <n v="227"/>
    <n v="0"/>
    <n v="19"/>
    <n v="227"/>
  </r>
  <r>
    <x v="8"/>
    <d v="2018-09-01T00:00:00"/>
    <x v="9"/>
    <x v="1"/>
    <n v="295"/>
    <n v="265"/>
    <n v="0"/>
    <n v="30"/>
    <n v="265"/>
  </r>
  <r>
    <x v="8"/>
    <d v="2018-09-01T00:00:00"/>
    <x v="10"/>
    <x v="1"/>
    <n v="485"/>
    <n v="329"/>
    <n v="0"/>
    <n v="156"/>
    <n v="329"/>
  </r>
  <r>
    <x v="8"/>
    <d v="2018-09-01T00:00:00"/>
    <x v="11"/>
    <x v="1"/>
    <n v="252"/>
    <n v="251"/>
    <n v="0"/>
    <n v="1"/>
    <n v="251"/>
  </r>
  <r>
    <x v="8"/>
    <d v="2018-09-01T00:00:00"/>
    <x v="12"/>
    <x v="1"/>
    <n v="186"/>
    <n v="195"/>
    <n v="0"/>
    <n v="9"/>
    <n v="195"/>
  </r>
  <r>
    <x v="8"/>
    <d v="2018-09-01T00:00:00"/>
    <x v="13"/>
    <x v="1"/>
    <n v="199"/>
    <n v="171"/>
    <n v="0"/>
    <n v="28"/>
    <n v="171"/>
  </r>
  <r>
    <x v="8"/>
    <d v="2018-09-01T00:00:00"/>
    <x v="14"/>
    <x v="1"/>
    <n v="172"/>
    <n v="174"/>
    <n v="0"/>
    <n v="2"/>
    <n v="174"/>
  </r>
  <r>
    <x v="8"/>
    <d v="2018-09-01T00:00:00"/>
    <x v="15"/>
    <x v="1"/>
    <n v="221"/>
    <n v="231"/>
    <n v="0"/>
    <n v="10"/>
    <n v="231"/>
  </r>
  <r>
    <x v="8"/>
    <d v="2018-09-01T00:00:00"/>
    <x v="16"/>
    <x v="1"/>
    <n v="258"/>
    <n v="260"/>
    <n v="0"/>
    <n v="2"/>
    <n v="260"/>
  </r>
  <r>
    <x v="8"/>
    <d v="2018-09-01T00:00:00"/>
    <x v="17"/>
    <x v="1"/>
    <n v="341"/>
    <n v="346"/>
    <n v="0"/>
    <n v="5"/>
    <n v="346"/>
  </r>
  <r>
    <x v="8"/>
    <d v="2018-09-01T00:00:00"/>
    <x v="18"/>
    <x v="1"/>
    <n v="433"/>
    <n v="449"/>
    <n v="0"/>
    <n v="16"/>
    <n v="449"/>
  </r>
  <r>
    <x v="8"/>
    <d v="2018-09-01T00:00:00"/>
    <x v="19"/>
    <x v="1"/>
    <n v="359"/>
    <n v="385"/>
    <n v="0"/>
    <n v="26"/>
    <n v="385"/>
  </r>
  <r>
    <x v="8"/>
    <d v="2018-09-01T00:00:00"/>
    <x v="20"/>
    <x v="1"/>
    <n v="480"/>
    <n v="506"/>
    <n v="0"/>
    <n v="26"/>
    <n v="506"/>
  </r>
  <r>
    <x v="8"/>
    <d v="2018-09-01T00:00:00"/>
    <x v="21"/>
    <x v="1"/>
    <n v="532"/>
    <n v="552"/>
    <n v="0"/>
    <n v="20"/>
    <n v="552"/>
  </r>
  <r>
    <x v="8"/>
    <d v="2018-09-01T00:00:00"/>
    <x v="22"/>
    <x v="1"/>
    <n v="540"/>
    <n v="549"/>
    <n v="0"/>
    <n v="9"/>
    <n v="549"/>
  </r>
  <r>
    <x v="8"/>
    <d v="2018-09-01T00:00:00"/>
    <x v="23"/>
    <x v="1"/>
    <n v="502"/>
    <n v="513"/>
    <n v="0"/>
    <n v="11"/>
    <n v="513"/>
  </r>
  <r>
    <x v="9"/>
    <d v="2018-10-01T00:00:00"/>
    <x v="0"/>
    <x v="0"/>
    <n v="202"/>
    <n v="158"/>
    <n v="0"/>
    <n v="44"/>
    <n v="158"/>
  </r>
  <r>
    <x v="9"/>
    <d v="2018-10-01T00:00:00"/>
    <x v="1"/>
    <x v="0"/>
    <n v="163"/>
    <n v="167"/>
    <n v="0"/>
    <n v="4"/>
    <n v="167"/>
  </r>
  <r>
    <x v="9"/>
    <d v="2018-10-01T00:00:00"/>
    <x v="2"/>
    <x v="0"/>
    <n v="159"/>
    <n v="174"/>
    <n v="0"/>
    <n v="15"/>
    <n v="174"/>
  </r>
  <r>
    <x v="9"/>
    <d v="2018-10-01T00:00:00"/>
    <x v="3"/>
    <x v="0"/>
    <n v="207"/>
    <n v="197"/>
    <n v="0"/>
    <n v="10"/>
    <n v="197"/>
  </r>
  <r>
    <x v="9"/>
    <d v="2018-10-01T00:00:00"/>
    <x v="4"/>
    <x v="0"/>
    <n v="263"/>
    <n v="261"/>
    <n v="0"/>
    <n v="2"/>
    <n v="261"/>
  </r>
  <r>
    <x v="9"/>
    <d v="2018-10-01T00:00:00"/>
    <x v="5"/>
    <x v="0"/>
    <n v="445"/>
    <n v="421"/>
    <n v="0"/>
    <n v="24"/>
    <n v="421"/>
  </r>
  <r>
    <x v="9"/>
    <d v="2018-10-01T00:00:00"/>
    <x v="6"/>
    <x v="0"/>
    <n v="585"/>
    <n v="530"/>
    <n v="0"/>
    <n v="55"/>
    <n v="530"/>
  </r>
  <r>
    <x v="9"/>
    <d v="2018-10-01T00:00:00"/>
    <x v="7"/>
    <x v="0"/>
    <n v="313"/>
    <n v="341"/>
    <n v="0"/>
    <n v="28"/>
    <n v="341"/>
  </r>
  <r>
    <x v="9"/>
    <d v="2018-10-01T00:00:00"/>
    <x v="8"/>
    <x v="0"/>
    <n v="355"/>
    <n v="374"/>
    <n v="0"/>
    <n v="19"/>
    <n v="374"/>
  </r>
  <r>
    <x v="9"/>
    <d v="2018-10-01T00:00:00"/>
    <x v="9"/>
    <x v="0"/>
    <n v="362"/>
    <n v="382"/>
    <n v="0"/>
    <n v="20"/>
    <n v="382"/>
  </r>
  <r>
    <x v="9"/>
    <d v="2018-10-01T00:00:00"/>
    <x v="10"/>
    <x v="0"/>
    <n v="408"/>
    <n v="430"/>
    <n v="0"/>
    <n v="22"/>
    <n v="430"/>
  </r>
  <r>
    <x v="9"/>
    <d v="2018-10-01T00:00:00"/>
    <x v="11"/>
    <x v="0"/>
    <n v="425"/>
    <n v="457"/>
    <n v="0"/>
    <n v="32"/>
    <n v="457"/>
  </r>
  <r>
    <x v="9"/>
    <d v="2018-10-01T00:00:00"/>
    <x v="12"/>
    <x v="0"/>
    <n v="490"/>
    <n v="510"/>
    <n v="0"/>
    <n v="20"/>
    <n v="510"/>
  </r>
  <r>
    <x v="9"/>
    <d v="2018-10-01T00:00:00"/>
    <x v="13"/>
    <x v="0"/>
    <n v="365"/>
    <n v="368"/>
    <n v="0"/>
    <n v="3"/>
    <n v="368"/>
  </r>
  <r>
    <x v="9"/>
    <d v="2018-10-01T00:00:00"/>
    <x v="14"/>
    <x v="0"/>
    <n v="320"/>
    <n v="336"/>
    <n v="0"/>
    <n v="16"/>
    <n v="336"/>
  </r>
  <r>
    <x v="9"/>
    <d v="2018-10-01T00:00:00"/>
    <x v="15"/>
    <x v="0"/>
    <n v="257"/>
    <n v="284"/>
    <n v="0"/>
    <n v="27"/>
    <n v="284"/>
  </r>
  <r>
    <x v="9"/>
    <d v="2018-10-01T00:00:00"/>
    <x v="16"/>
    <x v="0"/>
    <n v="297"/>
    <n v="309"/>
    <n v="0"/>
    <n v="12"/>
    <n v="309"/>
  </r>
  <r>
    <x v="9"/>
    <d v="2018-10-01T00:00:00"/>
    <x v="17"/>
    <x v="0"/>
    <n v="213"/>
    <n v="325"/>
    <n v="0"/>
    <n v="112"/>
    <n v="325"/>
  </r>
  <r>
    <x v="9"/>
    <d v="2018-10-01T00:00:00"/>
    <x v="18"/>
    <x v="0"/>
    <n v="302"/>
    <n v="316"/>
    <n v="0"/>
    <n v="14"/>
    <n v="316"/>
  </r>
  <r>
    <x v="9"/>
    <d v="2018-10-01T00:00:00"/>
    <x v="19"/>
    <x v="0"/>
    <n v="238"/>
    <n v="230"/>
    <n v="0"/>
    <n v="8"/>
    <n v="230"/>
  </r>
  <r>
    <x v="9"/>
    <d v="2018-10-01T00:00:00"/>
    <x v="20"/>
    <x v="0"/>
    <n v="247"/>
    <n v="264"/>
    <n v="0"/>
    <n v="17"/>
    <n v="264"/>
  </r>
  <r>
    <x v="9"/>
    <d v="2018-10-01T00:00:00"/>
    <x v="21"/>
    <x v="0"/>
    <n v="172"/>
    <n v="179"/>
    <n v="0"/>
    <n v="7"/>
    <n v="179"/>
  </r>
  <r>
    <x v="9"/>
    <d v="2018-10-01T00:00:00"/>
    <x v="22"/>
    <x v="0"/>
    <n v="183"/>
    <n v="189"/>
    <n v="0"/>
    <n v="6"/>
    <n v="189"/>
  </r>
  <r>
    <x v="9"/>
    <d v="2018-10-01T00:00:00"/>
    <x v="23"/>
    <x v="0"/>
    <n v="218"/>
    <n v="161"/>
    <n v="0"/>
    <n v="57"/>
    <n v="161"/>
  </r>
  <r>
    <x v="9"/>
    <d v="2018-10-01T00:00:00"/>
    <x v="0"/>
    <x v="1"/>
    <n v="390"/>
    <n v="391"/>
    <n v="0"/>
    <n v="1"/>
    <n v="391"/>
  </r>
  <r>
    <x v="9"/>
    <d v="2018-10-01T00:00:00"/>
    <x v="1"/>
    <x v="1"/>
    <n v="250"/>
    <n v="265"/>
    <n v="0"/>
    <n v="15"/>
    <n v="265"/>
  </r>
  <r>
    <x v="9"/>
    <d v="2018-10-01T00:00:00"/>
    <x v="2"/>
    <x v="1"/>
    <n v="219"/>
    <n v="213"/>
    <n v="0"/>
    <n v="6"/>
    <n v="213"/>
  </r>
  <r>
    <x v="9"/>
    <d v="2018-10-01T00:00:00"/>
    <x v="3"/>
    <x v="1"/>
    <n v="157"/>
    <n v="183"/>
    <n v="0"/>
    <n v="26"/>
    <n v="183"/>
  </r>
  <r>
    <x v="9"/>
    <d v="2018-10-01T00:00:00"/>
    <x v="4"/>
    <x v="1"/>
    <n v="159"/>
    <n v="161"/>
    <n v="0"/>
    <n v="2"/>
    <n v="161"/>
  </r>
  <r>
    <x v="9"/>
    <d v="2018-10-01T00:00:00"/>
    <x v="5"/>
    <x v="1"/>
    <n v="291"/>
    <n v="265"/>
    <n v="0"/>
    <n v="26"/>
    <n v="265"/>
  </r>
  <r>
    <x v="9"/>
    <d v="2018-10-01T00:00:00"/>
    <x v="6"/>
    <x v="1"/>
    <n v="201"/>
    <n v="184"/>
    <n v="0"/>
    <n v="17"/>
    <n v="184"/>
  </r>
  <r>
    <x v="9"/>
    <d v="2018-10-01T00:00:00"/>
    <x v="7"/>
    <x v="1"/>
    <n v="222"/>
    <n v="218"/>
    <n v="0"/>
    <n v="4"/>
    <n v="218"/>
  </r>
  <r>
    <x v="9"/>
    <d v="2018-10-01T00:00:00"/>
    <x v="8"/>
    <x v="1"/>
    <n v="152"/>
    <n v="236"/>
    <n v="0"/>
    <n v="84"/>
    <n v="236"/>
  </r>
  <r>
    <x v="9"/>
    <d v="2018-10-01T00:00:00"/>
    <x v="9"/>
    <x v="1"/>
    <n v="319"/>
    <n v="324"/>
    <n v="0"/>
    <n v="5"/>
    <n v="324"/>
  </r>
  <r>
    <x v="9"/>
    <d v="2018-10-01T00:00:00"/>
    <x v="10"/>
    <x v="1"/>
    <n v="218"/>
    <n v="235"/>
    <n v="0"/>
    <n v="17"/>
    <n v="235"/>
  </r>
  <r>
    <x v="9"/>
    <d v="2018-10-01T00:00:00"/>
    <x v="11"/>
    <x v="1"/>
    <n v="223"/>
    <n v="255"/>
    <n v="0"/>
    <n v="32"/>
    <n v="255"/>
  </r>
  <r>
    <x v="9"/>
    <d v="2018-10-01T00:00:00"/>
    <x v="12"/>
    <x v="1"/>
    <n v="185"/>
    <n v="244"/>
    <n v="0"/>
    <n v="59"/>
    <n v="244"/>
  </r>
  <r>
    <x v="9"/>
    <d v="2018-10-01T00:00:00"/>
    <x v="13"/>
    <x v="1"/>
    <n v="178"/>
    <n v="198"/>
    <n v="0"/>
    <n v="20"/>
    <n v="198"/>
  </r>
  <r>
    <x v="9"/>
    <d v="2018-10-01T00:00:00"/>
    <x v="14"/>
    <x v="1"/>
    <n v="201"/>
    <n v="221"/>
    <n v="0"/>
    <n v="20"/>
    <n v="221"/>
  </r>
  <r>
    <x v="9"/>
    <d v="2018-10-01T00:00:00"/>
    <x v="15"/>
    <x v="1"/>
    <n v="198"/>
    <n v="226"/>
    <n v="0"/>
    <n v="28"/>
    <n v="226"/>
  </r>
  <r>
    <x v="9"/>
    <d v="2018-10-01T00:00:00"/>
    <x v="16"/>
    <x v="1"/>
    <n v="284"/>
    <n v="326"/>
    <n v="0"/>
    <n v="42"/>
    <n v="326"/>
  </r>
  <r>
    <x v="9"/>
    <d v="2018-10-01T00:00:00"/>
    <x v="17"/>
    <x v="1"/>
    <n v="337"/>
    <n v="360"/>
    <n v="0"/>
    <n v="23"/>
    <n v="360"/>
  </r>
  <r>
    <x v="9"/>
    <d v="2018-10-01T00:00:00"/>
    <x v="18"/>
    <x v="1"/>
    <n v="358"/>
    <n v="384"/>
    <n v="0"/>
    <n v="26"/>
    <n v="384"/>
  </r>
  <r>
    <x v="9"/>
    <d v="2018-10-01T00:00:00"/>
    <x v="19"/>
    <x v="1"/>
    <n v="352"/>
    <n v="371"/>
    <n v="0"/>
    <n v="19"/>
    <n v="371"/>
  </r>
  <r>
    <x v="9"/>
    <d v="2018-10-01T00:00:00"/>
    <x v="20"/>
    <x v="1"/>
    <n v="428"/>
    <n v="460"/>
    <n v="0"/>
    <n v="32"/>
    <n v="460"/>
  </r>
  <r>
    <x v="9"/>
    <d v="2018-10-01T00:00:00"/>
    <x v="21"/>
    <x v="1"/>
    <n v="477"/>
    <n v="483"/>
    <n v="0"/>
    <n v="6"/>
    <n v="483"/>
  </r>
  <r>
    <x v="9"/>
    <d v="2018-10-01T00:00:00"/>
    <x v="22"/>
    <x v="1"/>
    <n v="449"/>
    <n v="447"/>
    <n v="0"/>
    <n v="2"/>
    <n v="447"/>
  </r>
  <r>
    <x v="9"/>
    <d v="2018-10-01T00:00:00"/>
    <x v="23"/>
    <x v="1"/>
    <n v="410"/>
    <n v="419"/>
    <n v="0"/>
    <n v="9"/>
    <n v="419"/>
  </r>
  <r>
    <x v="10"/>
    <d v="2018-11-01T00:00:00"/>
    <x v="0"/>
    <x v="0"/>
    <n v="184"/>
    <n v="177"/>
    <n v="0"/>
    <n v="7"/>
    <n v="177"/>
  </r>
  <r>
    <x v="10"/>
    <d v="2018-11-01T00:00:00"/>
    <x v="1"/>
    <x v="0"/>
    <n v="169"/>
    <n v="193"/>
    <n v="0"/>
    <n v="24"/>
    <n v="193"/>
  </r>
  <r>
    <x v="10"/>
    <d v="2018-11-01T00:00:00"/>
    <x v="2"/>
    <x v="0"/>
    <n v="208"/>
    <n v="219"/>
    <n v="0"/>
    <n v="11"/>
    <n v="219"/>
  </r>
  <r>
    <x v="10"/>
    <d v="2018-11-01T00:00:00"/>
    <x v="3"/>
    <x v="0"/>
    <n v="245"/>
    <n v="261"/>
    <n v="0"/>
    <n v="16"/>
    <n v="261"/>
  </r>
  <r>
    <x v="10"/>
    <d v="2018-11-01T00:00:00"/>
    <x v="4"/>
    <x v="0"/>
    <n v="331"/>
    <n v="315"/>
    <n v="0"/>
    <n v="16"/>
    <n v="315"/>
  </r>
  <r>
    <x v="10"/>
    <d v="2018-11-01T00:00:00"/>
    <x v="5"/>
    <x v="0"/>
    <n v="518"/>
    <n v="471"/>
    <n v="0"/>
    <n v="47"/>
    <n v="471"/>
  </r>
  <r>
    <x v="10"/>
    <d v="2018-11-01T00:00:00"/>
    <x v="6"/>
    <x v="0"/>
    <n v="603"/>
    <n v="524"/>
    <n v="0"/>
    <n v="79"/>
    <n v="524"/>
  </r>
  <r>
    <x v="10"/>
    <d v="2018-11-01T00:00:00"/>
    <x v="7"/>
    <x v="0"/>
    <n v="324"/>
    <n v="296"/>
    <n v="0"/>
    <n v="28"/>
    <n v="296"/>
  </r>
  <r>
    <x v="10"/>
    <d v="2018-11-01T00:00:00"/>
    <x v="8"/>
    <x v="0"/>
    <n v="322"/>
    <n v="306"/>
    <n v="0"/>
    <n v="16"/>
    <n v="306"/>
  </r>
  <r>
    <x v="10"/>
    <d v="2018-11-01T00:00:00"/>
    <x v="9"/>
    <x v="0"/>
    <n v="287"/>
    <n v="303"/>
    <n v="0"/>
    <n v="16"/>
    <n v="303"/>
  </r>
  <r>
    <x v="10"/>
    <d v="2018-11-01T00:00:00"/>
    <x v="10"/>
    <x v="0"/>
    <n v="261"/>
    <n v="274"/>
    <n v="0"/>
    <n v="13"/>
    <n v="274"/>
  </r>
  <r>
    <x v="10"/>
    <d v="2018-11-01T00:00:00"/>
    <x v="11"/>
    <x v="0"/>
    <n v="270"/>
    <n v="257"/>
    <n v="0"/>
    <n v="13"/>
    <n v="257"/>
  </r>
  <r>
    <x v="10"/>
    <d v="2018-11-01T00:00:00"/>
    <x v="12"/>
    <x v="0"/>
    <n v="239"/>
    <n v="272"/>
    <n v="0"/>
    <n v="33"/>
    <n v="272"/>
  </r>
  <r>
    <x v="10"/>
    <d v="2018-11-01T00:00:00"/>
    <x v="13"/>
    <x v="0"/>
    <n v="221"/>
    <n v="229"/>
    <n v="0"/>
    <n v="8"/>
    <n v="229"/>
  </r>
  <r>
    <x v="10"/>
    <d v="2018-11-01T00:00:00"/>
    <x v="14"/>
    <x v="0"/>
    <n v="243"/>
    <n v="245"/>
    <n v="0"/>
    <n v="2"/>
    <n v="245"/>
  </r>
  <r>
    <x v="10"/>
    <d v="2018-11-01T00:00:00"/>
    <x v="15"/>
    <x v="0"/>
    <n v="279"/>
    <n v="254"/>
    <n v="0"/>
    <n v="25"/>
    <n v="254"/>
  </r>
  <r>
    <x v="10"/>
    <d v="2018-11-01T00:00:00"/>
    <x v="16"/>
    <x v="0"/>
    <n v="370"/>
    <n v="338"/>
    <n v="0"/>
    <n v="32"/>
    <n v="338"/>
  </r>
  <r>
    <x v="10"/>
    <d v="2018-11-01T00:00:00"/>
    <x v="17"/>
    <x v="0"/>
    <n v="528"/>
    <n v="426"/>
    <n v="0"/>
    <n v="102"/>
    <n v="426"/>
  </r>
  <r>
    <x v="10"/>
    <d v="2018-11-01T00:00:00"/>
    <x v="18"/>
    <x v="0"/>
    <n v="290"/>
    <n v="206"/>
    <n v="0"/>
    <n v="84"/>
    <n v="206"/>
  </r>
  <r>
    <x v="10"/>
    <d v="2018-11-01T00:00:00"/>
    <x v="19"/>
    <x v="0"/>
    <n v="200"/>
    <n v="202"/>
    <n v="0"/>
    <n v="2"/>
    <n v="202"/>
  </r>
  <r>
    <x v="10"/>
    <d v="2018-11-01T00:00:00"/>
    <x v="20"/>
    <x v="0"/>
    <n v="154"/>
    <n v="157"/>
    <n v="0"/>
    <n v="3"/>
    <n v="157"/>
  </r>
  <r>
    <x v="10"/>
    <d v="2018-11-01T00:00:00"/>
    <x v="21"/>
    <x v="0"/>
    <n v="175"/>
    <n v="153"/>
    <n v="0"/>
    <n v="22"/>
    <n v="153"/>
  </r>
  <r>
    <x v="10"/>
    <d v="2018-11-01T00:00:00"/>
    <x v="22"/>
    <x v="0"/>
    <n v="202"/>
    <n v="160"/>
    <n v="0"/>
    <n v="42"/>
    <n v="160"/>
  </r>
  <r>
    <x v="10"/>
    <d v="2018-11-01T00:00:00"/>
    <x v="23"/>
    <x v="0"/>
    <n v="193"/>
    <n v="196"/>
    <n v="0"/>
    <n v="3"/>
    <n v="196"/>
  </r>
  <r>
    <x v="10"/>
    <d v="2018-11-01T00:00:00"/>
    <x v="0"/>
    <x v="1"/>
    <n v="264"/>
    <n v="294"/>
    <n v="0"/>
    <n v="30"/>
    <n v="294"/>
  </r>
  <r>
    <x v="10"/>
    <d v="2018-11-01T00:00:00"/>
    <x v="1"/>
    <x v="1"/>
    <n v="223"/>
    <n v="226"/>
    <n v="0"/>
    <n v="3"/>
    <n v="226"/>
  </r>
  <r>
    <x v="10"/>
    <d v="2018-11-01T00:00:00"/>
    <x v="2"/>
    <x v="1"/>
    <n v="173"/>
    <n v="175"/>
    <n v="0"/>
    <n v="2"/>
    <n v="175"/>
  </r>
  <r>
    <x v="10"/>
    <d v="2018-11-01T00:00:00"/>
    <x v="3"/>
    <x v="1"/>
    <n v="163"/>
    <n v="165"/>
    <n v="0"/>
    <n v="2"/>
    <n v="165"/>
  </r>
  <r>
    <x v="10"/>
    <d v="2018-11-01T00:00:00"/>
    <x v="4"/>
    <x v="1"/>
    <n v="238"/>
    <n v="243"/>
    <n v="0"/>
    <n v="5"/>
    <n v="243"/>
  </r>
  <r>
    <x v="10"/>
    <d v="2018-11-01T00:00:00"/>
    <x v="5"/>
    <x v="1"/>
    <n v="288"/>
    <n v="257"/>
    <n v="0"/>
    <n v="31"/>
    <n v="257"/>
  </r>
  <r>
    <x v="10"/>
    <d v="2018-11-01T00:00:00"/>
    <x v="6"/>
    <x v="1"/>
    <n v="212"/>
    <n v="182"/>
    <n v="0"/>
    <n v="30"/>
    <n v="182"/>
  </r>
  <r>
    <x v="10"/>
    <d v="2018-11-01T00:00:00"/>
    <x v="7"/>
    <x v="1"/>
    <n v="276"/>
    <n v="239"/>
    <n v="0"/>
    <n v="37"/>
    <n v="239"/>
  </r>
  <r>
    <x v="10"/>
    <d v="2018-11-01T00:00:00"/>
    <x v="8"/>
    <x v="1"/>
    <n v="291"/>
    <n v="288"/>
    <n v="0"/>
    <n v="3"/>
    <n v="288"/>
  </r>
  <r>
    <x v="10"/>
    <d v="2018-11-01T00:00:00"/>
    <x v="9"/>
    <x v="1"/>
    <n v="263"/>
    <n v="261"/>
    <n v="0"/>
    <n v="2"/>
    <n v="261"/>
  </r>
  <r>
    <x v="10"/>
    <d v="2018-11-01T00:00:00"/>
    <x v="10"/>
    <x v="1"/>
    <n v="266"/>
    <n v="276"/>
    <n v="0"/>
    <n v="10"/>
    <n v="276"/>
  </r>
  <r>
    <x v="10"/>
    <d v="2018-11-01T00:00:00"/>
    <x v="11"/>
    <x v="1"/>
    <n v="282"/>
    <n v="257"/>
    <n v="0"/>
    <n v="25"/>
    <n v="257"/>
  </r>
  <r>
    <x v="10"/>
    <d v="2018-11-01T00:00:00"/>
    <x v="12"/>
    <x v="1"/>
    <n v="254"/>
    <n v="232"/>
    <n v="0"/>
    <n v="22"/>
    <n v="232"/>
  </r>
  <r>
    <x v="10"/>
    <d v="2018-11-01T00:00:00"/>
    <x v="13"/>
    <x v="1"/>
    <n v="250"/>
    <n v="253"/>
    <n v="0"/>
    <n v="3"/>
    <n v="253"/>
  </r>
  <r>
    <x v="10"/>
    <d v="2018-11-01T00:00:00"/>
    <x v="14"/>
    <x v="1"/>
    <n v="225"/>
    <n v="233"/>
    <n v="0"/>
    <n v="8"/>
    <n v="233"/>
  </r>
  <r>
    <x v="10"/>
    <d v="2018-11-01T00:00:00"/>
    <x v="15"/>
    <x v="1"/>
    <n v="184"/>
    <n v="188"/>
    <n v="0"/>
    <n v="4"/>
    <n v="188"/>
  </r>
  <r>
    <x v="10"/>
    <d v="2018-11-01T00:00:00"/>
    <x v="16"/>
    <x v="1"/>
    <n v="175"/>
    <n v="185"/>
    <n v="0"/>
    <n v="10"/>
    <n v="185"/>
  </r>
  <r>
    <x v="10"/>
    <d v="2018-11-01T00:00:00"/>
    <x v="17"/>
    <x v="1"/>
    <n v="208"/>
    <n v="182"/>
    <n v="0"/>
    <n v="26"/>
    <n v="182"/>
  </r>
  <r>
    <x v="10"/>
    <d v="2018-11-01T00:00:00"/>
    <x v="18"/>
    <x v="1"/>
    <n v="302"/>
    <n v="320"/>
    <n v="0"/>
    <n v="18"/>
    <n v="320"/>
  </r>
  <r>
    <x v="10"/>
    <d v="2018-11-01T00:00:00"/>
    <x v="19"/>
    <x v="1"/>
    <n v="317"/>
    <n v="333"/>
    <n v="0"/>
    <n v="16"/>
    <n v="333"/>
  </r>
  <r>
    <x v="10"/>
    <d v="2018-11-01T00:00:00"/>
    <x v="20"/>
    <x v="1"/>
    <n v="293"/>
    <n v="310"/>
    <n v="0"/>
    <n v="17"/>
    <n v="310"/>
  </r>
  <r>
    <x v="10"/>
    <d v="2018-11-01T00:00:00"/>
    <x v="21"/>
    <x v="1"/>
    <n v="342"/>
    <n v="328"/>
    <n v="0"/>
    <n v="14"/>
    <n v="328"/>
  </r>
  <r>
    <x v="10"/>
    <d v="2018-11-01T00:00:00"/>
    <x v="22"/>
    <x v="1"/>
    <n v="385"/>
    <n v="368"/>
    <n v="0"/>
    <n v="17"/>
    <n v="368"/>
  </r>
  <r>
    <x v="10"/>
    <d v="2018-11-01T00:00:00"/>
    <x v="23"/>
    <x v="1"/>
    <n v="347"/>
    <n v="347"/>
    <n v="0"/>
    <n v="0"/>
    <n v="347"/>
  </r>
  <r>
    <x v="11"/>
    <d v="2018-12-01T00:00:00"/>
    <x v="0"/>
    <x v="0"/>
    <n v="163"/>
    <n v="158"/>
    <n v="0"/>
    <n v="5"/>
    <n v="158"/>
  </r>
  <r>
    <x v="11"/>
    <d v="2018-12-01T00:00:00"/>
    <x v="1"/>
    <x v="0"/>
    <n v="187"/>
    <n v="194"/>
    <n v="0"/>
    <n v="7"/>
    <n v="194"/>
  </r>
  <r>
    <x v="11"/>
    <d v="2018-12-01T00:00:00"/>
    <x v="2"/>
    <x v="0"/>
    <n v="192"/>
    <n v="190"/>
    <n v="0"/>
    <n v="2"/>
    <n v="190"/>
  </r>
  <r>
    <x v="11"/>
    <d v="2018-12-01T00:00:00"/>
    <x v="3"/>
    <x v="0"/>
    <n v="258"/>
    <n v="243"/>
    <n v="0"/>
    <n v="15"/>
    <n v="243"/>
  </r>
  <r>
    <x v="11"/>
    <d v="2018-12-01T00:00:00"/>
    <x v="4"/>
    <x v="0"/>
    <n v="314"/>
    <n v="328"/>
    <n v="0"/>
    <n v="14"/>
    <n v="328"/>
  </r>
  <r>
    <x v="11"/>
    <d v="2018-12-01T00:00:00"/>
    <x v="5"/>
    <x v="0"/>
    <n v="489"/>
    <n v="516"/>
    <n v="0"/>
    <n v="27"/>
    <n v="516"/>
  </r>
  <r>
    <x v="11"/>
    <d v="2018-12-01T00:00:00"/>
    <x v="6"/>
    <x v="0"/>
    <n v="577"/>
    <n v="593"/>
    <n v="0"/>
    <n v="16"/>
    <n v="593"/>
  </r>
  <r>
    <x v="11"/>
    <d v="2018-12-01T00:00:00"/>
    <x v="7"/>
    <x v="0"/>
    <n v="318"/>
    <n v="311"/>
    <n v="0"/>
    <n v="7"/>
    <n v="311"/>
  </r>
  <r>
    <x v="11"/>
    <d v="2018-12-01T00:00:00"/>
    <x v="8"/>
    <x v="0"/>
    <n v="287"/>
    <n v="274"/>
    <n v="0"/>
    <n v="13"/>
    <n v="274"/>
  </r>
  <r>
    <x v="11"/>
    <d v="2018-12-01T00:00:00"/>
    <x v="9"/>
    <x v="0"/>
    <n v="288"/>
    <n v="242"/>
    <n v="0"/>
    <n v="46"/>
    <n v="242"/>
  </r>
  <r>
    <x v="11"/>
    <d v="2018-12-01T00:00:00"/>
    <x v="10"/>
    <x v="0"/>
    <n v="237"/>
    <n v="306"/>
    <n v="0"/>
    <n v="69"/>
    <n v="306"/>
  </r>
  <r>
    <x v="11"/>
    <d v="2018-12-01T00:00:00"/>
    <x v="11"/>
    <x v="0"/>
    <n v="267"/>
    <n v="286"/>
    <n v="0"/>
    <n v="19"/>
    <n v="286"/>
  </r>
  <r>
    <x v="11"/>
    <d v="2018-12-01T00:00:00"/>
    <x v="12"/>
    <x v="0"/>
    <n v="230"/>
    <n v="239"/>
    <n v="0"/>
    <n v="9"/>
    <n v="239"/>
  </r>
  <r>
    <x v="11"/>
    <d v="2018-12-01T00:00:00"/>
    <x v="13"/>
    <x v="0"/>
    <n v="224"/>
    <n v="224"/>
    <n v="0"/>
    <n v="0"/>
    <n v="224"/>
  </r>
  <r>
    <x v="11"/>
    <d v="2018-12-01T00:00:00"/>
    <x v="14"/>
    <x v="0"/>
    <n v="243"/>
    <n v="223"/>
    <n v="0"/>
    <n v="20"/>
    <n v="223"/>
  </r>
  <r>
    <x v="11"/>
    <d v="2018-12-01T00:00:00"/>
    <x v="15"/>
    <x v="0"/>
    <n v="244"/>
    <n v="230"/>
    <n v="0"/>
    <n v="14"/>
    <n v="230"/>
  </r>
  <r>
    <x v="11"/>
    <d v="2018-12-01T00:00:00"/>
    <x v="16"/>
    <x v="0"/>
    <n v="370"/>
    <n v="390"/>
    <n v="0"/>
    <n v="20"/>
    <n v="390"/>
  </r>
  <r>
    <x v="11"/>
    <d v="2018-12-01T00:00:00"/>
    <x v="17"/>
    <x v="0"/>
    <n v="491"/>
    <n v="546"/>
    <n v="0"/>
    <n v="55"/>
    <n v="546"/>
  </r>
  <r>
    <x v="11"/>
    <d v="2018-12-01T00:00:00"/>
    <x v="18"/>
    <x v="0"/>
    <n v="224"/>
    <n v="289"/>
    <n v="0"/>
    <n v="65"/>
    <n v="289"/>
  </r>
  <r>
    <x v="11"/>
    <d v="2018-12-01T00:00:00"/>
    <x v="19"/>
    <x v="0"/>
    <n v="162"/>
    <n v="188"/>
    <n v="0"/>
    <n v="26"/>
    <n v="188"/>
  </r>
  <r>
    <x v="11"/>
    <d v="2018-12-01T00:00:00"/>
    <x v="20"/>
    <x v="0"/>
    <n v="156"/>
    <n v="148"/>
    <n v="0"/>
    <n v="8"/>
    <n v="148"/>
  </r>
  <r>
    <x v="11"/>
    <d v="2018-12-01T00:00:00"/>
    <x v="21"/>
    <x v="0"/>
    <n v="208"/>
    <n v="153"/>
    <n v="0"/>
    <n v="55"/>
    <n v="153"/>
  </r>
  <r>
    <x v="11"/>
    <d v="2018-12-01T00:00:00"/>
    <x v="22"/>
    <x v="0"/>
    <n v="213"/>
    <n v="137"/>
    <n v="0"/>
    <n v="76"/>
    <n v="137"/>
  </r>
  <r>
    <x v="11"/>
    <d v="2018-12-01T00:00:00"/>
    <x v="23"/>
    <x v="0"/>
    <n v="191"/>
    <n v="129"/>
    <n v="0"/>
    <n v="62"/>
    <n v="129"/>
  </r>
  <r>
    <x v="11"/>
    <d v="2018-12-01T00:00:00"/>
    <x v="0"/>
    <x v="1"/>
    <n v="280"/>
    <n v="247"/>
    <n v="0"/>
    <n v="33"/>
    <n v="247"/>
  </r>
  <r>
    <x v="11"/>
    <d v="2018-12-01T00:00:00"/>
    <x v="1"/>
    <x v="1"/>
    <n v="211"/>
    <n v="206"/>
    <n v="0"/>
    <n v="5"/>
    <n v="206"/>
  </r>
  <r>
    <x v="11"/>
    <d v="2018-12-01T00:00:00"/>
    <x v="2"/>
    <x v="1"/>
    <n v="198"/>
    <n v="178"/>
    <n v="0"/>
    <n v="20"/>
    <n v="178"/>
  </r>
  <r>
    <x v="11"/>
    <d v="2018-12-01T00:00:00"/>
    <x v="3"/>
    <x v="1"/>
    <n v="169"/>
    <n v="146"/>
    <n v="0"/>
    <n v="23"/>
    <n v="146"/>
  </r>
  <r>
    <x v="11"/>
    <d v="2018-12-01T00:00:00"/>
    <x v="4"/>
    <x v="1"/>
    <n v="199"/>
    <n v="184"/>
    <n v="0"/>
    <n v="15"/>
    <n v="184"/>
  </r>
  <r>
    <x v="11"/>
    <d v="2018-12-01T00:00:00"/>
    <x v="5"/>
    <x v="1"/>
    <n v="345"/>
    <n v="263"/>
    <n v="0"/>
    <n v="82"/>
    <n v="263"/>
  </r>
  <r>
    <x v="11"/>
    <d v="2018-12-01T00:00:00"/>
    <x v="6"/>
    <x v="1"/>
    <n v="241"/>
    <n v="225"/>
    <n v="0"/>
    <n v="16"/>
    <n v="225"/>
  </r>
  <r>
    <x v="11"/>
    <d v="2018-12-01T00:00:00"/>
    <x v="7"/>
    <x v="1"/>
    <n v="253"/>
    <n v="258"/>
    <n v="0"/>
    <n v="5"/>
    <n v="258"/>
  </r>
  <r>
    <x v="11"/>
    <d v="2018-12-01T00:00:00"/>
    <x v="8"/>
    <x v="1"/>
    <n v="288"/>
    <n v="393"/>
    <n v="0"/>
    <n v="105"/>
    <n v="393"/>
  </r>
  <r>
    <x v="11"/>
    <d v="2018-12-01T00:00:00"/>
    <x v="9"/>
    <x v="1"/>
    <n v="249"/>
    <n v="274"/>
    <n v="0"/>
    <n v="25"/>
    <n v="274"/>
  </r>
  <r>
    <x v="11"/>
    <d v="2018-12-01T00:00:00"/>
    <x v="10"/>
    <x v="1"/>
    <n v="289"/>
    <n v="328"/>
    <n v="0"/>
    <n v="39"/>
    <n v="328"/>
  </r>
  <r>
    <x v="11"/>
    <d v="2018-12-01T00:00:00"/>
    <x v="11"/>
    <x v="1"/>
    <n v="311"/>
    <n v="320"/>
    <n v="0"/>
    <n v="9"/>
    <n v="320"/>
  </r>
  <r>
    <x v="11"/>
    <d v="2018-12-01T00:00:00"/>
    <x v="12"/>
    <x v="1"/>
    <n v="267"/>
    <n v="269"/>
    <n v="0"/>
    <n v="2"/>
    <n v="269"/>
  </r>
  <r>
    <x v="11"/>
    <d v="2018-12-01T00:00:00"/>
    <x v="13"/>
    <x v="1"/>
    <n v="230"/>
    <n v="238"/>
    <n v="0"/>
    <n v="8"/>
    <n v="238"/>
  </r>
  <r>
    <x v="11"/>
    <d v="2018-12-01T00:00:00"/>
    <x v="14"/>
    <x v="1"/>
    <n v="246"/>
    <n v="224"/>
    <n v="0"/>
    <n v="22"/>
    <n v="224"/>
  </r>
  <r>
    <x v="11"/>
    <d v="2018-12-01T00:00:00"/>
    <x v="15"/>
    <x v="1"/>
    <n v="177"/>
    <n v="191"/>
    <n v="0"/>
    <n v="14"/>
    <n v="191"/>
  </r>
  <r>
    <x v="11"/>
    <d v="2018-12-01T00:00:00"/>
    <x v="16"/>
    <x v="1"/>
    <n v="186"/>
    <n v="176"/>
    <n v="0"/>
    <n v="10"/>
    <n v="176"/>
  </r>
  <r>
    <x v="11"/>
    <d v="2018-12-01T00:00:00"/>
    <x v="17"/>
    <x v="1"/>
    <n v="241"/>
    <n v="181"/>
    <n v="0"/>
    <n v="60"/>
    <n v="181"/>
  </r>
  <r>
    <x v="11"/>
    <d v="2018-12-01T00:00:00"/>
    <x v="18"/>
    <x v="1"/>
    <n v="297"/>
    <n v="313"/>
    <n v="0"/>
    <n v="16"/>
    <n v="313"/>
  </r>
  <r>
    <x v="11"/>
    <d v="2018-12-01T00:00:00"/>
    <x v="19"/>
    <x v="1"/>
    <n v="289"/>
    <n v="277"/>
    <n v="0"/>
    <n v="12"/>
    <n v="277"/>
  </r>
  <r>
    <x v="11"/>
    <d v="2018-12-01T00:00:00"/>
    <x v="20"/>
    <x v="1"/>
    <n v="287"/>
    <n v="285"/>
    <n v="0"/>
    <n v="2"/>
    <n v="285"/>
  </r>
  <r>
    <x v="11"/>
    <d v="2018-12-01T00:00:00"/>
    <x v="21"/>
    <x v="1"/>
    <n v="361"/>
    <n v="326"/>
    <n v="0"/>
    <n v="35"/>
    <n v="326"/>
  </r>
  <r>
    <x v="11"/>
    <d v="2018-12-01T00:00:00"/>
    <x v="22"/>
    <x v="1"/>
    <n v="383"/>
    <n v="345"/>
    <n v="0"/>
    <n v="38"/>
    <n v="345"/>
  </r>
  <r>
    <x v="11"/>
    <d v="2018-12-01T00:00:00"/>
    <x v="23"/>
    <x v="1"/>
    <n v="383"/>
    <n v="313"/>
    <n v="0"/>
    <n v="70"/>
    <n v="313"/>
  </r>
  <r>
    <x v="12"/>
    <m/>
    <x v="24"/>
    <x v="2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</r>
  <r>
    <x v="0"/>
    <d v="2018-01-01T00:00:00"/>
    <x v="1"/>
    <x v="0"/>
    <n v="252"/>
    <n v="257"/>
    <n v="193.67200013995171"/>
  </r>
  <r>
    <x v="0"/>
    <d v="2018-01-01T00:00:00"/>
    <x v="2"/>
    <x v="0"/>
    <n v="272"/>
    <n v="291"/>
    <n v="222.09066662391029"/>
  </r>
  <r>
    <x v="0"/>
    <d v="2018-01-01T00:00:00"/>
    <x v="3"/>
    <x v="0"/>
    <n v="278"/>
    <n v="294"/>
    <n v="268.12666683892411"/>
  </r>
  <r>
    <x v="0"/>
    <d v="2018-01-01T00:00:00"/>
    <x v="4"/>
    <x v="0"/>
    <n v="349"/>
    <n v="365"/>
    <n v="373.42222232619918"/>
  </r>
  <r>
    <x v="0"/>
    <d v="2018-01-01T00:00:00"/>
    <x v="5"/>
    <x v="0"/>
    <n v="557"/>
    <n v="576"/>
    <n v="534.15999993681908"/>
  </r>
  <r>
    <x v="0"/>
    <d v="2018-01-01T00:00:00"/>
    <x v="6"/>
    <x v="0"/>
    <n v="671"/>
    <n v="668"/>
    <n v="654.16000002622604"/>
  </r>
  <r>
    <x v="0"/>
    <d v="2018-01-01T00:00:00"/>
    <x v="7"/>
    <x v="0"/>
    <n v="339"/>
    <n v="362"/>
    <n v="393.40399994899832"/>
  </r>
  <r>
    <x v="0"/>
    <d v="2018-01-01T00:00:00"/>
    <x v="8"/>
    <x v="0"/>
    <n v="266"/>
    <n v="269"/>
    <n v="311.84444459279382"/>
  </r>
  <r>
    <x v="0"/>
    <d v="2018-01-01T00:00:00"/>
    <x v="9"/>
    <x v="0"/>
    <n v="268"/>
    <n v="290"/>
    <n v="356.96183320134878"/>
  </r>
  <r>
    <x v="0"/>
    <d v="2018-01-01T00:00:00"/>
    <x v="10"/>
    <x v="0"/>
    <n v="237"/>
    <n v="269"/>
    <n v="340.16000011563301"/>
  </r>
  <r>
    <x v="0"/>
    <d v="2018-01-01T00:00:00"/>
    <x v="11"/>
    <x v="0"/>
    <n v="263"/>
    <n v="286"/>
    <n v="378.23999932408333"/>
  </r>
  <r>
    <x v="0"/>
    <d v="2018-01-01T00:00:00"/>
    <x v="12"/>
    <x v="0"/>
    <n v="189"/>
    <n v="240"/>
    <n v="334.2399996623397"/>
  </r>
  <r>
    <x v="0"/>
    <d v="2018-01-01T00:00:00"/>
    <x v="13"/>
    <x v="0"/>
    <n v="198"/>
    <n v="229"/>
    <n v="320.23999932408333"/>
  </r>
  <r>
    <x v="0"/>
    <d v="2018-01-01T00:00:00"/>
    <x v="14"/>
    <x v="0"/>
    <n v="171"/>
    <n v="198"/>
    <n v="346.23999932408333"/>
  </r>
  <r>
    <x v="0"/>
    <d v="2018-01-01T00:00:00"/>
    <x v="15"/>
    <x v="0"/>
    <n v="234"/>
    <n v="257"/>
    <n v="436.20000067353249"/>
  </r>
  <r>
    <x v="0"/>
    <d v="2018-01-01T00:00:00"/>
    <x v="16"/>
    <x v="0"/>
    <n v="330"/>
    <n v="354"/>
    <n v="563.27999967336655"/>
  </r>
  <r>
    <x v="0"/>
    <d v="2018-01-01T00:00:00"/>
    <x v="17"/>
    <x v="0"/>
    <n v="541"/>
    <n v="532"/>
    <n v="676.47999966144562"/>
  </r>
  <r>
    <x v="0"/>
    <d v="2018-01-01T00:00:00"/>
    <x v="18"/>
    <x v="0"/>
    <n v="392"/>
    <n v="398"/>
    <n v="367.3911110957464"/>
  </r>
  <r>
    <x v="0"/>
    <d v="2018-01-01T00:00:00"/>
    <x v="19"/>
    <x v="0"/>
    <n v="239"/>
    <n v="200"/>
    <n v="186.6562222674489"/>
  </r>
  <r>
    <x v="0"/>
    <d v="2018-01-01T00:00:00"/>
    <x v="20"/>
    <x v="0"/>
    <n v="201"/>
    <n v="206"/>
    <n v="241.60400011291111"/>
  </r>
  <r>
    <x v="0"/>
    <d v="2018-01-01T00:00:00"/>
    <x v="21"/>
    <x v="0"/>
    <n v="195"/>
    <n v="213"/>
    <n v="178.8800000846386"/>
  </r>
  <r>
    <x v="0"/>
    <d v="2018-01-01T00:00:00"/>
    <x v="22"/>
    <x v="0"/>
    <n v="201"/>
    <n v="221"/>
    <n v="181.000000089407"/>
  </r>
  <r>
    <x v="0"/>
    <d v="2018-01-01T00:00:00"/>
    <x v="23"/>
    <x v="0"/>
    <n v="206"/>
    <n v="210"/>
    <n v="204.0000002682209"/>
  </r>
  <r>
    <x v="0"/>
    <d v="2018-01-01T00:00:00"/>
    <x v="0"/>
    <x v="1"/>
    <n v="248"/>
    <n v="257"/>
    <n v="269.82533320846659"/>
  </r>
  <r>
    <x v="0"/>
    <d v="2018-01-01T00:00:00"/>
    <x v="1"/>
    <x v="1"/>
    <n v="186"/>
    <n v="208"/>
    <n v="220.25644399772091"/>
  </r>
  <r>
    <x v="0"/>
    <d v="2018-01-01T00:00:00"/>
    <x v="2"/>
    <x v="1"/>
    <n v="181"/>
    <n v="182"/>
    <n v="212.80377739233279"/>
  </r>
  <r>
    <x v="0"/>
    <d v="2018-01-01T00:00:00"/>
    <x v="3"/>
    <x v="1"/>
    <n v="172"/>
    <n v="173"/>
    <n v="204.05733307798701"/>
  </r>
  <r>
    <x v="0"/>
    <d v="2018-01-01T00:00:00"/>
    <x v="4"/>
    <x v="1"/>
    <n v="227"/>
    <n v="225"/>
    <n v="199.93399974505107"/>
  </r>
  <r>
    <x v="0"/>
    <d v="2018-01-01T00:00:00"/>
    <x v="5"/>
    <x v="1"/>
    <n v="298"/>
    <n v="295"/>
    <n v="269.29599957317112"/>
  </r>
  <r>
    <x v="0"/>
    <d v="2018-01-01T00:00:00"/>
    <x v="6"/>
    <x v="1"/>
    <n v="265"/>
    <n v="269"/>
    <n v="242.50799980014563"/>
  </r>
  <r>
    <x v="0"/>
    <d v="2018-01-01T00:00:00"/>
    <x v="7"/>
    <x v="1"/>
    <n v="272"/>
    <n v="271"/>
    <n v="270.11599982753398"/>
  </r>
  <r>
    <x v="0"/>
    <d v="2018-01-01T00:00:00"/>
    <x v="8"/>
    <x v="1"/>
    <n v="309"/>
    <n v="316"/>
    <n v="502.77999990632139"/>
  </r>
  <r>
    <x v="0"/>
    <d v="2018-01-01T00:00:00"/>
    <x v="9"/>
    <x v="1"/>
    <n v="296"/>
    <n v="315"/>
    <n v="509.55599974393846"/>
  </r>
  <r>
    <x v="0"/>
    <d v="2018-01-01T00:00:00"/>
    <x v="10"/>
    <x v="1"/>
    <n v="386"/>
    <n v="397"/>
    <n v="479.98066652094326"/>
  </r>
  <r>
    <x v="0"/>
    <d v="2018-01-01T00:00:00"/>
    <x v="11"/>
    <x v="1"/>
    <n v="350"/>
    <n v="357"/>
    <n v="416.6373331149419"/>
  </r>
  <r>
    <x v="0"/>
    <d v="2018-01-01T00:00:00"/>
    <x v="12"/>
    <x v="1"/>
    <n v="308"/>
    <n v="300"/>
    <n v="397.11866641317806"/>
  </r>
  <r>
    <x v="0"/>
    <d v="2018-01-01T00:00:00"/>
    <x v="13"/>
    <x v="1"/>
    <n v="275"/>
    <n v="278"/>
    <n v="374.43666640544933"/>
  </r>
  <r>
    <x v="0"/>
    <d v="2018-01-01T00:00:00"/>
    <x v="14"/>
    <x v="1"/>
    <n v="233"/>
    <n v="257"/>
    <n v="402.59199975281956"/>
  </r>
  <r>
    <x v="0"/>
    <d v="2018-01-01T00:00:00"/>
    <x v="15"/>
    <x v="1"/>
    <n v="205"/>
    <n v="202"/>
    <n v="342.60199980773029"/>
  </r>
  <r>
    <x v="0"/>
    <d v="2018-01-01T00:00:00"/>
    <x v="16"/>
    <x v="1"/>
    <n v="166"/>
    <n v="170"/>
    <n v="271.88399988412857"/>
  </r>
  <r>
    <x v="0"/>
    <d v="2018-01-01T00:00:00"/>
    <x v="17"/>
    <x v="1"/>
    <n v="225"/>
    <n v="211"/>
    <n v="244.72049990302571"/>
  </r>
  <r>
    <x v="0"/>
    <d v="2018-01-01T00:00:00"/>
    <x v="18"/>
    <x v="1"/>
    <n v="294"/>
    <n v="312"/>
    <n v="283.82533320846659"/>
  </r>
  <r>
    <x v="0"/>
    <d v="2018-01-01T00:00:00"/>
    <x v="19"/>
    <x v="1"/>
    <n v="275"/>
    <n v="275"/>
    <n v="277.67599992007018"/>
  </r>
  <r>
    <x v="0"/>
    <d v="2018-01-01T00:00:00"/>
    <x v="20"/>
    <x v="1"/>
    <n v="278"/>
    <n v="305"/>
    <n v="324.57066645100713"/>
  </r>
  <r>
    <x v="0"/>
    <d v="2018-01-01T00:00:00"/>
    <x v="21"/>
    <x v="1"/>
    <n v="333"/>
    <n v="355"/>
    <n v="373.96799978775283"/>
  </r>
  <r>
    <x v="0"/>
    <d v="2018-01-01T00:00:00"/>
    <x v="22"/>
    <x v="1"/>
    <n v="369"/>
    <n v="381"/>
    <n v="383.06933307175836"/>
  </r>
  <r>
    <x v="0"/>
    <d v="2018-01-01T00:00:00"/>
    <x v="23"/>
    <x v="1"/>
    <n v="351"/>
    <n v="364"/>
    <n v="328.32799994349477"/>
  </r>
  <r>
    <x v="1"/>
    <d v="2018-02-01T00:00:00"/>
    <x v="0"/>
    <x v="0"/>
    <n v="193"/>
    <n v="220"/>
    <n v="228.8693334529797"/>
  </r>
  <r>
    <x v="1"/>
    <d v="2018-02-01T00:00:00"/>
    <x v="1"/>
    <x v="0"/>
    <n v="227"/>
    <n v="258"/>
    <n v="207.80000024661419"/>
  </r>
  <r>
    <x v="1"/>
    <d v="2018-02-01T00:00:00"/>
    <x v="2"/>
    <x v="0"/>
    <n v="230"/>
    <n v="245"/>
    <n v="248.3066668882966"/>
  </r>
  <r>
    <x v="1"/>
    <d v="2018-02-01T00:00:00"/>
    <x v="3"/>
    <x v="0"/>
    <n v="266"/>
    <n v="291"/>
    <n v="265.36000014642872"/>
  </r>
  <r>
    <x v="1"/>
    <d v="2018-02-01T00:00:00"/>
    <x v="4"/>
    <x v="0"/>
    <n v="359"/>
    <n v="366"/>
    <n v="384.01733349859711"/>
  </r>
  <r>
    <x v="1"/>
    <d v="2018-02-01T00:00:00"/>
    <x v="5"/>
    <x v="0"/>
    <n v="524"/>
    <n v="540"/>
    <n v="539.19999907910824"/>
  </r>
  <r>
    <x v="1"/>
    <d v="2018-02-01T00:00:00"/>
    <x v="6"/>
    <x v="0"/>
    <n v="710"/>
    <n v="732"/>
    <n v="684.31999990344048"/>
  </r>
  <r>
    <x v="1"/>
    <d v="2018-02-01T00:00:00"/>
    <x v="7"/>
    <x v="0"/>
    <n v="371"/>
    <n v="390"/>
    <n v="371.08000013232231"/>
  </r>
  <r>
    <x v="1"/>
    <d v="2018-02-01T00:00:00"/>
    <x v="8"/>
    <x v="0"/>
    <n v="312"/>
    <n v="320"/>
    <n v="381.6442222729325"/>
  </r>
  <r>
    <x v="1"/>
    <d v="2018-02-01T00:00:00"/>
    <x v="9"/>
    <x v="0"/>
    <n v="307"/>
    <n v="287"/>
    <n v="381.16000005602842"/>
  </r>
  <r>
    <x v="1"/>
    <d v="2018-02-01T00:00:00"/>
    <x v="10"/>
    <x v="0"/>
    <n v="284"/>
    <n v="275"/>
    <n v="355.88000020384789"/>
  </r>
  <r>
    <x v="1"/>
    <d v="2018-02-01T00:00:00"/>
    <x v="11"/>
    <x v="0"/>
    <n v="293"/>
    <n v="269"/>
    <n v="373.9999992698431"/>
  </r>
  <r>
    <x v="1"/>
    <d v="2018-02-01T00:00:00"/>
    <x v="12"/>
    <x v="0"/>
    <n v="269"/>
    <n v="339"/>
    <n v="451.19999974966049"/>
  </r>
  <r>
    <x v="1"/>
    <d v="2018-02-01T00:00:00"/>
    <x v="13"/>
    <x v="0"/>
    <n v="218"/>
    <n v="254"/>
    <n v="416.35999939143659"/>
  </r>
  <r>
    <x v="1"/>
    <d v="2018-02-01T00:00:00"/>
    <x v="14"/>
    <x v="0"/>
    <n v="223"/>
    <n v="237"/>
    <n v="424.15999932587152"/>
  </r>
  <r>
    <x v="1"/>
    <d v="2018-02-01T00:00:00"/>
    <x v="15"/>
    <x v="0"/>
    <n v="265"/>
    <n v="320"/>
    <n v="455.20000067353249"/>
  </r>
  <r>
    <x v="1"/>
    <d v="2018-02-01T00:00:00"/>
    <x v="16"/>
    <x v="0"/>
    <n v="256"/>
    <n v="344"/>
    <n v="548.77433270663016"/>
  </r>
  <r>
    <x v="1"/>
    <d v="2018-02-01T00:00:00"/>
    <x v="17"/>
    <x v="0"/>
    <n v="358"/>
    <n v="436"/>
    <n v="621.59900002752738"/>
  </r>
  <r>
    <x v="1"/>
    <d v="2018-02-01T00:00:00"/>
    <x v="18"/>
    <x v="0"/>
    <n v="407"/>
    <n v="443"/>
    <n v="513.8022222871582"/>
  </r>
  <r>
    <x v="1"/>
    <d v="2018-02-01T00:00:00"/>
    <x v="19"/>
    <x v="0"/>
    <n v="206"/>
    <n v="215"/>
    <n v="241.01733335753281"/>
  </r>
  <r>
    <x v="1"/>
    <d v="2018-02-01T00:00:00"/>
    <x v="20"/>
    <x v="0"/>
    <n v="169"/>
    <n v="201"/>
    <n v="254.80222244113679"/>
  </r>
  <r>
    <x v="1"/>
    <d v="2018-02-01T00:00:00"/>
    <x v="21"/>
    <x v="0"/>
    <n v="221"/>
    <n v="204"/>
    <n v="182.29555557767549"/>
  </r>
  <r>
    <x v="1"/>
    <d v="2018-02-01T00:00:00"/>
    <x v="22"/>
    <x v="0"/>
    <n v="232"/>
    <n v="217"/>
    <n v="243.96000008285051"/>
  </r>
  <r>
    <x v="1"/>
    <d v="2018-02-01T00:00:00"/>
    <x v="23"/>
    <x v="0"/>
    <n v="183"/>
    <n v="192"/>
    <n v="163.8800002634525"/>
  </r>
  <r>
    <x v="1"/>
    <d v="2018-02-01T00:00:00"/>
    <x v="0"/>
    <x v="1"/>
    <n v="321"/>
    <n v="293"/>
    <n v="297.31433336511253"/>
  </r>
  <r>
    <x v="1"/>
    <d v="2018-02-01T00:00:00"/>
    <x v="1"/>
    <x v="1"/>
    <n v="226"/>
    <n v="244"/>
    <n v="259.41333331850666"/>
  </r>
  <r>
    <x v="1"/>
    <d v="2018-02-01T00:00:00"/>
    <x v="2"/>
    <x v="1"/>
    <n v="223"/>
    <n v="238"/>
    <n v="252.34666648618878"/>
  </r>
  <r>
    <x v="1"/>
    <d v="2018-02-01T00:00:00"/>
    <x v="3"/>
    <x v="1"/>
    <n v="219"/>
    <n v="214"/>
    <n v="194.30333321839572"/>
  </r>
  <r>
    <x v="1"/>
    <d v="2018-02-01T00:00:00"/>
    <x v="4"/>
    <x v="1"/>
    <n v="213"/>
    <n v="213"/>
    <n v="302.44799983464179"/>
  </r>
  <r>
    <x v="1"/>
    <d v="2018-02-01T00:00:00"/>
    <x v="5"/>
    <x v="1"/>
    <n v="341"/>
    <n v="342"/>
    <n v="521.5309998136014"/>
  </r>
  <r>
    <x v="1"/>
    <d v="2018-02-01T00:00:00"/>
    <x v="6"/>
    <x v="1"/>
    <n v="261"/>
    <n v="253"/>
    <n v="306.35466656088829"/>
  </r>
  <r>
    <x v="1"/>
    <d v="2018-02-01T00:00:00"/>
    <x v="7"/>
    <x v="1"/>
    <n v="262"/>
    <n v="340"/>
    <n v="358.58933326527477"/>
  </r>
  <r>
    <x v="1"/>
    <d v="2018-02-01T00:00:00"/>
    <x v="8"/>
    <x v="1"/>
    <n v="271"/>
    <n v="394"/>
    <n v="549.36199982749918"/>
  </r>
  <r>
    <x v="1"/>
    <d v="2018-02-01T00:00:00"/>
    <x v="9"/>
    <x v="1"/>
    <n v="287"/>
    <n v="391"/>
    <n v="540.11866664501531"/>
  </r>
  <r>
    <x v="1"/>
    <d v="2018-02-01T00:00:00"/>
    <x v="10"/>
    <x v="1"/>
    <n v="269"/>
    <n v="325"/>
    <n v="504.07999965175986"/>
  </r>
  <r>
    <x v="1"/>
    <d v="2018-02-01T00:00:00"/>
    <x v="11"/>
    <x v="1"/>
    <n v="271"/>
    <n v="310"/>
    <n v="485.53333331470685"/>
  </r>
  <r>
    <x v="1"/>
    <d v="2018-02-01T00:00:00"/>
    <x v="12"/>
    <x v="1"/>
    <n v="270"/>
    <n v="321"/>
    <n v="503.05800005892911"/>
  </r>
  <r>
    <x v="1"/>
    <d v="2018-02-01T00:00:00"/>
    <x v="13"/>
    <x v="1"/>
    <n v="279"/>
    <n v="309"/>
    <n v="497.91111114161708"/>
  </r>
  <r>
    <x v="1"/>
    <d v="2018-02-01T00:00:00"/>
    <x v="14"/>
    <x v="1"/>
    <n v="245"/>
    <n v="255"/>
    <n v="466.47199991978704"/>
  </r>
  <r>
    <x v="1"/>
    <d v="2018-02-01T00:00:00"/>
    <x v="15"/>
    <x v="1"/>
    <n v="183"/>
    <n v="215"/>
    <n v="424.62666668395201"/>
  </r>
  <r>
    <x v="1"/>
    <d v="2018-02-01T00:00:00"/>
    <x v="16"/>
    <x v="1"/>
    <n v="203"/>
    <n v="228"/>
    <n v="408.55199992855393"/>
  </r>
  <r>
    <x v="1"/>
    <d v="2018-02-01T00:00:00"/>
    <x v="17"/>
    <x v="1"/>
    <n v="174"/>
    <n v="212"/>
    <n v="375.98999993639688"/>
  </r>
  <r>
    <x v="1"/>
    <d v="2018-02-01T00:00:00"/>
    <x v="18"/>
    <x v="1"/>
    <n v="313"/>
    <n v="320"/>
    <n v="318.89199986184639"/>
  </r>
  <r>
    <x v="1"/>
    <d v="2018-02-01T00:00:00"/>
    <x v="19"/>
    <x v="1"/>
    <n v="327"/>
    <n v="354"/>
    <n v="339.7973333120346"/>
  </r>
  <r>
    <x v="1"/>
    <d v="2018-02-01T00:00:00"/>
    <x v="20"/>
    <x v="1"/>
    <n v="342"/>
    <n v="348"/>
    <n v="322.58899997149905"/>
  </r>
  <r>
    <x v="1"/>
    <d v="2018-02-01T00:00:00"/>
    <x v="21"/>
    <x v="1"/>
    <n v="366"/>
    <n v="386"/>
    <n v="365.58933318307004"/>
  </r>
  <r>
    <x v="1"/>
    <d v="2018-02-01T00:00:00"/>
    <x v="22"/>
    <x v="1"/>
    <n v="412"/>
    <n v="388"/>
    <n v="379.53066658861934"/>
  </r>
  <r>
    <x v="1"/>
    <d v="2018-02-01T00:00:00"/>
    <x v="23"/>
    <x v="1"/>
    <n v="344"/>
    <n v="349"/>
    <n v="337.22488874892389"/>
  </r>
  <r>
    <x v="2"/>
    <d v="2018-03-01T00:00:00"/>
    <x v="0"/>
    <x v="0"/>
    <n v="189"/>
    <n v="194"/>
    <n v="302.38799955993892"/>
  </r>
  <r>
    <x v="2"/>
    <d v="2018-03-01T00:00:00"/>
    <x v="1"/>
    <x v="0"/>
    <n v="165"/>
    <n v="178"/>
    <n v="254.16000011563301"/>
  </r>
  <r>
    <x v="2"/>
    <d v="2018-03-01T00:00:00"/>
    <x v="2"/>
    <x v="0"/>
    <n v="241"/>
    <n v="236"/>
    <n v="233.16000011563301"/>
  </r>
  <r>
    <x v="2"/>
    <d v="2018-03-01T00:00:00"/>
    <x v="3"/>
    <x v="0"/>
    <n v="239"/>
    <n v="241"/>
    <n v="260.15999963879591"/>
  </r>
  <r>
    <x v="2"/>
    <d v="2018-03-01T00:00:00"/>
    <x v="4"/>
    <x v="0"/>
    <n v="313"/>
    <n v="320"/>
    <n v="309.16000011563301"/>
  </r>
  <r>
    <x v="2"/>
    <d v="2018-03-01T00:00:00"/>
    <x v="5"/>
    <x v="0"/>
    <n v="480"/>
    <n v="439"/>
    <n v="446.63611107319588"/>
  </r>
  <r>
    <x v="2"/>
    <d v="2018-03-01T00:00:00"/>
    <x v="6"/>
    <x v="0"/>
    <n v="600"/>
    <n v="617"/>
    <n v="532.88499984393525"/>
  </r>
  <r>
    <x v="2"/>
    <d v="2018-03-01T00:00:00"/>
    <x v="7"/>
    <x v="0"/>
    <n v="377"/>
    <n v="404"/>
    <n v="401.16000011563301"/>
  </r>
  <r>
    <x v="2"/>
    <d v="2018-03-01T00:00:00"/>
    <x v="8"/>
    <x v="0"/>
    <n v="323"/>
    <n v="335"/>
    <n v="357.92133346324169"/>
  </r>
  <r>
    <x v="2"/>
    <d v="2018-03-01T00:00:00"/>
    <x v="9"/>
    <x v="0"/>
    <n v="334"/>
    <n v="333"/>
    <n v="449.66666642228762"/>
  </r>
  <r>
    <x v="2"/>
    <d v="2018-03-01T00:00:00"/>
    <x v="10"/>
    <x v="0"/>
    <n v="305"/>
    <n v="332"/>
    <n v="455.3666662355264"/>
  </r>
  <r>
    <x v="2"/>
    <d v="2018-03-01T00:00:00"/>
    <x v="11"/>
    <x v="0"/>
    <n v="317"/>
    <n v="323"/>
    <n v="434.64999979138372"/>
  </r>
  <r>
    <x v="2"/>
    <d v="2018-03-01T00:00:00"/>
    <x v="12"/>
    <x v="0"/>
    <n v="305"/>
    <n v="335"/>
    <n v="482.17549971317248"/>
  </r>
  <r>
    <x v="2"/>
    <d v="2018-03-01T00:00:00"/>
    <x v="13"/>
    <x v="0"/>
    <n v="311"/>
    <n v="278"/>
    <n v="456.65199935858448"/>
  </r>
  <r>
    <x v="2"/>
    <d v="2018-03-01T00:00:00"/>
    <x v="14"/>
    <x v="0"/>
    <n v="269"/>
    <n v="261"/>
    <n v="441.83333420852819"/>
  </r>
  <r>
    <x v="2"/>
    <d v="2018-03-01T00:00:00"/>
    <x v="15"/>
    <x v="0"/>
    <n v="266"/>
    <n v="255"/>
    <n v="452.674666834871"/>
  </r>
  <r>
    <x v="2"/>
    <d v="2018-03-01T00:00:00"/>
    <x v="16"/>
    <x v="0"/>
    <n v="254"/>
    <n v="255"/>
    <n v="564.42849968348935"/>
  </r>
  <r>
    <x v="2"/>
    <d v="2018-03-01T00:00:00"/>
    <x v="17"/>
    <x v="0"/>
    <n v="315"/>
    <n v="321"/>
    <n v="548.82161054288349"/>
  </r>
  <r>
    <x v="2"/>
    <d v="2018-03-01T00:00:00"/>
    <x v="18"/>
    <x v="0"/>
    <n v="412"/>
    <n v="415"/>
    <n v="590.04600009620185"/>
  </r>
  <r>
    <x v="2"/>
    <d v="2018-03-01T00:00:00"/>
    <x v="19"/>
    <x v="0"/>
    <n v="354"/>
    <n v="329"/>
    <n v="512.44833322465422"/>
  </r>
  <r>
    <x v="2"/>
    <d v="2018-03-01T00:00:00"/>
    <x v="20"/>
    <x v="0"/>
    <n v="227"/>
    <n v="236"/>
    <n v="253.29999958574768"/>
  </r>
  <r>
    <x v="2"/>
    <d v="2018-03-01T00:00:00"/>
    <x v="21"/>
    <x v="0"/>
    <n v="161"/>
    <n v="161"/>
    <n v="211.16000011563301"/>
  </r>
  <r>
    <x v="2"/>
    <d v="2018-03-01T00:00:00"/>
    <x v="22"/>
    <x v="0"/>
    <n v="194"/>
    <n v="265"/>
    <n v="296.10633361563089"/>
  </r>
  <r>
    <x v="2"/>
    <d v="2018-03-01T00:00:00"/>
    <x v="23"/>
    <x v="0"/>
    <n v="193"/>
    <n v="215"/>
    <n v="216.5138884837429"/>
  </r>
  <r>
    <x v="2"/>
    <d v="2018-03-01T00:00:00"/>
    <x v="0"/>
    <x v="1"/>
    <n v="323"/>
    <n v="369"/>
    <n v="391.726666367799"/>
  </r>
  <r>
    <x v="2"/>
    <d v="2018-03-01T00:00:00"/>
    <x v="1"/>
    <x v="1"/>
    <n v="257"/>
    <n v="277"/>
    <n v="267.68799978742999"/>
  </r>
  <r>
    <x v="2"/>
    <d v="2018-03-01T00:00:00"/>
    <x v="2"/>
    <x v="1"/>
    <n v="270"/>
    <n v="291"/>
    <n v="261.93777750581501"/>
  </r>
  <r>
    <x v="2"/>
    <d v="2018-03-01T00:00:00"/>
    <x v="3"/>
    <x v="1"/>
    <n v="166"/>
    <n v="213"/>
    <n v="229.6879998597006"/>
  </r>
  <r>
    <x v="2"/>
    <d v="2018-03-01T00:00:00"/>
    <x v="4"/>
    <x v="1"/>
    <n v="226"/>
    <n v="229"/>
    <n v="232.68799978718161"/>
  </r>
  <r>
    <x v="2"/>
    <d v="2018-03-01T00:00:00"/>
    <x v="5"/>
    <x v="1"/>
    <n v="323"/>
    <n v="320"/>
    <n v="302.90133313213789"/>
  </r>
  <r>
    <x v="2"/>
    <d v="2018-03-01T00:00:00"/>
    <x v="6"/>
    <x v="1"/>
    <n v="275"/>
    <n v="279"/>
    <n v="263.15266644507648"/>
  </r>
  <r>
    <x v="2"/>
    <d v="2018-03-01T00:00:00"/>
    <x v="7"/>
    <x v="1"/>
    <n v="359"/>
    <n v="371"/>
    <n v="390.91199987754226"/>
  </r>
  <r>
    <x v="2"/>
    <d v="2018-03-01T00:00:00"/>
    <x v="8"/>
    <x v="1"/>
    <n v="298"/>
    <n v="293"/>
    <n v="476.6546665228903"/>
  </r>
  <r>
    <x v="2"/>
    <d v="2018-03-01T00:00:00"/>
    <x v="9"/>
    <x v="1"/>
    <n v="318"/>
    <n v="347"/>
    <n v="595.87133313938978"/>
  </r>
  <r>
    <x v="2"/>
    <d v="2018-03-01T00:00:00"/>
    <x v="10"/>
    <x v="1"/>
    <n v="348"/>
    <n v="370"/>
    <n v="504.73333326006929"/>
  </r>
  <r>
    <x v="2"/>
    <d v="2018-03-01T00:00:00"/>
    <x v="11"/>
    <x v="1"/>
    <n v="254"/>
    <n v="262"/>
    <n v="442.49866646652418"/>
  </r>
  <r>
    <x v="2"/>
    <d v="2018-03-01T00:00:00"/>
    <x v="12"/>
    <x v="1"/>
    <n v="264"/>
    <n v="273"/>
    <n v="455.73333324814843"/>
  </r>
  <r>
    <x v="2"/>
    <d v="2018-03-01T00:00:00"/>
    <x v="13"/>
    <x v="1"/>
    <n v="272"/>
    <n v="271"/>
    <n v="448.88666644717262"/>
  </r>
  <r>
    <x v="2"/>
    <d v="2018-03-01T00:00:00"/>
    <x v="14"/>
    <x v="1"/>
    <n v="224"/>
    <n v="235"/>
    <n v="446.55999996165434"/>
  </r>
  <r>
    <x v="2"/>
    <d v="2018-03-01T00:00:00"/>
    <x v="15"/>
    <x v="1"/>
    <n v="192"/>
    <n v="198"/>
    <n v="427.44266656388839"/>
  </r>
  <r>
    <x v="2"/>
    <d v="2018-03-01T00:00:00"/>
    <x v="16"/>
    <x v="1"/>
    <n v="217"/>
    <n v="223"/>
    <n v="436.76533304949601"/>
  </r>
  <r>
    <x v="2"/>
    <d v="2018-03-01T00:00:00"/>
    <x v="17"/>
    <x v="1"/>
    <n v="233"/>
    <n v="247"/>
    <n v="399.29600006242589"/>
  </r>
  <r>
    <x v="2"/>
    <d v="2018-03-01T00:00:00"/>
    <x v="18"/>
    <x v="1"/>
    <n v="295"/>
    <n v="261"/>
    <n v="338.73333386008937"/>
  </r>
  <r>
    <x v="2"/>
    <d v="2018-03-01T00:00:00"/>
    <x v="19"/>
    <x v="1"/>
    <n v="324"/>
    <n v="334"/>
    <n v="328.35466636717319"/>
  </r>
  <r>
    <x v="2"/>
    <d v="2018-03-01T00:00:00"/>
    <x v="20"/>
    <x v="1"/>
    <n v="356"/>
    <n v="377"/>
    <n v="389.79999989146989"/>
  </r>
  <r>
    <x v="2"/>
    <d v="2018-03-01T00:00:00"/>
    <x v="21"/>
    <x v="1"/>
    <n v="405"/>
    <n v="441"/>
    <n v="418.7386662963778"/>
  </r>
  <r>
    <x v="2"/>
    <d v="2018-03-01T00:00:00"/>
    <x v="22"/>
    <x v="1"/>
    <n v="429"/>
    <n v="420"/>
    <n v="426.28933314929412"/>
  </r>
  <r>
    <x v="2"/>
    <d v="2018-03-01T00:00:00"/>
    <x v="23"/>
    <x v="1"/>
    <n v="395"/>
    <n v="380"/>
    <n v="400.90133313213789"/>
  </r>
  <r>
    <x v="3"/>
    <d v="2018-04-01T00:00:00"/>
    <x v="0"/>
    <x v="0"/>
    <n v="226"/>
    <n v="246"/>
    <n v="215.16000011563301"/>
  </r>
  <r>
    <x v="3"/>
    <d v="2018-04-01T00:00:00"/>
    <x v="1"/>
    <x v="0"/>
    <n v="181"/>
    <n v="211"/>
    <n v="197.20000007748601"/>
  </r>
  <r>
    <x v="3"/>
    <d v="2018-04-01T00:00:00"/>
    <x v="2"/>
    <x v="0"/>
    <n v="222"/>
    <n v="253"/>
    <n v="197.20000007748601"/>
  </r>
  <r>
    <x v="3"/>
    <d v="2018-04-01T00:00:00"/>
    <x v="3"/>
    <x v="0"/>
    <n v="247"/>
    <n v="265"/>
    <n v="260.63111124932772"/>
  </r>
  <r>
    <x v="3"/>
    <d v="2018-04-01T00:00:00"/>
    <x v="4"/>
    <x v="0"/>
    <n v="296"/>
    <n v="284"/>
    <n v="273.92044455359382"/>
  </r>
  <r>
    <x v="3"/>
    <d v="2018-04-01T00:00:00"/>
    <x v="5"/>
    <x v="0"/>
    <n v="430"/>
    <n v="431"/>
    <n v="400.00000014901161"/>
  </r>
  <r>
    <x v="3"/>
    <d v="2018-04-01T00:00:00"/>
    <x v="6"/>
    <x v="0"/>
    <n v="587"/>
    <n v="597"/>
    <n v="520.07999993860722"/>
  </r>
  <r>
    <x v="3"/>
    <d v="2018-04-01T00:00:00"/>
    <x v="7"/>
    <x v="0"/>
    <n v="325"/>
    <n v="357"/>
    <n v="316.84444462259609"/>
  </r>
  <r>
    <x v="3"/>
    <d v="2018-04-01T00:00:00"/>
    <x v="8"/>
    <x v="0"/>
    <n v="320"/>
    <n v="338"/>
    <n v="365.84444462259609"/>
  </r>
  <r>
    <x v="3"/>
    <d v="2018-04-01T00:00:00"/>
    <x v="9"/>
    <x v="0"/>
    <n v="320"/>
    <n v="356"/>
    <n v="457.17233342031642"/>
  </r>
  <r>
    <x v="3"/>
    <d v="2018-04-01T00:00:00"/>
    <x v="10"/>
    <x v="0"/>
    <n v="343"/>
    <n v="358"/>
    <n v="412.21066679656508"/>
  </r>
  <r>
    <x v="3"/>
    <d v="2018-04-01T00:00:00"/>
    <x v="11"/>
    <x v="0"/>
    <n v="278"/>
    <n v="372"/>
    <n v="467.62122203310332"/>
  </r>
  <r>
    <x v="3"/>
    <d v="2018-04-01T00:00:00"/>
    <x v="12"/>
    <x v="0"/>
    <n v="345"/>
    <n v="353"/>
    <n v="467.26999977926408"/>
  </r>
  <r>
    <x v="3"/>
    <d v="2018-04-01T00:00:00"/>
    <x v="13"/>
    <x v="0"/>
    <n v="318"/>
    <n v="360"/>
    <n v="468.39499993324279"/>
  </r>
  <r>
    <x v="3"/>
    <d v="2018-04-01T00:00:00"/>
    <x v="14"/>
    <x v="0"/>
    <n v="288"/>
    <n v="299"/>
    <n v="472.7533335313201"/>
  </r>
  <r>
    <x v="3"/>
    <d v="2018-04-01T00:00:00"/>
    <x v="15"/>
    <x v="0"/>
    <n v="297"/>
    <n v="307"/>
    <n v="471.76127706747502"/>
  </r>
  <r>
    <x v="3"/>
    <d v="2018-04-01T00:00:00"/>
    <x v="16"/>
    <x v="0"/>
    <n v="285"/>
    <n v="302"/>
    <n v="480.6066103531669"/>
  </r>
  <r>
    <x v="3"/>
    <d v="2018-04-01T00:00:00"/>
    <x v="17"/>
    <x v="0"/>
    <n v="262"/>
    <n v="313"/>
    <n v="510.28611069793499"/>
  </r>
  <r>
    <x v="3"/>
    <d v="2018-04-01T00:00:00"/>
    <x v="18"/>
    <x v="0"/>
    <n v="249"/>
    <n v="254"/>
    <n v="534.48133321205785"/>
  </r>
  <r>
    <x v="3"/>
    <d v="2018-04-01T00:00:00"/>
    <x v="19"/>
    <x v="0"/>
    <n v="315"/>
    <n v="327"/>
    <n v="481.24666633084422"/>
  </r>
  <r>
    <x v="3"/>
    <d v="2018-04-01T00:00:00"/>
    <x v="20"/>
    <x v="0"/>
    <n v="326"/>
    <n v="322"/>
    <n v="313.199999922514"/>
  </r>
  <r>
    <x v="3"/>
    <d v="2018-04-01T00:00:00"/>
    <x v="21"/>
    <x v="0"/>
    <n v="338"/>
    <n v="349"/>
    <n v="279.27700000504649"/>
  </r>
  <r>
    <x v="3"/>
    <d v="2018-04-01T00:00:00"/>
    <x v="22"/>
    <x v="0"/>
    <n v="182"/>
    <n v="190"/>
    <n v="174.07333343774081"/>
  </r>
  <r>
    <x v="3"/>
    <d v="2018-04-01T00:00:00"/>
    <x v="23"/>
    <x v="0"/>
    <n v="449"/>
    <n v="239"/>
    <n v="225.08000011742121"/>
  </r>
  <r>
    <x v="3"/>
    <d v="2018-04-01T00:00:00"/>
    <x v="0"/>
    <x v="1"/>
    <n v="331"/>
    <n v="341"/>
    <n v="363.23733342656237"/>
  </r>
  <r>
    <x v="3"/>
    <d v="2018-04-01T00:00:00"/>
    <x v="1"/>
    <x v="1"/>
    <n v="278"/>
    <n v="290"/>
    <n v="294.62933330560719"/>
  </r>
  <r>
    <x v="3"/>
    <d v="2018-04-01T00:00:00"/>
    <x v="2"/>
    <x v="1"/>
    <n v="236"/>
    <n v="248"/>
    <n v="240.79599956773839"/>
  </r>
  <r>
    <x v="3"/>
    <d v="2018-04-01T00:00:00"/>
    <x v="3"/>
    <x v="1"/>
    <n v="210"/>
    <n v="216"/>
    <n v="228.7248885825276"/>
  </r>
  <r>
    <x v="3"/>
    <d v="2018-04-01T00:00:00"/>
    <x v="4"/>
    <x v="1"/>
    <n v="174"/>
    <n v="195"/>
    <n v="210.2906663070122"/>
  </r>
  <r>
    <x v="3"/>
    <d v="2018-04-01T00:00:00"/>
    <x v="5"/>
    <x v="1"/>
    <n v="273"/>
    <n v="280"/>
    <n v="256.79444447656471"/>
  </r>
  <r>
    <x v="3"/>
    <d v="2018-04-01T00:00:00"/>
    <x v="6"/>
    <x v="1"/>
    <n v="258"/>
    <n v="254"/>
    <n v="236.44266638408101"/>
  </r>
  <r>
    <x v="3"/>
    <d v="2018-04-01T00:00:00"/>
    <x v="7"/>
    <x v="1"/>
    <n v="247"/>
    <n v="236"/>
    <n v="291.94266673969105"/>
  </r>
  <r>
    <x v="3"/>
    <d v="2018-04-01T00:00:00"/>
    <x v="8"/>
    <x v="1"/>
    <n v="179"/>
    <n v="187"/>
    <n v="393.84066676422952"/>
  </r>
  <r>
    <x v="3"/>
    <d v="2018-04-01T00:00:00"/>
    <x v="9"/>
    <x v="1"/>
    <n v="246"/>
    <n v="250"/>
    <n v="488.82800008766355"/>
  </r>
  <r>
    <x v="3"/>
    <d v="2018-04-01T00:00:00"/>
    <x v="10"/>
    <x v="1"/>
    <n v="198"/>
    <n v="198"/>
    <n v="402.76000002324582"/>
  </r>
  <r>
    <x v="3"/>
    <d v="2018-04-01T00:00:00"/>
    <x v="11"/>
    <x v="1"/>
    <n v="211"/>
    <n v="215"/>
    <n v="415.85333330836147"/>
  </r>
  <r>
    <x v="3"/>
    <d v="2018-04-01T00:00:00"/>
    <x v="12"/>
    <x v="1"/>
    <n v="218"/>
    <n v="216"/>
    <n v="405.51999993883072"/>
  </r>
  <r>
    <x v="3"/>
    <d v="2018-04-01T00:00:00"/>
    <x v="13"/>
    <x v="1"/>
    <n v="220"/>
    <n v="203"/>
    <n v="372.25733323606352"/>
  </r>
  <r>
    <x v="3"/>
    <d v="2018-04-01T00:00:00"/>
    <x v="14"/>
    <x v="1"/>
    <n v="234"/>
    <n v="236"/>
    <n v="419.09266657847911"/>
  </r>
  <r>
    <x v="3"/>
    <d v="2018-04-01T00:00:00"/>
    <x v="15"/>
    <x v="1"/>
    <n v="196"/>
    <n v="193"/>
    <n v="455.41333303339781"/>
  </r>
  <r>
    <x v="3"/>
    <d v="2018-04-01T00:00:00"/>
    <x v="16"/>
    <x v="1"/>
    <n v="241"/>
    <n v="258"/>
    <n v="450.01999984215945"/>
  </r>
  <r>
    <x v="3"/>
    <d v="2018-04-01T00:00:00"/>
    <x v="17"/>
    <x v="1"/>
    <n v="296"/>
    <n v="308"/>
    <n v="411.62666652202608"/>
  </r>
  <r>
    <x v="3"/>
    <d v="2018-04-01T00:00:00"/>
    <x v="18"/>
    <x v="1"/>
    <n v="382"/>
    <n v="408"/>
    <n v="430.85066650708518"/>
  </r>
  <r>
    <x v="3"/>
    <d v="2018-04-01T00:00:00"/>
    <x v="19"/>
    <x v="1"/>
    <n v="346"/>
    <n v="317"/>
    <n v="371.03999986499548"/>
  </r>
  <r>
    <x v="3"/>
    <d v="2018-04-01T00:00:00"/>
    <x v="20"/>
    <x v="1"/>
    <n v="407"/>
    <n v="433"/>
    <n v="407.76399974158647"/>
  </r>
  <r>
    <x v="3"/>
    <d v="2018-04-01T00:00:00"/>
    <x v="21"/>
    <x v="1"/>
    <n v="459"/>
    <n v="484"/>
    <n v="456.35466697936261"/>
  </r>
  <r>
    <x v="3"/>
    <d v="2018-04-01T00:00:00"/>
    <x v="22"/>
    <x v="1"/>
    <n v="493"/>
    <n v="513"/>
    <n v="469.7658330040673"/>
  </r>
  <r>
    <x v="3"/>
    <d v="2018-04-01T00:00:00"/>
    <x v="23"/>
    <x v="1"/>
    <n v="425"/>
    <n v="431"/>
    <n v="445.76666636640829"/>
  </r>
  <r>
    <x v="4"/>
    <d v="2018-05-01T00:00:00"/>
    <x v="0"/>
    <x v="0"/>
    <n v="222"/>
    <n v="220"/>
    <n v="200.16000011563301"/>
  </r>
  <r>
    <x v="4"/>
    <d v="2018-05-01T00:00:00"/>
    <x v="1"/>
    <x v="0"/>
    <n v="210"/>
    <n v="233"/>
    <n v="266.20000007748598"/>
  </r>
  <r>
    <x v="4"/>
    <d v="2018-05-01T00:00:00"/>
    <x v="2"/>
    <x v="0"/>
    <n v="233"/>
    <n v="221"/>
    <n v="256.98999973237522"/>
  </r>
  <r>
    <x v="4"/>
    <d v="2018-05-01T00:00:00"/>
    <x v="3"/>
    <x v="0"/>
    <n v="240"/>
    <n v="229"/>
    <n v="267.36000007490321"/>
  </r>
  <r>
    <x v="4"/>
    <d v="2018-05-01T00:00:00"/>
    <x v="4"/>
    <x v="0"/>
    <n v="295"/>
    <n v="308"/>
    <n v="288.41600011587138"/>
  </r>
  <r>
    <x v="4"/>
    <d v="2018-05-01T00:00:00"/>
    <x v="5"/>
    <x v="0"/>
    <n v="421"/>
    <n v="423"/>
    <n v="363.20000007748598"/>
  </r>
  <r>
    <x v="4"/>
    <d v="2018-05-01T00:00:00"/>
    <x v="6"/>
    <x v="0"/>
    <n v="571"/>
    <n v="600"/>
    <n v="511.20000007748598"/>
  </r>
  <r>
    <x v="4"/>
    <d v="2018-05-01T00:00:00"/>
    <x v="7"/>
    <x v="0"/>
    <n v="457"/>
    <n v="355"/>
    <n v="357.4337778737148"/>
  </r>
  <r>
    <x v="4"/>
    <d v="2018-05-01T00:00:00"/>
    <x v="8"/>
    <x v="0"/>
    <n v="436"/>
    <n v="368"/>
    <n v="404.20000007748598"/>
  </r>
  <r>
    <x v="4"/>
    <d v="2018-05-01T00:00:00"/>
    <x v="9"/>
    <x v="0"/>
    <n v="493"/>
    <n v="402"/>
    <n v="502.16000011563301"/>
  </r>
  <r>
    <x v="4"/>
    <d v="2018-05-01T00:00:00"/>
    <x v="10"/>
    <x v="0"/>
    <n v="531"/>
    <n v="464"/>
    <n v="579.55088896540303"/>
  </r>
  <r>
    <x v="4"/>
    <d v="2018-05-01T00:00:00"/>
    <x v="11"/>
    <x v="0"/>
    <n v="528"/>
    <n v="468"/>
    <n v="565.35999980568886"/>
  </r>
  <r>
    <x v="4"/>
    <d v="2018-05-01T00:00:00"/>
    <x v="12"/>
    <x v="0"/>
    <n v="437"/>
    <n v="422"/>
    <n v="535.48399973660707"/>
  </r>
  <r>
    <x v="4"/>
    <d v="2018-05-01T00:00:00"/>
    <x v="13"/>
    <x v="0"/>
    <n v="344"/>
    <n v="413"/>
    <n v="510.8999996289611"/>
  </r>
  <r>
    <x v="4"/>
    <d v="2018-05-01T00:00:00"/>
    <x v="14"/>
    <x v="0"/>
    <n v="349"/>
    <n v="325"/>
    <n v="485.6993331198891"/>
  </r>
  <r>
    <x v="4"/>
    <d v="2018-05-01T00:00:00"/>
    <x v="15"/>
    <x v="0"/>
    <n v="336"/>
    <n v="298"/>
    <n v="490.70949931095038"/>
  </r>
  <r>
    <x v="4"/>
    <d v="2018-05-01T00:00:00"/>
    <x v="16"/>
    <x v="0"/>
    <n v="301"/>
    <n v="257"/>
    <n v="503.19999965727328"/>
  </r>
  <r>
    <x v="4"/>
    <d v="2018-05-01T00:00:00"/>
    <x v="17"/>
    <x v="0"/>
    <n v="221"/>
    <n v="227"/>
    <n v="417.00194378296533"/>
  </r>
  <r>
    <x v="4"/>
    <d v="2018-05-01T00:00:00"/>
    <x v="18"/>
    <x v="0"/>
    <n v="261"/>
    <n v="224"/>
    <n v="454.43099994659417"/>
  </r>
  <r>
    <x v="4"/>
    <d v="2018-05-01T00:00:00"/>
    <x v="19"/>
    <x v="0"/>
    <n v="276"/>
    <n v="277"/>
    <n v="444.92999970614909"/>
  </r>
  <r>
    <x v="4"/>
    <d v="2018-05-01T00:00:00"/>
    <x v="20"/>
    <x v="0"/>
    <n v="247"/>
    <n v="258"/>
    <n v="304.07999993860722"/>
  </r>
  <r>
    <x v="4"/>
    <d v="2018-05-01T00:00:00"/>
    <x v="21"/>
    <x v="0"/>
    <n v="251"/>
    <n v="443"/>
    <n v="471.20000007748598"/>
  </r>
  <r>
    <x v="4"/>
    <d v="2018-05-01T00:00:00"/>
    <x v="22"/>
    <x v="0"/>
    <n v="281"/>
    <n v="218"/>
    <n v="238.5420002388457"/>
  </r>
  <r>
    <x v="4"/>
    <d v="2018-05-01T00:00:00"/>
    <x v="23"/>
    <x v="0"/>
    <n v="205"/>
    <n v="187"/>
    <n v="171.16000011563301"/>
  </r>
  <r>
    <x v="4"/>
    <d v="2018-05-01T00:00:00"/>
    <x v="0"/>
    <x v="1"/>
    <n v="418"/>
    <n v="390"/>
    <n v="425.35500013977293"/>
  </r>
  <r>
    <x v="4"/>
    <d v="2018-05-01T00:00:00"/>
    <x v="1"/>
    <x v="1"/>
    <n v="312"/>
    <n v="316"/>
    <n v="330.55155555522072"/>
  </r>
  <r>
    <x v="4"/>
    <d v="2018-05-01T00:00:00"/>
    <x v="2"/>
    <x v="1"/>
    <n v="255"/>
    <n v="235"/>
    <n v="246.4559998631477"/>
  </r>
  <r>
    <x v="4"/>
    <d v="2018-05-01T00:00:00"/>
    <x v="3"/>
    <x v="1"/>
    <n v="213"/>
    <n v="217"/>
    <n v="226.50133322427669"/>
  </r>
  <r>
    <x v="4"/>
    <d v="2018-05-01T00:00:00"/>
    <x v="4"/>
    <x v="1"/>
    <n v="186"/>
    <n v="217"/>
    <n v="229.7306667293112"/>
  </r>
  <r>
    <x v="4"/>
    <d v="2018-05-01T00:00:00"/>
    <x v="5"/>
    <x v="1"/>
    <n v="329"/>
    <n v="298"/>
    <n v="304.16399992182852"/>
  </r>
  <r>
    <x v="4"/>
    <d v="2018-05-01T00:00:00"/>
    <x v="6"/>
    <x v="1"/>
    <n v="279"/>
    <n v="252"/>
    <n v="262.70799980250501"/>
  </r>
  <r>
    <x v="4"/>
    <d v="2018-05-01T00:00:00"/>
    <x v="7"/>
    <x v="1"/>
    <n v="189"/>
    <n v="171"/>
    <n v="318.68066646680239"/>
  </r>
  <r>
    <x v="4"/>
    <d v="2018-05-01T00:00:00"/>
    <x v="8"/>
    <x v="1"/>
    <n v="238"/>
    <n v="230"/>
    <n v="468.41333318563801"/>
  </r>
  <r>
    <x v="4"/>
    <d v="2018-05-01T00:00:00"/>
    <x v="9"/>
    <x v="1"/>
    <n v="216"/>
    <n v="211"/>
    <n v="442.00133326227467"/>
  </r>
  <r>
    <x v="4"/>
    <d v="2018-05-01T00:00:00"/>
    <x v="10"/>
    <x v="1"/>
    <n v="245"/>
    <n v="297"/>
    <n v="631.31266650371253"/>
  </r>
  <r>
    <x v="4"/>
    <d v="2018-05-01T00:00:00"/>
    <x v="11"/>
    <x v="1"/>
    <n v="176"/>
    <n v="178"/>
    <n v="395.36866678545874"/>
  </r>
  <r>
    <x v="4"/>
    <d v="2018-05-01T00:00:00"/>
    <x v="12"/>
    <x v="1"/>
    <n v="176"/>
    <n v="180"/>
    <n v="386.48177776758871"/>
  </r>
  <r>
    <x v="4"/>
    <d v="2018-05-01T00:00:00"/>
    <x v="13"/>
    <x v="1"/>
    <n v="256"/>
    <n v="263"/>
    <n v="361.46600000346081"/>
  </r>
  <r>
    <x v="4"/>
    <d v="2018-05-01T00:00:00"/>
    <x v="14"/>
    <x v="1"/>
    <n v="240"/>
    <n v="250"/>
    <n v="345.32555553987623"/>
  </r>
  <r>
    <x v="4"/>
    <d v="2018-05-01T00:00:00"/>
    <x v="15"/>
    <x v="1"/>
    <n v="227"/>
    <n v="251"/>
    <n v="388.07933335180081"/>
  </r>
  <r>
    <x v="4"/>
    <d v="2018-05-01T00:00:00"/>
    <x v="16"/>
    <x v="1"/>
    <n v="277"/>
    <n v="303"/>
    <n v="414.78666666398448"/>
  </r>
  <r>
    <x v="4"/>
    <d v="2018-05-01T00:00:00"/>
    <x v="17"/>
    <x v="1"/>
    <n v="338"/>
    <n v="322"/>
    <n v="489"/>
  </r>
  <r>
    <x v="4"/>
    <d v="2018-05-01T00:00:00"/>
    <x v="18"/>
    <x v="1"/>
    <n v="445"/>
    <n v="403"/>
    <n v="490.42533329948782"/>
  </r>
  <r>
    <x v="4"/>
    <d v="2018-05-01T00:00:00"/>
    <x v="19"/>
    <x v="1"/>
    <n v="454"/>
    <n v="381"/>
    <n v="418"/>
  </r>
  <r>
    <x v="4"/>
    <d v="2018-05-01T00:00:00"/>
    <x v="20"/>
    <x v="1"/>
    <n v="379"/>
    <n v="374"/>
    <n v="401.7066665937503"/>
  </r>
  <r>
    <x v="4"/>
    <d v="2018-05-01T00:00:00"/>
    <x v="21"/>
    <x v="1"/>
    <n v="552"/>
    <n v="492"/>
    <n v="525.59199991375203"/>
  </r>
  <r>
    <x v="4"/>
    <d v="2018-05-01T00:00:00"/>
    <x v="22"/>
    <x v="1"/>
    <n v="607"/>
    <n v="521"/>
    <n v="546.6079998960098"/>
  </r>
  <r>
    <x v="4"/>
    <d v="2018-05-01T00:00:00"/>
    <x v="23"/>
    <x v="1"/>
    <n v="528"/>
    <n v="508"/>
    <n v="473.10333338417115"/>
  </r>
  <r>
    <x v="5"/>
    <d v="2018-06-01T00:00:00"/>
    <x v="0"/>
    <x v="0"/>
    <n v="316"/>
    <n v="322"/>
    <n v="251.36622225244841"/>
  </r>
  <r>
    <x v="5"/>
    <d v="2018-06-01T00:00:00"/>
    <x v="1"/>
    <x v="0"/>
    <n v="198"/>
    <n v="212"/>
    <n v="169.84000012427569"/>
  </r>
  <r>
    <x v="5"/>
    <d v="2018-06-01T00:00:00"/>
    <x v="2"/>
    <x v="0"/>
    <n v="205"/>
    <n v="222"/>
    <n v="218.5599998533726"/>
  </r>
  <r>
    <x v="5"/>
    <d v="2018-06-01T00:00:00"/>
    <x v="3"/>
    <x v="0"/>
    <n v="245"/>
    <n v="238"/>
    <n v="267.39111123184358"/>
  </r>
  <r>
    <x v="5"/>
    <d v="2018-06-01T00:00:00"/>
    <x v="4"/>
    <x v="0"/>
    <n v="279"/>
    <n v="272"/>
    <n v="276.82400008191672"/>
  </r>
  <r>
    <x v="5"/>
    <d v="2018-06-01T00:00:00"/>
    <x v="5"/>
    <x v="0"/>
    <n v="403"/>
    <n v="371"/>
    <n v="366.17800006940962"/>
  </r>
  <r>
    <x v="5"/>
    <d v="2018-06-01T00:00:00"/>
    <x v="6"/>
    <x v="0"/>
    <n v="485"/>
    <n v="419"/>
    <n v="435.43666669577362"/>
  </r>
  <r>
    <x v="5"/>
    <d v="2018-06-01T00:00:00"/>
    <x v="7"/>
    <x v="0"/>
    <n v="401"/>
    <n v="388"/>
    <n v="408.13911114409569"/>
  </r>
  <r>
    <x v="5"/>
    <d v="2018-06-01T00:00:00"/>
    <x v="8"/>
    <x v="0"/>
    <n v="399"/>
    <n v="410"/>
    <n v="431.87733333955208"/>
  </r>
  <r>
    <x v="5"/>
    <d v="2018-06-01T00:00:00"/>
    <x v="9"/>
    <x v="0"/>
    <n v="494"/>
    <n v="482"/>
    <n v="568.07377777298291"/>
  </r>
  <r>
    <x v="5"/>
    <d v="2018-06-01T00:00:00"/>
    <x v="10"/>
    <x v="0"/>
    <n v="535"/>
    <n v="532"/>
    <n v="629.41600013971333"/>
  </r>
  <r>
    <x v="5"/>
    <d v="2018-06-01T00:00:00"/>
    <x v="11"/>
    <x v="0"/>
    <n v="522"/>
    <n v="513"/>
    <n v="606.8800000846386"/>
  </r>
  <r>
    <x v="5"/>
    <d v="2018-06-01T00:00:00"/>
    <x v="12"/>
    <x v="0"/>
    <n v="469"/>
    <n v="453"/>
    <n v="552.00000008940697"/>
  </r>
  <r>
    <x v="5"/>
    <d v="2018-06-01T00:00:00"/>
    <x v="13"/>
    <x v="0"/>
    <n v="415"/>
    <n v="389"/>
    <n v="492.00000008940702"/>
  </r>
  <r>
    <x v="5"/>
    <d v="2018-06-01T00:00:00"/>
    <x v="14"/>
    <x v="0"/>
    <n v="336"/>
    <n v="333"/>
    <n v="455.00000008940702"/>
  </r>
  <r>
    <x v="5"/>
    <d v="2018-06-01T00:00:00"/>
    <x v="15"/>
    <x v="0"/>
    <n v="302"/>
    <n v="305"/>
    <n v="402.39999963343138"/>
  </r>
  <r>
    <x v="5"/>
    <d v="2018-06-01T00:00:00"/>
    <x v="16"/>
    <x v="0"/>
    <n v="230"/>
    <n v="232"/>
    <n v="377.96899943351752"/>
  </r>
  <r>
    <x v="5"/>
    <d v="2018-06-01T00:00:00"/>
    <x v="17"/>
    <x v="0"/>
    <n v="200"/>
    <n v="259"/>
    <n v="370.19299981395397"/>
  </r>
  <r>
    <x v="5"/>
    <d v="2018-06-01T00:00:00"/>
    <x v="18"/>
    <x v="0"/>
    <n v="180"/>
    <n v="270"/>
    <n v="398.15999993681908"/>
  </r>
  <r>
    <x v="5"/>
    <d v="2018-06-01T00:00:00"/>
    <x v="19"/>
    <x v="0"/>
    <n v="261"/>
    <n v="201"/>
    <n v="348.20000007748598"/>
  </r>
  <r>
    <x v="5"/>
    <d v="2018-06-01T00:00:00"/>
    <x v="20"/>
    <x v="0"/>
    <n v="241"/>
    <n v="197"/>
    <n v="245.10000011672579"/>
  </r>
  <r>
    <x v="5"/>
    <d v="2018-06-01T00:00:00"/>
    <x v="21"/>
    <x v="0"/>
    <n v="185"/>
    <n v="197"/>
    <n v="219.49999985098839"/>
  </r>
  <r>
    <x v="5"/>
    <d v="2018-06-01T00:00:00"/>
    <x v="22"/>
    <x v="0"/>
    <n v="234"/>
    <n v="235"/>
    <n v="258.88666676779587"/>
  </r>
  <r>
    <x v="5"/>
    <d v="2018-06-01T00:00:00"/>
    <x v="23"/>
    <x v="0"/>
    <n v="240"/>
    <n v="207"/>
    <n v="177.72000012844799"/>
  </r>
  <r>
    <x v="5"/>
    <d v="2018-06-01T00:00:00"/>
    <x v="0"/>
    <x v="1"/>
    <n v="470"/>
    <n v="451"/>
    <n v="423.60000009536742"/>
  </r>
  <r>
    <x v="5"/>
    <d v="2018-06-01T00:00:00"/>
    <x v="1"/>
    <x v="1"/>
    <n v="378"/>
    <n v="348"/>
    <n v="354.99866660386323"/>
  </r>
  <r>
    <x v="5"/>
    <d v="2018-06-01T00:00:00"/>
    <x v="2"/>
    <x v="1"/>
    <n v="269"/>
    <n v="310"/>
    <n v="314.34133330980939"/>
  </r>
  <r>
    <x v="5"/>
    <d v="2018-06-01T00:00:00"/>
    <x v="3"/>
    <x v="1"/>
    <n v="218"/>
    <n v="212"/>
    <n v="220.67999992072583"/>
  </r>
  <r>
    <x v="5"/>
    <d v="2018-06-01T00:00:00"/>
    <x v="4"/>
    <x v="1"/>
    <n v="155"/>
    <n v="188"/>
    <n v="188.60666663795709"/>
  </r>
  <r>
    <x v="5"/>
    <d v="2018-06-01T00:00:00"/>
    <x v="5"/>
    <x v="1"/>
    <n v="168"/>
    <n v="203"/>
    <n v="214.31999988779427"/>
  </r>
  <r>
    <x v="5"/>
    <d v="2018-06-01T00:00:00"/>
    <x v="6"/>
    <x v="1"/>
    <n v="198"/>
    <n v="193"/>
    <n v="245.15999989919365"/>
  </r>
  <r>
    <x v="5"/>
    <d v="2018-06-01T00:00:00"/>
    <x v="7"/>
    <x v="1"/>
    <n v="145"/>
    <n v="194"/>
    <n v="235.53499985684951"/>
  </r>
  <r>
    <x v="5"/>
    <d v="2018-06-01T00:00:00"/>
    <x v="8"/>
    <x v="1"/>
    <n v="226"/>
    <n v="222"/>
    <n v="304.28777767643334"/>
  </r>
  <r>
    <x v="5"/>
    <d v="2018-06-01T00:00:00"/>
    <x v="9"/>
    <x v="1"/>
    <n v="241"/>
    <n v="269"/>
    <n v="364"/>
  </r>
  <r>
    <x v="5"/>
    <d v="2018-06-01T00:00:00"/>
    <x v="10"/>
    <x v="1"/>
    <n v="177"/>
    <n v="173"/>
    <n v="241"/>
  </r>
  <r>
    <x v="5"/>
    <d v="2018-06-01T00:00:00"/>
    <x v="11"/>
    <x v="1"/>
    <n v="145"/>
    <n v="141"/>
    <n v="213"/>
  </r>
  <r>
    <x v="5"/>
    <d v="2018-06-01T00:00:00"/>
    <x v="12"/>
    <x v="1"/>
    <n v="164"/>
    <n v="150"/>
    <n v="222"/>
  </r>
  <r>
    <x v="5"/>
    <d v="2018-06-01T00:00:00"/>
    <x v="13"/>
    <x v="1"/>
    <n v="338"/>
    <n v="441"/>
    <n v="345"/>
  </r>
  <r>
    <x v="5"/>
    <d v="2018-06-01T00:00:00"/>
    <x v="14"/>
    <x v="1"/>
    <n v="220"/>
    <n v="225"/>
    <n v="307"/>
  </r>
  <r>
    <x v="5"/>
    <d v="2018-06-01T00:00:00"/>
    <x v="15"/>
    <x v="1"/>
    <n v="228"/>
    <n v="237"/>
    <n v="338"/>
  </r>
  <r>
    <x v="5"/>
    <d v="2018-06-01T00:00:00"/>
    <x v="16"/>
    <x v="1"/>
    <n v="258"/>
    <n v="253"/>
    <n v="378"/>
  </r>
  <r>
    <x v="5"/>
    <d v="2018-06-01T00:00:00"/>
    <x v="17"/>
    <x v="1"/>
    <n v="339"/>
    <n v="347"/>
    <n v="432"/>
  </r>
  <r>
    <x v="5"/>
    <d v="2018-06-01T00:00:00"/>
    <x v="18"/>
    <x v="1"/>
    <n v="419"/>
    <n v="409"/>
    <n v="481"/>
  </r>
  <r>
    <x v="5"/>
    <d v="2018-06-01T00:00:00"/>
    <x v="19"/>
    <x v="1"/>
    <n v="432"/>
    <n v="406"/>
    <n v="373"/>
  </r>
  <r>
    <x v="5"/>
    <d v="2018-06-01T00:00:00"/>
    <x v="20"/>
    <x v="1"/>
    <n v="393"/>
    <n v="343"/>
    <n v="337"/>
  </r>
  <r>
    <x v="5"/>
    <d v="2018-06-01T00:00:00"/>
    <x v="21"/>
    <x v="1"/>
    <n v="531"/>
    <n v="523"/>
    <n v="528"/>
  </r>
  <r>
    <x v="5"/>
    <d v="2018-06-01T00:00:00"/>
    <x v="22"/>
    <x v="1"/>
    <n v="575"/>
    <n v="563"/>
    <n v="557"/>
  </r>
  <r>
    <x v="5"/>
    <d v="2018-06-01T00:00:00"/>
    <x v="23"/>
    <x v="1"/>
    <n v="569"/>
    <n v="487"/>
    <n v="519.30622220784426"/>
  </r>
  <r>
    <x v="6"/>
    <d v="2018-07-01T00:00:00"/>
    <x v="0"/>
    <x v="0"/>
    <n v="231"/>
    <n v="196"/>
    <n v="190.53666659742589"/>
  </r>
  <r>
    <x v="6"/>
    <d v="2018-07-01T00:00:00"/>
    <x v="1"/>
    <x v="0"/>
    <n v="203"/>
    <n v="155"/>
    <n v="147.87866662393009"/>
  </r>
  <r>
    <x v="6"/>
    <d v="2018-07-01T00:00:00"/>
    <x v="2"/>
    <x v="0"/>
    <n v="160"/>
    <n v="145"/>
    <n v="170.8859999239445"/>
  </r>
  <r>
    <x v="6"/>
    <d v="2018-07-01T00:00:00"/>
    <x v="3"/>
    <x v="0"/>
    <n v="141"/>
    <n v="178"/>
    <n v="204.85199995487929"/>
  </r>
  <r>
    <x v="6"/>
    <d v="2018-07-01T00:00:00"/>
    <x v="4"/>
    <x v="0"/>
    <n v="229"/>
    <n v="222"/>
    <n v="249.31111120184261"/>
  </r>
  <r>
    <x v="6"/>
    <d v="2018-07-01T00:00:00"/>
    <x v="5"/>
    <x v="0"/>
    <n v="320"/>
    <n v="303"/>
    <n v="319.29799987748271"/>
  </r>
  <r>
    <x v="6"/>
    <d v="2018-07-01T00:00:00"/>
    <x v="6"/>
    <x v="0"/>
    <n v="445"/>
    <n v="358"/>
    <n v="389.90444454451398"/>
  </r>
  <r>
    <x v="6"/>
    <d v="2018-07-01T00:00:00"/>
    <x v="7"/>
    <x v="0"/>
    <n v="404"/>
    <n v="387"/>
    <n v="350.35066672513881"/>
  </r>
  <r>
    <x v="6"/>
    <d v="2018-07-01T00:00:00"/>
    <x v="8"/>
    <x v="0"/>
    <n v="461"/>
    <n v="430"/>
    <n v="368.76000003616019"/>
  </r>
  <r>
    <x v="6"/>
    <d v="2018-07-01T00:00:00"/>
    <x v="9"/>
    <x v="0"/>
    <n v="549"/>
    <n v="498"/>
    <n v="569.7561107717454"/>
  </r>
  <r>
    <x v="6"/>
    <d v="2018-07-01T00:00:00"/>
    <x v="10"/>
    <x v="0"/>
    <n v="579"/>
    <n v="560"/>
    <n v="618.44394434541459"/>
  </r>
  <r>
    <x v="6"/>
    <d v="2018-07-01T00:00:00"/>
    <x v="11"/>
    <x v="0"/>
    <n v="547"/>
    <n v="554"/>
    <n v="631.11999912559986"/>
  </r>
  <r>
    <x v="6"/>
    <d v="2018-07-01T00:00:00"/>
    <x v="12"/>
    <x v="0"/>
    <n v="455"/>
    <n v="463"/>
    <n v="545.91116612975804"/>
  </r>
  <r>
    <x v="6"/>
    <d v="2018-07-01T00:00:00"/>
    <x v="13"/>
    <x v="0"/>
    <n v="390"/>
    <n v="411"/>
    <n v="498.39999955147499"/>
  </r>
  <r>
    <x v="6"/>
    <d v="2018-07-01T00:00:00"/>
    <x v="14"/>
    <x v="0"/>
    <n v="342"/>
    <n v="327"/>
    <n v="437.00000008940702"/>
  </r>
  <r>
    <x v="6"/>
    <d v="2018-07-01T00:00:00"/>
    <x v="15"/>
    <x v="0"/>
    <n v="289"/>
    <n v="269"/>
    <n v="409.58499998425441"/>
  </r>
  <r>
    <x v="6"/>
    <d v="2018-07-01T00:00:00"/>
    <x v="16"/>
    <x v="0"/>
    <n v="245"/>
    <n v="250"/>
    <n v="389.31999953091139"/>
  </r>
  <r>
    <x v="6"/>
    <d v="2018-07-01T00:00:00"/>
    <x v="17"/>
    <x v="0"/>
    <n v="187"/>
    <n v="249"/>
    <n v="382.39999969303608"/>
  </r>
  <r>
    <x v="6"/>
    <d v="2018-07-01T00:00:00"/>
    <x v="18"/>
    <x v="0"/>
    <n v="205"/>
    <n v="201"/>
    <n v="310.31999990344048"/>
  </r>
  <r>
    <x v="6"/>
    <d v="2018-07-01T00:00:00"/>
    <x v="19"/>
    <x v="0"/>
    <n v="197"/>
    <n v="180"/>
    <n v="366.56400002539158"/>
  </r>
  <r>
    <x v="6"/>
    <d v="2018-07-01T00:00:00"/>
    <x v="20"/>
    <x v="0"/>
    <n v="198"/>
    <n v="210"/>
    <n v="304.20000007748598"/>
  </r>
  <r>
    <x v="6"/>
    <d v="2018-07-01T00:00:00"/>
    <x v="21"/>
    <x v="0"/>
    <n v="160"/>
    <n v="147"/>
    <n v="117.12333339403069"/>
  </r>
  <r>
    <x v="6"/>
    <d v="2018-07-01T00:00:00"/>
    <x v="22"/>
    <x v="0"/>
    <n v="216"/>
    <n v="218"/>
    <n v="176.8533333833019"/>
  </r>
  <r>
    <x v="6"/>
    <d v="2018-07-01T00:00:00"/>
    <x v="23"/>
    <x v="0"/>
    <n v="137"/>
    <n v="109"/>
    <n v="93.361777659878101"/>
  </r>
  <r>
    <x v="6"/>
    <d v="2018-07-01T00:00:00"/>
    <x v="0"/>
    <x v="1"/>
    <n v="438"/>
    <n v="438"/>
    <n v="443"/>
  </r>
  <r>
    <x v="6"/>
    <d v="2018-07-01T00:00:00"/>
    <x v="1"/>
    <x v="1"/>
    <n v="337"/>
    <n v="346"/>
    <n v="348"/>
  </r>
  <r>
    <x v="6"/>
    <d v="2018-07-01T00:00:00"/>
    <x v="2"/>
    <x v="1"/>
    <n v="276"/>
    <n v="263"/>
    <n v="264.05422216802833"/>
  </r>
  <r>
    <x v="6"/>
    <d v="2018-07-01T00:00:00"/>
    <x v="3"/>
    <x v="1"/>
    <n v="195"/>
    <n v="227"/>
    <n v="226.21199995838106"/>
  </r>
  <r>
    <x v="6"/>
    <d v="2018-07-01T00:00:00"/>
    <x v="4"/>
    <x v="1"/>
    <n v="159"/>
    <n v="184"/>
    <n v="182.86399997398257"/>
  </r>
  <r>
    <x v="6"/>
    <d v="2018-07-01T00:00:00"/>
    <x v="5"/>
    <x v="1"/>
    <n v="161"/>
    <n v="192"/>
    <n v="191.77333318938813"/>
  </r>
  <r>
    <x v="6"/>
    <d v="2018-07-01T00:00:00"/>
    <x v="6"/>
    <x v="1"/>
    <n v="206"/>
    <n v="178"/>
    <n v="262.38933326452968"/>
  </r>
  <r>
    <x v="6"/>
    <d v="2018-07-01T00:00:00"/>
    <x v="7"/>
    <x v="1"/>
    <n v="157"/>
    <n v="163"/>
    <n v="163.83833335799477"/>
  </r>
  <r>
    <x v="6"/>
    <d v="2018-07-01T00:00:00"/>
    <x v="8"/>
    <x v="1"/>
    <n v="255"/>
    <n v="232"/>
    <n v="282.57283328125874"/>
  </r>
  <r>
    <x v="6"/>
    <d v="2018-07-01T00:00:00"/>
    <x v="9"/>
    <x v="1"/>
    <n v="220"/>
    <n v="202"/>
    <n v="250"/>
  </r>
  <r>
    <x v="6"/>
    <d v="2018-07-01T00:00:00"/>
    <x v="10"/>
    <x v="1"/>
    <n v="153"/>
    <n v="118"/>
    <n v="158"/>
  </r>
  <r>
    <x v="6"/>
    <d v="2018-07-01T00:00:00"/>
    <x v="11"/>
    <x v="1"/>
    <n v="227"/>
    <n v="222"/>
    <n v="245"/>
  </r>
  <r>
    <x v="6"/>
    <d v="2018-07-01T00:00:00"/>
    <x v="12"/>
    <x v="1"/>
    <n v="138"/>
    <n v="142"/>
    <n v="179"/>
  </r>
  <r>
    <x v="6"/>
    <d v="2018-07-01T00:00:00"/>
    <x v="13"/>
    <x v="1"/>
    <n v="173"/>
    <n v="178"/>
    <n v="233"/>
  </r>
  <r>
    <x v="6"/>
    <d v="2018-07-01T00:00:00"/>
    <x v="14"/>
    <x v="1"/>
    <n v="222"/>
    <n v="200"/>
    <n v="260"/>
  </r>
  <r>
    <x v="6"/>
    <d v="2018-07-01T00:00:00"/>
    <x v="15"/>
    <x v="1"/>
    <n v="227"/>
    <n v="217"/>
    <n v="341"/>
  </r>
  <r>
    <x v="6"/>
    <d v="2018-07-01T00:00:00"/>
    <x v="16"/>
    <x v="1"/>
    <n v="269"/>
    <n v="266"/>
    <n v="371"/>
  </r>
  <r>
    <x v="6"/>
    <d v="2018-07-01T00:00:00"/>
    <x v="17"/>
    <x v="1"/>
    <n v="321"/>
    <n v="362"/>
    <n v="458"/>
  </r>
  <r>
    <x v="6"/>
    <d v="2018-07-01T00:00:00"/>
    <x v="18"/>
    <x v="1"/>
    <n v="427"/>
    <n v="443"/>
    <n v="510"/>
  </r>
  <r>
    <x v="6"/>
    <d v="2018-07-01T00:00:00"/>
    <x v="19"/>
    <x v="1"/>
    <n v="424"/>
    <n v="386"/>
    <n v="383"/>
  </r>
  <r>
    <x v="6"/>
    <d v="2018-07-01T00:00:00"/>
    <x v="20"/>
    <x v="1"/>
    <n v="375"/>
    <n v="363"/>
    <n v="375"/>
  </r>
  <r>
    <x v="6"/>
    <d v="2018-07-01T00:00:00"/>
    <x v="21"/>
    <x v="1"/>
    <n v="526"/>
    <n v="514"/>
    <n v="508"/>
  </r>
  <r>
    <x v="6"/>
    <d v="2018-07-01T00:00:00"/>
    <x v="22"/>
    <x v="1"/>
    <n v="617"/>
    <n v="567"/>
    <n v="564"/>
  </r>
  <r>
    <x v="6"/>
    <d v="2018-07-01T00:00:00"/>
    <x v="23"/>
    <x v="1"/>
    <n v="548"/>
    <n v="497"/>
    <n v="506"/>
  </r>
  <r>
    <x v="7"/>
    <d v="2018-08-01T00:00:00"/>
    <x v="0"/>
    <x v="0"/>
    <n v="250"/>
    <n v="254"/>
    <n v="0"/>
  </r>
  <r>
    <x v="7"/>
    <d v="2018-08-01T00:00:00"/>
    <x v="1"/>
    <x v="0"/>
    <n v="146"/>
    <n v="148"/>
    <n v="0"/>
  </r>
  <r>
    <x v="7"/>
    <d v="2018-08-01T00:00:00"/>
    <x v="2"/>
    <x v="0"/>
    <n v="128"/>
    <n v="140"/>
    <n v="0"/>
  </r>
  <r>
    <x v="7"/>
    <d v="2018-08-01T00:00:00"/>
    <x v="3"/>
    <x v="0"/>
    <n v="178"/>
    <n v="193"/>
    <n v="0"/>
  </r>
  <r>
    <x v="7"/>
    <d v="2018-08-01T00:00:00"/>
    <x v="4"/>
    <x v="0"/>
    <n v="245"/>
    <n v="239"/>
    <n v="0"/>
  </r>
  <r>
    <x v="7"/>
    <d v="2018-08-01T00:00:00"/>
    <x v="5"/>
    <x v="0"/>
    <n v="414"/>
    <n v="375"/>
    <n v="0"/>
  </r>
  <r>
    <x v="7"/>
    <d v="2018-08-01T00:00:00"/>
    <x v="6"/>
    <x v="0"/>
    <n v="533"/>
    <n v="473"/>
    <n v="0"/>
  </r>
  <r>
    <x v="7"/>
    <d v="2018-08-01T00:00:00"/>
    <x v="7"/>
    <x v="0"/>
    <n v="371"/>
    <n v="376"/>
    <n v="0"/>
  </r>
  <r>
    <x v="7"/>
    <d v="2018-08-01T00:00:00"/>
    <x v="8"/>
    <x v="0"/>
    <n v="439"/>
    <n v="448"/>
    <n v="0"/>
  </r>
  <r>
    <x v="7"/>
    <d v="2018-08-01T00:00:00"/>
    <x v="9"/>
    <x v="0"/>
    <n v="456"/>
    <n v="487"/>
    <n v="0"/>
  </r>
  <r>
    <x v="7"/>
    <d v="2018-08-01T00:00:00"/>
    <x v="10"/>
    <x v="0"/>
    <n v="567"/>
    <n v="603"/>
    <n v="0"/>
  </r>
  <r>
    <x v="7"/>
    <d v="2018-08-01T00:00:00"/>
    <x v="11"/>
    <x v="0"/>
    <n v="550"/>
    <n v="576"/>
    <n v="0"/>
  </r>
  <r>
    <x v="7"/>
    <d v="2018-08-01T00:00:00"/>
    <x v="12"/>
    <x v="0"/>
    <n v="515"/>
    <n v="502"/>
    <n v="0"/>
  </r>
  <r>
    <x v="7"/>
    <d v="2018-08-01T00:00:00"/>
    <x v="13"/>
    <x v="0"/>
    <n v="449"/>
    <n v="434"/>
    <n v="0"/>
  </r>
  <r>
    <x v="7"/>
    <d v="2018-08-01T00:00:00"/>
    <x v="14"/>
    <x v="0"/>
    <n v="332"/>
    <n v="382"/>
    <n v="0"/>
  </r>
  <r>
    <x v="7"/>
    <d v="2018-08-01T00:00:00"/>
    <x v="15"/>
    <x v="0"/>
    <n v="280"/>
    <n v="296"/>
    <n v="0"/>
  </r>
  <r>
    <x v="7"/>
    <d v="2018-08-01T00:00:00"/>
    <x v="16"/>
    <x v="0"/>
    <n v="256"/>
    <n v="265"/>
    <n v="0"/>
  </r>
  <r>
    <x v="7"/>
    <d v="2018-08-01T00:00:00"/>
    <x v="17"/>
    <x v="0"/>
    <n v="214"/>
    <n v="218"/>
    <n v="0"/>
  </r>
  <r>
    <x v="7"/>
    <d v="2018-08-01T00:00:00"/>
    <x v="18"/>
    <x v="0"/>
    <n v="208"/>
    <n v="224"/>
    <n v="0"/>
  </r>
  <r>
    <x v="7"/>
    <d v="2018-08-01T00:00:00"/>
    <x v="19"/>
    <x v="0"/>
    <n v="272"/>
    <n v="271"/>
    <n v="0"/>
  </r>
  <r>
    <x v="7"/>
    <d v="2018-08-01T00:00:00"/>
    <x v="20"/>
    <x v="0"/>
    <n v="202"/>
    <n v="199"/>
    <n v="0"/>
  </r>
  <r>
    <x v="7"/>
    <d v="2018-08-01T00:00:00"/>
    <x v="21"/>
    <x v="0"/>
    <n v="119"/>
    <n v="117"/>
    <n v="0"/>
  </r>
  <r>
    <x v="7"/>
    <d v="2018-08-01T00:00:00"/>
    <x v="22"/>
    <x v="0"/>
    <n v="163"/>
    <n v="165"/>
    <n v="0"/>
  </r>
  <r>
    <x v="7"/>
    <d v="2018-08-01T00:00:00"/>
    <x v="23"/>
    <x v="0"/>
    <n v="173"/>
    <n v="175"/>
    <n v="0"/>
  </r>
  <r>
    <x v="7"/>
    <d v="2018-08-01T00:00:00"/>
    <x v="0"/>
    <x v="1"/>
    <n v="437"/>
    <n v="440"/>
    <n v="0"/>
  </r>
  <r>
    <x v="7"/>
    <d v="2018-08-01T00:00:00"/>
    <x v="1"/>
    <x v="1"/>
    <n v="316"/>
    <n v="308"/>
    <n v="0"/>
  </r>
  <r>
    <x v="7"/>
    <d v="2018-08-01T00:00:00"/>
    <x v="2"/>
    <x v="1"/>
    <n v="250"/>
    <n v="270"/>
    <n v="0"/>
  </r>
  <r>
    <x v="7"/>
    <d v="2018-08-01T00:00:00"/>
    <x v="3"/>
    <x v="1"/>
    <n v="195"/>
    <n v="227"/>
    <n v="0"/>
  </r>
  <r>
    <x v="7"/>
    <d v="2018-08-01T00:00:00"/>
    <x v="4"/>
    <x v="1"/>
    <n v="150"/>
    <n v="176"/>
    <n v="0"/>
  </r>
  <r>
    <x v="7"/>
    <d v="2018-08-01T00:00:00"/>
    <x v="5"/>
    <x v="1"/>
    <n v="187"/>
    <n v="181"/>
    <n v="0"/>
  </r>
  <r>
    <x v="7"/>
    <d v="2018-08-01T00:00:00"/>
    <x v="6"/>
    <x v="1"/>
    <n v="207"/>
    <n v="204"/>
    <n v="0"/>
  </r>
  <r>
    <x v="7"/>
    <d v="2018-08-01T00:00:00"/>
    <x v="7"/>
    <x v="1"/>
    <n v="191"/>
    <n v="187"/>
    <n v="0"/>
  </r>
  <r>
    <x v="7"/>
    <d v="2018-08-01T00:00:00"/>
    <x v="8"/>
    <x v="1"/>
    <n v="224"/>
    <n v="222"/>
    <n v="0"/>
  </r>
  <r>
    <x v="7"/>
    <d v="2018-08-01T00:00:00"/>
    <x v="9"/>
    <x v="1"/>
    <n v="236"/>
    <n v="234"/>
    <n v="0"/>
  </r>
  <r>
    <x v="7"/>
    <d v="2018-08-01T00:00:00"/>
    <x v="10"/>
    <x v="1"/>
    <n v="218"/>
    <n v="209"/>
    <n v="0"/>
  </r>
  <r>
    <x v="7"/>
    <d v="2018-08-01T00:00:00"/>
    <x v="11"/>
    <x v="1"/>
    <n v="169"/>
    <n v="169"/>
    <n v="0"/>
  </r>
  <r>
    <x v="7"/>
    <d v="2018-08-01T00:00:00"/>
    <x v="12"/>
    <x v="1"/>
    <n v="189"/>
    <n v="170"/>
    <n v="0"/>
  </r>
  <r>
    <x v="7"/>
    <d v="2018-08-01T00:00:00"/>
    <x v="13"/>
    <x v="1"/>
    <n v="227"/>
    <n v="237"/>
    <n v="0"/>
  </r>
  <r>
    <x v="7"/>
    <d v="2018-08-01T00:00:00"/>
    <x v="14"/>
    <x v="1"/>
    <n v="200"/>
    <n v="223"/>
    <n v="0"/>
  </r>
  <r>
    <x v="7"/>
    <d v="2018-08-01T00:00:00"/>
    <x v="15"/>
    <x v="1"/>
    <n v="211"/>
    <n v="223"/>
    <n v="0"/>
  </r>
  <r>
    <x v="7"/>
    <d v="2018-08-01T00:00:00"/>
    <x v="16"/>
    <x v="1"/>
    <n v="283"/>
    <n v="315"/>
    <n v="0"/>
  </r>
  <r>
    <x v="7"/>
    <d v="2018-08-01T00:00:00"/>
    <x v="17"/>
    <x v="1"/>
    <n v="363"/>
    <n v="390"/>
    <n v="0"/>
  </r>
  <r>
    <x v="7"/>
    <d v="2018-08-01T00:00:00"/>
    <x v="18"/>
    <x v="1"/>
    <n v="425"/>
    <n v="451"/>
    <n v="0"/>
  </r>
  <r>
    <x v="7"/>
    <d v="2018-08-01T00:00:00"/>
    <x v="19"/>
    <x v="1"/>
    <n v="418"/>
    <n v="451"/>
    <n v="0"/>
  </r>
  <r>
    <x v="7"/>
    <d v="2018-08-01T00:00:00"/>
    <x v="20"/>
    <x v="1"/>
    <n v="439"/>
    <n v="452"/>
    <n v="0"/>
  </r>
  <r>
    <x v="7"/>
    <d v="2018-08-01T00:00:00"/>
    <x v="21"/>
    <x v="1"/>
    <n v="562"/>
    <n v="569"/>
    <n v="0"/>
  </r>
  <r>
    <x v="7"/>
    <d v="2018-08-01T00:00:00"/>
    <x v="22"/>
    <x v="1"/>
    <n v="594"/>
    <n v="588"/>
    <n v="0"/>
  </r>
  <r>
    <x v="7"/>
    <d v="2018-08-01T00:00:00"/>
    <x v="23"/>
    <x v="1"/>
    <n v="536"/>
    <n v="528"/>
    <n v="0"/>
  </r>
  <r>
    <x v="8"/>
    <d v="2018-09-01T00:00:00"/>
    <x v="0"/>
    <x v="0"/>
    <n v="238"/>
    <n v="172"/>
    <n v="0"/>
  </r>
  <r>
    <x v="8"/>
    <d v="2018-09-01T00:00:00"/>
    <x v="1"/>
    <x v="0"/>
    <n v="165"/>
    <n v="143"/>
    <n v="0"/>
  </r>
  <r>
    <x v="8"/>
    <d v="2018-09-01T00:00:00"/>
    <x v="2"/>
    <x v="0"/>
    <n v="137"/>
    <n v="164"/>
    <n v="0"/>
  </r>
  <r>
    <x v="8"/>
    <d v="2018-09-01T00:00:00"/>
    <x v="3"/>
    <x v="0"/>
    <n v="176"/>
    <n v="183"/>
    <n v="0"/>
  </r>
  <r>
    <x v="8"/>
    <d v="2018-09-01T00:00:00"/>
    <x v="4"/>
    <x v="0"/>
    <n v="245"/>
    <n v="257"/>
    <n v="0"/>
  </r>
  <r>
    <x v="8"/>
    <d v="2018-09-01T00:00:00"/>
    <x v="5"/>
    <x v="0"/>
    <n v="427"/>
    <n v="392"/>
    <n v="0"/>
  </r>
  <r>
    <x v="8"/>
    <d v="2018-09-01T00:00:00"/>
    <x v="6"/>
    <x v="0"/>
    <n v="570"/>
    <n v="493"/>
    <n v="0"/>
  </r>
  <r>
    <x v="8"/>
    <d v="2018-09-01T00:00:00"/>
    <x v="7"/>
    <x v="0"/>
    <n v="314"/>
    <n v="355"/>
    <n v="0"/>
  </r>
  <r>
    <x v="8"/>
    <d v="2018-09-01T00:00:00"/>
    <x v="8"/>
    <x v="0"/>
    <n v="428"/>
    <n v="434"/>
    <n v="0"/>
  </r>
  <r>
    <x v="8"/>
    <d v="2018-09-01T00:00:00"/>
    <x v="9"/>
    <x v="0"/>
    <n v="474"/>
    <n v="475"/>
    <n v="0"/>
  </r>
  <r>
    <x v="8"/>
    <d v="2018-09-01T00:00:00"/>
    <x v="10"/>
    <x v="0"/>
    <n v="468"/>
    <n v="475"/>
    <n v="0"/>
  </r>
  <r>
    <x v="8"/>
    <d v="2018-09-01T00:00:00"/>
    <x v="11"/>
    <x v="0"/>
    <n v="484"/>
    <n v="503"/>
    <n v="0"/>
  </r>
  <r>
    <x v="8"/>
    <d v="2018-09-01T00:00:00"/>
    <x v="12"/>
    <x v="0"/>
    <n v="460"/>
    <n v="473"/>
    <n v="0"/>
  </r>
  <r>
    <x v="8"/>
    <d v="2018-09-01T00:00:00"/>
    <x v="13"/>
    <x v="0"/>
    <n v="394"/>
    <n v="410"/>
    <n v="0"/>
  </r>
  <r>
    <x v="8"/>
    <d v="2018-09-01T00:00:00"/>
    <x v="14"/>
    <x v="0"/>
    <n v="332"/>
    <n v="339"/>
    <n v="0"/>
  </r>
  <r>
    <x v="8"/>
    <d v="2018-09-01T00:00:00"/>
    <x v="15"/>
    <x v="0"/>
    <n v="299"/>
    <n v="311"/>
    <n v="0"/>
  </r>
  <r>
    <x v="8"/>
    <d v="2018-09-01T00:00:00"/>
    <x v="16"/>
    <x v="0"/>
    <n v="258"/>
    <n v="262"/>
    <n v="0"/>
  </r>
  <r>
    <x v="8"/>
    <d v="2018-09-01T00:00:00"/>
    <x v="17"/>
    <x v="0"/>
    <n v="216"/>
    <n v="247"/>
    <n v="0"/>
  </r>
  <r>
    <x v="8"/>
    <d v="2018-09-01T00:00:00"/>
    <x v="18"/>
    <x v="0"/>
    <n v="202"/>
    <n v="270"/>
    <n v="0"/>
  </r>
  <r>
    <x v="8"/>
    <d v="2018-09-01T00:00:00"/>
    <x v="19"/>
    <x v="0"/>
    <n v="265"/>
    <n v="225"/>
    <n v="0"/>
  </r>
  <r>
    <x v="8"/>
    <d v="2018-09-01T00:00:00"/>
    <x v="20"/>
    <x v="0"/>
    <n v="169"/>
    <n v="170"/>
    <n v="0"/>
  </r>
  <r>
    <x v="8"/>
    <d v="2018-09-01T00:00:00"/>
    <x v="21"/>
    <x v="0"/>
    <n v="185"/>
    <n v="136"/>
    <n v="0"/>
  </r>
  <r>
    <x v="8"/>
    <d v="2018-09-01T00:00:00"/>
    <x v="22"/>
    <x v="0"/>
    <n v="227"/>
    <n v="177"/>
    <n v="0"/>
  </r>
  <r>
    <x v="8"/>
    <d v="2018-09-01T00:00:00"/>
    <x v="23"/>
    <x v="0"/>
    <n v="245"/>
    <n v="167"/>
    <n v="0"/>
  </r>
  <r>
    <x v="8"/>
    <d v="2018-09-01T00:00:00"/>
    <x v="0"/>
    <x v="1"/>
    <n v="393"/>
    <n v="386"/>
    <n v="0"/>
  </r>
  <r>
    <x v="8"/>
    <d v="2018-09-01T00:00:00"/>
    <x v="1"/>
    <x v="1"/>
    <n v="289"/>
    <n v="293"/>
    <n v="0"/>
  </r>
  <r>
    <x v="8"/>
    <d v="2018-09-01T00:00:00"/>
    <x v="2"/>
    <x v="1"/>
    <n v="231"/>
    <n v="224"/>
    <n v="0"/>
  </r>
  <r>
    <x v="8"/>
    <d v="2018-09-01T00:00:00"/>
    <x v="3"/>
    <x v="1"/>
    <n v="171"/>
    <n v="183"/>
    <n v="0"/>
  </r>
  <r>
    <x v="8"/>
    <d v="2018-09-01T00:00:00"/>
    <x v="4"/>
    <x v="1"/>
    <n v="162"/>
    <n v="157"/>
    <n v="0"/>
  </r>
  <r>
    <x v="8"/>
    <d v="2018-09-01T00:00:00"/>
    <x v="5"/>
    <x v="1"/>
    <n v="183"/>
    <n v="179"/>
    <n v="0"/>
  </r>
  <r>
    <x v="8"/>
    <d v="2018-09-01T00:00:00"/>
    <x v="6"/>
    <x v="1"/>
    <n v="158"/>
    <n v="156"/>
    <n v="0"/>
  </r>
  <r>
    <x v="8"/>
    <d v="2018-09-01T00:00:00"/>
    <x v="7"/>
    <x v="1"/>
    <n v="218"/>
    <n v="187"/>
    <n v="0"/>
  </r>
  <r>
    <x v="8"/>
    <d v="2018-09-01T00:00:00"/>
    <x v="8"/>
    <x v="1"/>
    <n v="246"/>
    <n v="227"/>
    <n v="0"/>
  </r>
  <r>
    <x v="8"/>
    <d v="2018-09-01T00:00:00"/>
    <x v="9"/>
    <x v="1"/>
    <n v="295"/>
    <n v="265"/>
    <n v="0"/>
  </r>
  <r>
    <x v="8"/>
    <d v="2018-09-01T00:00:00"/>
    <x v="10"/>
    <x v="1"/>
    <n v="485"/>
    <n v="329"/>
    <n v="0"/>
  </r>
  <r>
    <x v="8"/>
    <d v="2018-09-01T00:00:00"/>
    <x v="11"/>
    <x v="1"/>
    <n v="252"/>
    <n v="251"/>
    <n v="0"/>
  </r>
  <r>
    <x v="8"/>
    <d v="2018-09-01T00:00:00"/>
    <x v="12"/>
    <x v="1"/>
    <n v="186"/>
    <n v="195"/>
    <n v="0"/>
  </r>
  <r>
    <x v="8"/>
    <d v="2018-09-01T00:00:00"/>
    <x v="13"/>
    <x v="1"/>
    <n v="199"/>
    <n v="171"/>
    <n v="0"/>
  </r>
  <r>
    <x v="8"/>
    <d v="2018-09-01T00:00:00"/>
    <x v="14"/>
    <x v="1"/>
    <n v="172"/>
    <n v="174"/>
    <n v="0"/>
  </r>
  <r>
    <x v="8"/>
    <d v="2018-09-01T00:00:00"/>
    <x v="15"/>
    <x v="1"/>
    <n v="221"/>
    <n v="231"/>
    <n v="0"/>
  </r>
  <r>
    <x v="8"/>
    <d v="2018-09-01T00:00:00"/>
    <x v="16"/>
    <x v="1"/>
    <n v="258"/>
    <n v="260"/>
    <n v="0"/>
  </r>
  <r>
    <x v="8"/>
    <d v="2018-09-01T00:00:00"/>
    <x v="17"/>
    <x v="1"/>
    <n v="341"/>
    <n v="346"/>
    <n v="0"/>
  </r>
  <r>
    <x v="8"/>
    <d v="2018-09-01T00:00:00"/>
    <x v="18"/>
    <x v="1"/>
    <n v="433"/>
    <n v="449"/>
    <n v="0"/>
  </r>
  <r>
    <x v="8"/>
    <d v="2018-09-01T00:00:00"/>
    <x v="19"/>
    <x v="1"/>
    <n v="359"/>
    <n v="385"/>
    <n v="0"/>
  </r>
  <r>
    <x v="8"/>
    <d v="2018-09-01T00:00:00"/>
    <x v="20"/>
    <x v="1"/>
    <n v="480"/>
    <n v="506"/>
    <n v="0"/>
  </r>
  <r>
    <x v="8"/>
    <d v="2018-09-01T00:00:00"/>
    <x v="21"/>
    <x v="1"/>
    <n v="532"/>
    <n v="552"/>
    <n v="0"/>
  </r>
  <r>
    <x v="8"/>
    <d v="2018-09-01T00:00:00"/>
    <x v="22"/>
    <x v="1"/>
    <n v="540"/>
    <n v="549"/>
    <n v="0"/>
  </r>
  <r>
    <x v="8"/>
    <d v="2018-09-01T00:00:00"/>
    <x v="23"/>
    <x v="1"/>
    <n v="502"/>
    <n v="513"/>
    <n v="0"/>
  </r>
  <r>
    <x v="9"/>
    <d v="2018-10-01T00:00:00"/>
    <x v="0"/>
    <x v="0"/>
    <n v="202"/>
    <n v="158"/>
    <n v="0"/>
  </r>
  <r>
    <x v="9"/>
    <d v="2018-10-01T00:00:00"/>
    <x v="1"/>
    <x v="0"/>
    <n v="163"/>
    <n v="167"/>
    <n v="0"/>
  </r>
  <r>
    <x v="9"/>
    <d v="2018-10-01T00:00:00"/>
    <x v="2"/>
    <x v="0"/>
    <n v="159"/>
    <n v="174"/>
    <n v="0"/>
  </r>
  <r>
    <x v="9"/>
    <d v="2018-10-01T00:00:00"/>
    <x v="3"/>
    <x v="0"/>
    <n v="207"/>
    <n v="197"/>
    <n v="0"/>
  </r>
  <r>
    <x v="9"/>
    <d v="2018-10-01T00:00:00"/>
    <x v="4"/>
    <x v="0"/>
    <n v="263"/>
    <n v="261"/>
    <n v="0"/>
  </r>
  <r>
    <x v="9"/>
    <d v="2018-10-01T00:00:00"/>
    <x v="5"/>
    <x v="0"/>
    <n v="445"/>
    <n v="421"/>
    <n v="0"/>
  </r>
  <r>
    <x v="9"/>
    <d v="2018-10-01T00:00:00"/>
    <x v="6"/>
    <x v="0"/>
    <n v="585"/>
    <n v="530"/>
    <n v="0"/>
  </r>
  <r>
    <x v="9"/>
    <d v="2018-10-01T00:00:00"/>
    <x v="7"/>
    <x v="0"/>
    <n v="313"/>
    <n v="341"/>
    <n v="0"/>
  </r>
  <r>
    <x v="9"/>
    <d v="2018-10-01T00:00:00"/>
    <x v="8"/>
    <x v="0"/>
    <n v="355"/>
    <n v="374"/>
    <n v="0"/>
  </r>
  <r>
    <x v="9"/>
    <d v="2018-10-01T00:00:00"/>
    <x v="9"/>
    <x v="0"/>
    <n v="362"/>
    <n v="382"/>
    <n v="0"/>
  </r>
  <r>
    <x v="9"/>
    <d v="2018-10-01T00:00:00"/>
    <x v="10"/>
    <x v="0"/>
    <n v="408"/>
    <n v="430"/>
    <n v="0"/>
  </r>
  <r>
    <x v="9"/>
    <d v="2018-10-01T00:00:00"/>
    <x v="11"/>
    <x v="0"/>
    <n v="425"/>
    <n v="457"/>
    <n v="0"/>
  </r>
  <r>
    <x v="9"/>
    <d v="2018-10-01T00:00:00"/>
    <x v="12"/>
    <x v="0"/>
    <n v="490"/>
    <n v="510"/>
    <n v="0"/>
  </r>
  <r>
    <x v="9"/>
    <d v="2018-10-01T00:00:00"/>
    <x v="13"/>
    <x v="0"/>
    <n v="365"/>
    <n v="368"/>
    <n v="0"/>
  </r>
  <r>
    <x v="9"/>
    <d v="2018-10-01T00:00:00"/>
    <x v="14"/>
    <x v="0"/>
    <n v="320"/>
    <n v="336"/>
    <n v="0"/>
  </r>
  <r>
    <x v="9"/>
    <d v="2018-10-01T00:00:00"/>
    <x v="15"/>
    <x v="0"/>
    <n v="257"/>
    <n v="284"/>
    <n v="0"/>
  </r>
  <r>
    <x v="9"/>
    <d v="2018-10-01T00:00:00"/>
    <x v="16"/>
    <x v="0"/>
    <n v="297"/>
    <n v="309"/>
    <n v="0"/>
  </r>
  <r>
    <x v="9"/>
    <d v="2018-10-01T00:00:00"/>
    <x v="17"/>
    <x v="0"/>
    <n v="213"/>
    <n v="325"/>
    <n v="0"/>
  </r>
  <r>
    <x v="9"/>
    <d v="2018-10-01T00:00:00"/>
    <x v="18"/>
    <x v="0"/>
    <n v="302"/>
    <n v="316"/>
    <n v="0"/>
  </r>
  <r>
    <x v="9"/>
    <d v="2018-10-01T00:00:00"/>
    <x v="19"/>
    <x v="0"/>
    <n v="238"/>
    <n v="230"/>
    <n v="0"/>
  </r>
  <r>
    <x v="9"/>
    <d v="2018-10-01T00:00:00"/>
    <x v="20"/>
    <x v="0"/>
    <n v="247"/>
    <n v="264"/>
    <n v="0"/>
  </r>
  <r>
    <x v="9"/>
    <d v="2018-10-01T00:00:00"/>
    <x v="21"/>
    <x v="0"/>
    <n v="172"/>
    <n v="179"/>
    <n v="0"/>
  </r>
  <r>
    <x v="9"/>
    <d v="2018-10-01T00:00:00"/>
    <x v="22"/>
    <x v="0"/>
    <n v="183"/>
    <n v="189"/>
    <n v="0"/>
  </r>
  <r>
    <x v="9"/>
    <d v="2018-10-01T00:00:00"/>
    <x v="23"/>
    <x v="0"/>
    <n v="218"/>
    <n v="161"/>
    <n v="0"/>
  </r>
  <r>
    <x v="9"/>
    <d v="2018-10-01T00:00:00"/>
    <x v="0"/>
    <x v="1"/>
    <n v="390"/>
    <n v="391"/>
    <n v="0"/>
  </r>
  <r>
    <x v="9"/>
    <d v="2018-10-01T00:00:00"/>
    <x v="1"/>
    <x v="1"/>
    <n v="250"/>
    <n v="265"/>
    <n v="0"/>
  </r>
  <r>
    <x v="9"/>
    <d v="2018-10-01T00:00:00"/>
    <x v="2"/>
    <x v="1"/>
    <n v="219"/>
    <n v="213"/>
    <n v="0"/>
  </r>
  <r>
    <x v="9"/>
    <d v="2018-10-01T00:00:00"/>
    <x v="3"/>
    <x v="1"/>
    <n v="157"/>
    <n v="183"/>
    <n v="0"/>
  </r>
  <r>
    <x v="9"/>
    <d v="2018-10-01T00:00:00"/>
    <x v="4"/>
    <x v="1"/>
    <n v="159"/>
    <n v="161"/>
    <n v="0"/>
  </r>
  <r>
    <x v="9"/>
    <d v="2018-10-01T00:00:00"/>
    <x v="5"/>
    <x v="1"/>
    <n v="291"/>
    <n v="265"/>
    <n v="0"/>
  </r>
  <r>
    <x v="9"/>
    <d v="2018-10-01T00:00:00"/>
    <x v="6"/>
    <x v="1"/>
    <n v="201"/>
    <n v="184"/>
    <n v="0"/>
  </r>
  <r>
    <x v="9"/>
    <d v="2018-10-01T00:00:00"/>
    <x v="7"/>
    <x v="1"/>
    <n v="222"/>
    <n v="218"/>
    <n v="0"/>
  </r>
  <r>
    <x v="9"/>
    <d v="2018-10-01T00:00:00"/>
    <x v="8"/>
    <x v="1"/>
    <n v="152"/>
    <n v="236"/>
    <n v="0"/>
  </r>
  <r>
    <x v="9"/>
    <d v="2018-10-01T00:00:00"/>
    <x v="9"/>
    <x v="1"/>
    <n v="319"/>
    <n v="324"/>
    <n v="0"/>
  </r>
  <r>
    <x v="9"/>
    <d v="2018-10-01T00:00:00"/>
    <x v="10"/>
    <x v="1"/>
    <n v="218"/>
    <n v="235"/>
    <n v="0"/>
  </r>
  <r>
    <x v="9"/>
    <d v="2018-10-01T00:00:00"/>
    <x v="11"/>
    <x v="1"/>
    <n v="223"/>
    <n v="255"/>
    <n v="0"/>
  </r>
  <r>
    <x v="9"/>
    <d v="2018-10-01T00:00:00"/>
    <x v="12"/>
    <x v="1"/>
    <n v="185"/>
    <n v="244"/>
    <n v="0"/>
  </r>
  <r>
    <x v="9"/>
    <d v="2018-10-01T00:00:00"/>
    <x v="13"/>
    <x v="1"/>
    <n v="178"/>
    <n v="198"/>
    <n v="0"/>
  </r>
  <r>
    <x v="9"/>
    <d v="2018-10-01T00:00:00"/>
    <x v="14"/>
    <x v="1"/>
    <n v="201"/>
    <n v="221"/>
    <n v="0"/>
  </r>
  <r>
    <x v="9"/>
    <d v="2018-10-01T00:00:00"/>
    <x v="15"/>
    <x v="1"/>
    <n v="198"/>
    <n v="226"/>
    <n v="0"/>
  </r>
  <r>
    <x v="9"/>
    <d v="2018-10-01T00:00:00"/>
    <x v="16"/>
    <x v="1"/>
    <n v="284"/>
    <n v="326"/>
    <n v="0"/>
  </r>
  <r>
    <x v="9"/>
    <d v="2018-10-01T00:00:00"/>
    <x v="17"/>
    <x v="1"/>
    <n v="337"/>
    <n v="360"/>
    <n v="0"/>
  </r>
  <r>
    <x v="9"/>
    <d v="2018-10-01T00:00:00"/>
    <x v="18"/>
    <x v="1"/>
    <n v="358"/>
    <n v="384"/>
    <n v="0"/>
  </r>
  <r>
    <x v="9"/>
    <d v="2018-10-01T00:00:00"/>
    <x v="19"/>
    <x v="1"/>
    <n v="352"/>
    <n v="371"/>
    <n v="0"/>
  </r>
  <r>
    <x v="9"/>
    <d v="2018-10-01T00:00:00"/>
    <x v="20"/>
    <x v="1"/>
    <n v="428"/>
    <n v="460"/>
    <n v="0"/>
  </r>
  <r>
    <x v="9"/>
    <d v="2018-10-01T00:00:00"/>
    <x v="21"/>
    <x v="1"/>
    <n v="477"/>
    <n v="483"/>
    <n v="0"/>
  </r>
  <r>
    <x v="9"/>
    <d v="2018-10-01T00:00:00"/>
    <x v="22"/>
    <x v="1"/>
    <n v="449"/>
    <n v="447"/>
    <n v="0"/>
  </r>
  <r>
    <x v="9"/>
    <d v="2018-10-01T00:00:00"/>
    <x v="23"/>
    <x v="1"/>
    <n v="410"/>
    <n v="419"/>
    <n v="0"/>
  </r>
  <r>
    <x v="10"/>
    <d v="2018-11-01T00:00:00"/>
    <x v="0"/>
    <x v="0"/>
    <n v="184"/>
    <n v="177"/>
    <n v="0"/>
  </r>
  <r>
    <x v="10"/>
    <d v="2018-11-01T00:00:00"/>
    <x v="1"/>
    <x v="0"/>
    <n v="169"/>
    <n v="193"/>
    <n v="0"/>
  </r>
  <r>
    <x v="10"/>
    <d v="2018-11-01T00:00:00"/>
    <x v="2"/>
    <x v="0"/>
    <n v="208"/>
    <n v="219"/>
    <n v="0"/>
  </r>
  <r>
    <x v="10"/>
    <d v="2018-11-01T00:00:00"/>
    <x v="3"/>
    <x v="0"/>
    <n v="245"/>
    <n v="261"/>
    <n v="0"/>
  </r>
  <r>
    <x v="10"/>
    <d v="2018-11-01T00:00:00"/>
    <x v="4"/>
    <x v="0"/>
    <n v="331"/>
    <n v="315"/>
    <n v="0"/>
  </r>
  <r>
    <x v="10"/>
    <d v="2018-11-01T00:00:00"/>
    <x v="5"/>
    <x v="0"/>
    <n v="518"/>
    <n v="471"/>
    <n v="0"/>
  </r>
  <r>
    <x v="10"/>
    <d v="2018-11-01T00:00:00"/>
    <x v="6"/>
    <x v="0"/>
    <n v="603"/>
    <n v="524"/>
    <n v="0"/>
  </r>
  <r>
    <x v="10"/>
    <d v="2018-11-01T00:00:00"/>
    <x v="7"/>
    <x v="0"/>
    <n v="324"/>
    <n v="296"/>
    <n v="0"/>
  </r>
  <r>
    <x v="10"/>
    <d v="2018-11-01T00:00:00"/>
    <x v="8"/>
    <x v="0"/>
    <n v="322"/>
    <n v="306"/>
    <n v="0"/>
  </r>
  <r>
    <x v="10"/>
    <d v="2018-11-01T00:00:00"/>
    <x v="9"/>
    <x v="0"/>
    <n v="287"/>
    <n v="303"/>
    <n v="0"/>
  </r>
  <r>
    <x v="10"/>
    <d v="2018-11-01T00:00:00"/>
    <x v="10"/>
    <x v="0"/>
    <n v="261"/>
    <n v="274"/>
    <n v="0"/>
  </r>
  <r>
    <x v="10"/>
    <d v="2018-11-01T00:00:00"/>
    <x v="11"/>
    <x v="0"/>
    <n v="270"/>
    <n v="257"/>
    <n v="0"/>
  </r>
  <r>
    <x v="10"/>
    <d v="2018-11-01T00:00:00"/>
    <x v="12"/>
    <x v="0"/>
    <n v="239"/>
    <n v="272"/>
    <n v="0"/>
  </r>
  <r>
    <x v="10"/>
    <d v="2018-11-01T00:00:00"/>
    <x v="13"/>
    <x v="0"/>
    <n v="221"/>
    <n v="229"/>
    <n v="0"/>
  </r>
  <r>
    <x v="10"/>
    <d v="2018-11-01T00:00:00"/>
    <x v="14"/>
    <x v="0"/>
    <n v="243"/>
    <n v="245"/>
    <n v="0"/>
  </r>
  <r>
    <x v="10"/>
    <d v="2018-11-01T00:00:00"/>
    <x v="15"/>
    <x v="0"/>
    <n v="279"/>
    <n v="254"/>
    <n v="0"/>
  </r>
  <r>
    <x v="10"/>
    <d v="2018-11-01T00:00:00"/>
    <x v="16"/>
    <x v="0"/>
    <n v="370"/>
    <n v="338"/>
    <n v="0"/>
  </r>
  <r>
    <x v="10"/>
    <d v="2018-11-01T00:00:00"/>
    <x v="17"/>
    <x v="0"/>
    <n v="528"/>
    <n v="426"/>
    <n v="0"/>
  </r>
  <r>
    <x v="10"/>
    <d v="2018-11-01T00:00:00"/>
    <x v="18"/>
    <x v="0"/>
    <n v="290"/>
    <n v="206"/>
    <n v="0"/>
  </r>
  <r>
    <x v="10"/>
    <d v="2018-11-01T00:00:00"/>
    <x v="19"/>
    <x v="0"/>
    <n v="200"/>
    <n v="202"/>
    <n v="0"/>
  </r>
  <r>
    <x v="10"/>
    <d v="2018-11-01T00:00:00"/>
    <x v="20"/>
    <x v="0"/>
    <n v="154"/>
    <n v="157"/>
    <n v="0"/>
  </r>
  <r>
    <x v="10"/>
    <d v="2018-11-01T00:00:00"/>
    <x v="21"/>
    <x v="0"/>
    <n v="175"/>
    <n v="153"/>
    <n v="0"/>
  </r>
  <r>
    <x v="10"/>
    <d v="2018-11-01T00:00:00"/>
    <x v="22"/>
    <x v="0"/>
    <n v="202"/>
    <n v="160"/>
    <n v="0"/>
  </r>
  <r>
    <x v="10"/>
    <d v="2018-11-01T00:00:00"/>
    <x v="23"/>
    <x v="0"/>
    <n v="193"/>
    <n v="196"/>
    <n v="0"/>
  </r>
  <r>
    <x v="10"/>
    <d v="2018-11-01T00:00:00"/>
    <x v="0"/>
    <x v="1"/>
    <n v="264"/>
    <n v="294"/>
    <n v="0"/>
  </r>
  <r>
    <x v="10"/>
    <d v="2018-11-01T00:00:00"/>
    <x v="1"/>
    <x v="1"/>
    <n v="223"/>
    <n v="226"/>
    <n v="0"/>
  </r>
  <r>
    <x v="10"/>
    <d v="2018-11-01T00:00:00"/>
    <x v="2"/>
    <x v="1"/>
    <n v="173"/>
    <n v="175"/>
    <n v="0"/>
  </r>
  <r>
    <x v="10"/>
    <d v="2018-11-01T00:00:00"/>
    <x v="3"/>
    <x v="1"/>
    <n v="163"/>
    <n v="165"/>
    <n v="0"/>
  </r>
  <r>
    <x v="10"/>
    <d v="2018-11-01T00:00:00"/>
    <x v="4"/>
    <x v="1"/>
    <n v="238"/>
    <n v="243"/>
    <n v="0"/>
  </r>
  <r>
    <x v="10"/>
    <d v="2018-11-01T00:00:00"/>
    <x v="5"/>
    <x v="1"/>
    <n v="288"/>
    <n v="257"/>
    <n v="0"/>
  </r>
  <r>
    <x v="10"/>
    <d v="2018-11-01T00:00:00"/>
    <x v="6"/>
    <x v="1"/>
    <n v="212"/>
    <n v="182"/>
    <n v="0"/>
  </r>
  <r>
    <x v="10"/>
    <d v="2018-11-01T00:00:00"/>
    <x v="7"/>
    <x v="1"/>
    <n v="276"/>
    <n v="239"/>
    <n v="0"/>
  </r>
  <r>
    <x v="10"/>
    <d v="2018-11-01T00:00:00"/>
    <x v="8"/>
    <x v="1"/>
    <n v="291"/>
    <n v="288"/>
    <n v="0"/>
  </r>
  <r>
    <x v="10"/>
    <d v="2018-11-01T00:00:00"/>
    <x v="9"/>
    <x v="1"/>
    <n v="263"/>
    <n v="261"/>
    <n v="0"/>
  </r>
  <r>
    <x v="10"/>
    <d v="2018-11-01T00:00:00"/>
    <x v="10"/>
    <x v="1"/>
    <n v="266"/>
    <n v="276"/>
    <n v="0"/>
  </r>
  <r>
    <x v="10"/>
    <d v="2018-11-01T00:00:00"/>
    <x v="11"/>
    <x v="1"/>
    <n v="282"/>
    <n v="257"/>
    <n v="0"/>
  </r>
  <r>
    <x v="10"/>
    <d v="2018-11-01T00:00:00"/>
    <x v="12"/>
    <x v="1"/>
    <n v="254"/>
    <n v="232"/>
    <n v="0"/>
  </r>
  <r>
    <x v="10"/>
    <d v="2018-11-01T00:00:00"/>
    <x v="13"/>
    <x v="1"/>
    <n v="250"/>
    <n v="253"/>
    <n v="0"/>
  </r>
  <r>
    <x v="10"/>
    <d v="2018-11-01T00:00:00"/>
    <x v="14"/>
    <x v="1"/>
    <n v="225"/>
    <n v="233"/>
    <n v="0"/>
  </r>
  <r>
    <x v="10"/>
    <d v="2018-11-01T00:00:00"/>
    <x v="15"/>
    <x v="1"/>
    <n v="184"/>
    <n v="188"/>
    <n v="0"/>
  </r>
  <r>
    <x v="10"/>
    <d v="2018-11-01T00:00:00"/>
    <x v="16"/>
    <x v="1"/>
    <n v="175"/>
    <n v="185"/>
    <n v="0"/>
  </r>
  <r>
    <x v="10"/>
    <d v="2018-11-01T00:00:00"/>
    <x v="17"/>
    <x v="1"/>
    <n v="208"/>
    <n v="182"/>
    <n v="0"/>
  </r>
  <r>
    <x v="10"/>
    <d v="2018-11-01T00:00:00"/>
    <x v="18"/>
    <x v="1"/>
    <n v="302"/>
    <n v="320"/>
    <n v="0"/>
  </r>
  <r>
    <x v="10"/>
    <d v="2018-11-01T00:00:00"/>
    <x v="19"/>
    <x v="1"/>
    <n v="317"/>
    <n v="333"/>
    <n v="0"/>
  </r>
  <r>
    <x v="10"/>
    <d v="2018-11-01T00:00:00"/>
    <x v="20"/>
    <x v="1"/>
    <n v="293"/>
    <n v="310"/>
    <n v="0"/>
  </r>
  <r>
    <x v="10"/>
    <d v="2018-11-01T00:00:00"/>
    <x v="21"/>
    <x v="1"/>
    <n v="342"/>
    <n v="328"/>
    <n v="0"/>
  </r>
  <r>
    <x v="10"/>
    <d v="2018-11-01T00:00:00"/>
    <x v="22"/>
    <x v="1"/>
    <n v="385"/>
    <n v="368"/>
    <n v="0"/>
  </r>
  <r>
    <x v="10"/>
    <d v="2018-11-01T00:00:00"/>
    <x v="23"/>
    <x v="1"/>
    <n v="347"/>
    <n v="347"/>
    <n v="0"/>
  </r>
  <r>
    <x v="11"/>
    <d v="2018-12-01T00:00:00"/>
    <x v="0"/>
    <x v="0"/>
    <n v="163"/>
    <n v="158"/>
    <n v="0"/>
  </r>
  <r>
    <x v="11"/>
    <d v="2018-12-01T00:00:00"/>
    <x v="1"/>
    <x v="0"/>
    <n v="187"/>
    <n v="194"/>
    <n v="0"/>
  </r>
  <r>
    <x v="11"/>
    <d v="2018-12-01T00:00:00"/>
    <x v="2"/>
    <x v="0"/>
    <n v="192"/>
    <n v="190"/>
    <n v="0"/>
  </r>
  <r>
    <x v="11"/>
    <d v="2018-12-01T00:00:00"/>
    <x v="3"/>
    <x v="0"/>
    <n v="258"/>
    <n v="243"/>
    <n v="0"/>
  </r>
  <r>
    <x v="11"/>
    <d v="2018-12-01T00:00:00"/>
    <x v="4"/>
    <x v="0"/>
    <n v="314"/>
    <n v="328"/>
    <n v="0"/>
  </r>
  <r>
    <x v="11"/>
    <d v="2018-12-01T00:00:00"/>
    <x v="5"/>
    <x v="0"/>
    <n v="489"/>
    <n v="516"/>
    <n v="0"/>
  </r>
  <r>
    <x v="11"/>
    <d v="2018-12-01T00:00:00"/>
    <x v="6"/>
    <x v="0"/>
    <n v="577"/>
    <n v="593"/>
    <n v="0"/>
  </r>
  <r>
    <x v="11"/>
    <d v="2018-12-01T00:00:00"/>
    <x v="7"/>
    <x v="0"/>
    <n v="318"/>
    <n v="311"/>
    <n v="0"/>
  </r>
  <r>
    <x v="11"/>
    <d v="2018-12-01T00:00:00"/>
    <x v="8"/>
    <x v="0"/>
    <n v="287"/>
    <n v="274"/>
    <n v="0"/>
  </r>
  <r>
    <x v="11"/>
    <d v="2018-12-01T00:00:00"/>
    <x v="9"/>
    <x v="0"/>
    <n v="288"/>
    <n v="242"/>
    <n v="0"/>
  </r>
  <r>
    <x v="11"/>
    <d v="2018-12-01T00:00:00"/>
    <x v="10"/>
    <x v="0"/>
    <n v="237"/>
    <n v="306"/>
    <n v="0"/>
  </r>
  <r>
    <x v="11"/>
    <d v="2018-12-01T00:00:00"/>
    <x v="11"/>
    <x v="0"/>
    <n v="267"/>
    <n v="286"/>
    <n v="0"/>
  </r>
  <r>
    <x v="11"/>
    <d v="2018-12-01T00:00:00"/>
    <x v="12"/>
    <x v="0"/>
    <n v="230"/>
    <n v="239"/>
    <n v="0"/>
  </r>
  <r>
    <x v="11"/>
    <d v="2018-12-01T00:00:00"/>
    <x v="13"/>
    <x v="0"/>
    <n v="224"/>
    <n v="224"/>
    <n v="0"/>
  </r>
  <r>
    <x v="11"/>
    <d v="2018-12-01T00:00:00"/>
    <x v="14"/>
    <x v="0"/>
    <n v="243"/>
    <n v="223"/>
    <n v="0"/>
  </r>
  <r>
    <x v="11"/>
    <d v="2018-12-01T00:00:00"/>
    <x v="15"/>
    <x v="0"/>
    <n v="244"/>
    <n v="230"/>
    <n v="0"/>
  </r>
  <r>
    <x v="11"/>
    <d v="2018-12-01T00:00:00"/>
    <x v="16"/>
    <x v="0"/>
    <n v="370"/>
    <n v="390"/>
    <n v="0"/>
  </r>
  <r>
    <x v="11"/>
    <d v="2018-12-01T00:00:00"/>
    <x v="17"/>
    <x v="0"/>
    <n v="491"/>
    <n v="546"/>
    <n v="0"/>
  </r>
  <r>
    <x v="11"/>
    <d v="2018-12-01T00:00:00"/>
    <x v="18"/>
    <x v="0"/>
    <n v="224"/>
    <n v="289"/>
    <n v="0"/>
  </r>
  <r>
    <x v="11"/>
    <d v="2018-12-01T00:00:00"/>
    <x v="19"/>
    <x v="0"/>
    <n v="162"/>
    <n v="188"/>
    <n v="0"/>
  </r>
  <r>
    <x v="11"/>
    <d v="2018-12-01T00:00:00"/>
    <x v="20"/>
    <x v="0"/>
    <n v="156"/>
    <n v="148"/>
    <n v="0"/>
  </r>
  <r>
    <x v="11"/>
    <d v="2018-12-01T00:00:00"/>
    <x v="21"/>
    <x v="0"/>
    <n v="208"/>
    <n v="153"/>
    <n v="0"/>
  </r>
  <r>
    <x v="11"/>
    <d v="2018-12-01T00:00:00"/>
    <x v="22"/>
    <x v="0"/>
    <n v="213"/>
    <n v="137"/>
    <n v="0"/>
  </r>
  <r>
    <x v="11"/>
    <d v="2018-12-01T00:00:00"/>
    <x v="23"/>
    <x v="0"/>
    <n v="191"/>
    <n v="129"/>
    <n v="0"/>
  </r>
  <r>
    <x v="11"/>
    <d v="2018-12-01T00:00:00"/>
    <x v="0"/>
    <x v="1"/>
    <n v="280"/>
    <n v="247"/>
    <n v="0"/>
  </r>
  <r>
    <x v="11"/>
    <d v="2018-12-01T00:00:00"/>
    <x v="1"/>
    <x v="1"/>
    <n v="211"/>
    <n v="206"/>
    <n v="0"/>
  </r>
  <r>
    <x v="11"/>
    <d v="2018-12-01T00:00:00"/>
    <x v="2"/>
    <x v="1"/>
    <n v="198"/>
    <n v="178"/>
    <n v="0"/>
  </r>
  <r>
    <x v="11"/>
    <d v="2018-12-01T00:00:00"/>
    <x v="3"/>
    <x v="1"/>
    <n v="169"/>
    <n v="146"/>
    <n v="0"/>
  </r>
  <r>
    <x v="11"/>
    <d v="2018-12-01T00:00:00"/>
    <x v="4"/>
    <x v="1"/>
    <n v="199"/>
    <n v="184"/>
    <n v="0"/>
  </r>
  <r>
    <x v="11"/>
    <d v="2018-12-01T00:00:00"/>
    <x v="5"/>
    <x v="1"/>
    <n v="345"/>
    <n v="263"/>
    <n v="0"/>
  </r>
  <r>
    <x v="11"/>
    <d v="2018-12-01T00:00:00"/>
    <x v="6"/>
    <x v="1"/>
    <n v="241"/>
    <n v="225"/>
    <n v="0"/>
  </r>
  <r>
    <x v="11"/>
    <d v="2018-12-01T00:00:00"/>
    <x v="7"/>
    <x v="1"/>
    <n v="253"/>
    <n v="258"/>
    <n v="0"/>
  </r>
  <r>
    <x v="11"/>
    <d v="2018-12-01T00:00:00"/>
    <x v="8"/>
    <x v="1"/>
    <n v="288"/>
    <n v="393"/>
    <n v="0"/>
  </r>
  <r>
    <x v="11"/>
    <d v="2018-12-01T00:00:00"/>
    <x v="9"/>
    <x v="1"/>
    <n v="249"/>
    <n v="274"/>
    <n v="0"/>
  </r>
  <r>
    <x v="11"/>
    <d v="2018-12-01T00:00:00"/>
    <x v="10"/>
    <x v="1"/>
    <n v="289"/>
    <n v="328"/>
    <n v="0"/>
  </r>
  <r>
    <x v="11"/>
    <d v="2018-12-01T00:00:00"/>
    <x v="11"/>
    <x v="1"/>
    <n v="311"/>
    <n v="320"/>
    <n v="0"/>
  </r>
  <r>
    <x v="11"/>
    <d v="2018-12-01T00:00:00"/>
    <x v="12"/>
    <x v="1"/>
    <n v="267"/>
    <n v="269"/>
    <n v="0"/>
  </r>
  <r>
    <x v="11"/>
    <d v="2018-12-01T00:00:00"/>
    <x v="13"/>
    <x v="1"/>
    <n v="230"/>
    <n v="238"/>
    <n v="0"/>
  </r>
  <r>
    <x v="11"/>
    <d v="2018-12-01T00:00:00"/>
    <x v="14"/>
    <x v="1"/>
    <n v="246"/>
    <n v="224"/>
    <n v="0"/>
  </r>
  <r>
    <x v="11"/>
    <d v="2018-12-01T00:00:00"/>
    <x v="15"/>
    <x v="1"/>
    <n v="177"/>
    <n v="191"/>
    <n v="0"/>
  </r>
  <r>
    <x v="11"/>
    <d v="2018-12-01T00:00:00"/>
    <x v="16"/>
    <x v="1"/>
    <n v="186"/>
    <n v="176"/>
    <n v="0"/>
  </r>
  <r>
    <x v="11"/>
    <d v="2018-12-01T00:00:00"/>
    <x v="17"/>
    <x v="1"/>
    <n v="241"/>
    <n v="181"/>
    <n v="0"/>
  </r>
  <r>
    <x v="11"/>
    <d v="2018-12-01T00:00:00"/>
    <x v="18"/>
    <x v="1"/>
    <n v="297"/>
    <n v="313"/>
    <n v="0"/>
  </r>
  <r>
    <x v="11"/>
    <d v="2018-12-01T00:00:00"/>
    <x v="19"/>
    <x v="1"/>
    <n v="289"/>
    <n v="277"/>
    <n v="0"/>
  </r>
  <r>
    <x v="11"/>
    <d v="2018-12-01T00:00:00"/>
    <x v="20"/>
    <x v="1"/>
    <n v="287"/>
    <n v="285"/>
    <n v="0"/>
  </r>
  <r>
    <x v="11"/>
    <d v="2018-12-01T00:00:00"/>
    <x v="21"/>
    <x v="1"/>
    <n v="361"/>
    <n v="326"/>
    <n v="0"/>
  </r>
  <r>
    <x v="11"/>
    <d v="2018-12-01T00:00:00"/>
    <x v="22"/>
    <x v="1"/>
    <n v="383"/>
    <n v="345"/>
    <n v="0"/>
  </r>
  <r>
    <x v="11"/>
    <d v="2018-12-01T00:00:00"/>
    <x v="23"/>
    <x v="1"/>
    <n v="383"/>
    <n v="31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E4EAD-852D-43F0-B0CE-319F69A5BC10}" name="PivotTable3" cacheId="37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31">
  <location ref="K65:M77" firstHeaderRow="0" firstDataRow="1" firstDataCol="1" rowPageCount="1" colPageCount="1"/>
  <pivotFields count="7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1" fld="5" subtotal="average" baseField="0" baseItem="2"/>
    <dataField name="2022" fld="6" subtotal="average" baseField="0" baseItem="2"/>
  </dataFields>
  <chartFormats count="8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38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P89:S114" firstHeaderRow="0" firstDataRow="1" firstDataCol="2"/>
  <pivotFields count="9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K91:N142" firstHeaderRow="0" firstDataRow="1" firstDataCol="2" rowPageCount="1" colPageCount="1"/>
  <pivotFields count="9">
    <pivotField axis="axisPage" compact="0" outline="0" multipleItemSelectionAllowed="1" showAll="0">
      <items count="14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7" subtotal="max" baseField="2" baseItem="2"/>
    <dataField name="Max of Delta-2" fld="8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F64595-4495-47D9-A0B0-5FD332A5D74E}" name="PivotTable2" cacheId="37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26">
  <location ref="K34:M58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1" fld="5" subtotal="average" baseField="0" baseItem="231540992"/>
    <dataField name="2022" fld="6" subtotal="average" baseField="0" baseItem="231540992"/>
  </dataFields>
  <chartFormats count="2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466434-49E9-4655-9DFC-3806C0D3A7CE}" name="PivotTable1" cacheId="37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16">
  <location ref="K4:M28" firstHeaderRow="0" firstDataRow="1" firstDataCol="1" rowPageCount="2" colPageCount="1"/>
  <pivotFields count="7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1" fld="5" subtotal="max" baseField="2" baseItem="7"/>
    <dataField name="2022" fld="6" subtotal="average" baseField="0" baseItem="0"/>
  </dataFields>
  <formats count="1">
    <format dxfId="7">
      <pivotArea outline="0" collapsedLevelsAreSubtotals="1" fieldPosition="0"/>
    </format>
  </format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F21" sqref="F21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E14" sqref="E14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zoomScale="70" zoomScaleNormal="70" workbookViewId="0">
      <selection activeCell="B3" sqref="B3:H26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232.57866679032639</v>
      </c>
      <c r="C3" s="2">
        <v>228.8693334529797</v>
      </c>
      <c r="D3" s="2">
        <v>302.38799955993892</v>
      </c>
      <c r="E3" s="2">
        <v>215.16000011563301</v>
      </c>
      <c r="F3" s="2">
        <v>200.16000011563301</v>
      </c>
      <c r="G3" s="2">
        <v>251.36622225244841</v>
      </c>
      <c r="H3" s="2">
        <v>190.53666659742589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193.67200013995171</v>
      </c>
      <c r="C4" s="2">
        <v>207.80000024661419</v>
      </c>
      <c r="D4" s="2">
        <v>254.16000011563301</v>
      </c>
      <c r="E4" s="2">
        <v>197.20000007748601</v>
      </c>
      <c r="F4" s="2">
        <v>266.20000007748598</v>
      </c>
      <c r="G4" s="2">
        <v>169.84000012427569</v>
      </c>
      <c r="H4" s="2">
        <v>147.87866662393009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222.09066662391029</v>
      </c>
      <c r="C5" s="2">
        <v>248.3066668882966</v>
      </c>
      <c r="D5" s="2">
        <v>233.16000011563301</v>
      </c>
      <c r="E5" s="2">
        <v>197.20000007748601</v>
      </c>
      <c r="F5" s="2">
        <v>256.98999973237522</v>
      </c>
      <c r="G5" s="2">
        <v>218.5599998533726</v>
      </c>
      <c r="H5" s="2">
        <v>170.8859999239445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268.12666683892411</v>
      </c>
      <c r="C6" s="2">
        <v>265.36000014642872</v>
      </c>
      <c r="D6" s="2">
        <v>260.15999963879591</v>
      </c>
      <c r="E6" s="2">
        <v>260.63111124932772</v>
      </c>
      <c r="F6" s="2">
        <v>267.36000007490321</v>
      </c>
      <c r="G6" s="2">
        <v>267.39111123184358</v>
      </c>
      <c r="H6" s="2">
        <v>204.85199995487929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373.42222232619918</v>
      </c>
      <c r="C7" s="2">
        <v>384.01733349859711</v>
      </c>
      <c r="D7" s="2">
        <v>309.16000011563301</v>
      </c>
      <c r="E7" s="2">
        <v>273.92044455359382</v>
      </c>
      <c r="F7" s="2">
        <v>288.41600011587138</v>
      </c>
      <c r="G7" s="2">
        <v>276.82400008191672</v>
      </c>
      <c r="H7" s="2">
        <v>249.31111120184261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534.15999993681908</v>
      </c>
      <c r="C8" s="2">
        <v>539.19999907910824</v>
      </c>
      <c r="D8" s="2">
        <v>446.63611107319588</v>
      </c>
      <c r="E8" s="2">
        <v>400.00000014901161</v>
      </c>
      <c r="F8" s="2">
        <v>363.20000007748598</v>
      </c>
      <c r="G8" s="2">
        <v>366.17800006940962</v>
      </c>
      <c r="H8" s="2">
        <v>319.29799987748271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654.16000002622604</v>
      </c>
      <c r="C9" s="2">
        <v>684.31999990344048</v>
      </c>
      <c r="D9" s="2">
        <v>532.88499984393525</v>
      </c>
      <c r="E9" s="2">
        <v>520.07999993860722</v>
      </c>
      <c r="F9" s="2">
        <v>511.20000007748598</v>
      </c>
      <c r="G9" s="2">
        <v>435.43666669577362</v>
      </c>
      <c r="H9" s="2">
        <v>389.90444454451398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393.40399994899832</v>
      </c>
      <c r="C10" s="2">
        <v>371.08000013232231</v>
      </c>
      <c r="D10" s="2">
        <v>401.16000011563301</v>
      </c>
      <c r="E10" s="2">
        <v>316.84444462259609</v>
      </c>
      <c r="F10" s="2">
        <v>357.4337778737148</v>
      </c>
      <c r="G10" s="2">
        <v>408.13911114409569</v>
      </c>
      <c r="H10" s="2">
        <v>350.35066672513881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311.84444459279382</v>
      </c>
      <c r="C11" s="2">
        <v>381.6442222729325</v>
      </c>
      <c r="D11" s="2">
        <v>357.92133346324169</v>
      </c>
      <c r="E11" s="2">
        <v>365.84444462259609</v>
      </c>
      <c r="F11" s="2">
        <v>404.20000007748598</v>
      </c>
      <c r="G11" s="2">
        <v>431.87733333955208</v>
      </c>
      <c r="H11" s="2">
        <v>368.76000003616019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356.96183320134878</v>
      </c>
      <c r="C12" s="2">
        <v>381.16000005602842</v>
      </c>
      <c r="D12" s="2">
        <v>449.66666642228762</v>
      </c>
      <c r="E12" s="2">
        <v>457.17233342031642</v>
      </c>
      <c r="F12" s="2">
        <v>502.16000011563301</v>
      </c>
      <c r="G12" s="2">
        <v>568.07377777298291</v>
      </c>
      <c r="H12" s="2">
        <v>569.7561107717454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340.16000011563301</v>
      </c>
      <c r="C13" s="2">
        <v>355.88000020384789</v>
      </c>
      <c r="D13" s="2">
        <v>455.3666662355264</v>
      </c>
      <c r="E13" s="2">
        <v>412.21066679656508</v>
      </c>
      <c r="F13" s="2">
        <v>579.55088896540303</v>
      </c>
      <c r="G13" s="2">
        <v>629.41600013971333</v>
      </c>
      <c r="H13" s="2">
        <v>618.44394434541459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378.23999932408333</v>
      </c>
      <c r="C14" s="2">
        <v>373.9999992698431</v>
      </c>
      <c r="D14" s="2">
        <v>434.64999979138372</v>
      </c>
      <c r="E14" s="2">
        <v>467.62122203310332</v>
      </c>
      <c r="F14" s="2">
        <v>565.35999980568886</v>
      </c>
      <c r="G14" s="2">
        <v>606.8800000846386</v>
      </c>
      <c r="H14" s="2">
        <v>631.11999912559986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334.2399996623397</v>
      </c>
      <c r="C15" s="2">
        <v>451.19999974966049</v>
      </c>
      <c r="D15" s="2">
        <v>482.17549971317248</v>
      </c>
      <c r="E15" s="2">
        <v>467.26999977926408</v>
      </c>
      <c r="F15" s="2">
        <v>535.48399973660707</v>
      </c>
      <c r="G15" s="2">
        <v>552.00000008940697</v>
      </c>
      <c r="H15" s="2">
        <v>545.91116612975804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320.23999932408333</v>
      </c>
      <c r="C16" s="2">
        <v>416.35999939143659</v>
      </c>
      <c r="D16" s="2">
        <v>456.65199935858448</v>
      </c>
      <c r="E16" s="2">
        <v>468.39499993324279</v>
      </c>
      <c r="F16" s="2">
        <v>510.8999996289611</v>
      </c>
      <c r="G16" s="2">
        <v>492.00000008940702</v>
      </c>
      <c r="H16" s="2">
        <v>498.39999955147499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346.23999932408333</v>
      </c>
      <c r="C17" s="2">
        <v>424.15999932587152</v>
      </c>
      <c r="D17" s="2">
        <v>441.83333420852819</v>
      </c>
      <c r="E17" s="2">
        <v>472.7533335313201</v>
      </c>
      <c r="F17" s="2">
        <v>485.6993331198891</v>
      </c>
      <c r="G17" s="2">
        <v>455.00000008940702</v>
      </c>
      <c r="H17" s="2">
        <v>437.00000008940702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436.20000067353249</v>
      </c>
      <c r="C18" s="2">
        <v>455.20000067353249</v>
      </c>
      <c r="D18" s="2">
        <v>452.674666834871</v>
      </c>
      <c r="E18" s="2">
        <v>471.76127706747502</v>
      </c>
      <c r="F18" s="2">
        <v>490.70949931095038</v>
      </c>
      <c r="G18" s="2">
        <v>402.39999963343138</v>
      </c>
      <c r="H18" s="2">
        <v>409.58499998425441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563.27999967336655</v>
      </c>
      <c r="C19" s="2">
        <v>548.77433270663016</v>
      </c>
      <c r="D19" s="2">
        <v>564.42849968348935</v>
      </c>
      <c r="E19" s="2">
        <v>480.6066103531669</v>
      </c>
      <c r="F19" s="2">
        <v>503.19999965727328</v>
      </c>
      <c r="G19" s="2">
        <v>377.96899943351752</v>
      </c>
      <c r="H19" s="2">
        <v>389.31999953091139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676.47999966144562</v>
      </c>
      <c r="C20" s="2">
        <v>621.59900002752738</v>
      </c>
      <c r="D20" s="2">
        <v>548.82161054288349</v>
      </c>
      <c r="E20" s="2">
        <v>510.28611069793499</v>
      </c>
      <c r="F20" s="2">
        <v>417.00194378296533</v>
      </c>
      <c r="G20" s="2">
        <v>370.19299981395397</v>
      </c>
      <c r="H20" s="2">
        <v>382.39999969303608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367.3911110957464</v>
      </c>
      <c r="C21" s="2">
        <v>513.8022222871582</v>
      </c>
      <c r="D21" s="2">
        <v>590.04600009620185</v>
      </c>
      <c r="E21" s="2">
        <v>534.48133321205785</v>
      </c>
      <c r="F21" s="2">
        <v>454.43099994659417</v>
      </c>
      <c r="G21" s="2">
        <v>398.15999993681908</v>
      </c>
      <c r="H21" s="2">
        <v>310.31999990344048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186.6562222674489</v>
      </c>
      <c r="C22" s="2">
        <v>241.01733335753281</v>
      </c>
      <c r="D22" s="2">
        <v>512.44833322465422</v>
      </c>
      <c r="E22" s="2">
        <v>481.24666633084422</v>
      </c>
      <c r="F22" s="2">
        <v>444.92999970614909</v>
      </c>
      <c r="G22" s="2">
        <v>348.20000007748598</v>
      </c>
      <c r="H22" s="2">
        <v>366.56400002539158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241.60400011291111</v>
      </c>
      <c r="C23" s="2">
        <v>254.80222244113679</v>
      </c>
      <c r="D23" s="2">
        <v>253.29999958574768</v>
      </c>
      <c r="E23" s="2">
        <v>313.199999922514</v>
      </c>
      <c r="F23" s="2">
        <v>304.07999993860722</v>
      </c>
      <c r="G23" s="2">
        <v>245.10000011672579</v>
      </c>
      <c r="H23" s="2">
        <v>304.20000007748598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178.8800000846386</v>
      </c>
      <c r="C24" s="2">
        <v>182.29555557767549</v>
      </c>
      <c r="D24" s="2">
        <v>211.16000011563301</v>
      </c>
      <c r="E24" s="2">
        <v>279.27700000504649</v>
      </c>
      <c r="F24" s="2">
        <v>471.20000007748598</v>
      </c>
      <c r="G24" s="2">
        <v>219.49999985098839</v>
      </c>
      <c r="H24" s="2">
        <v>117.12333339403069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181.000000089407</v>
      </c>
      <c r="C25" s="2">
        <v>243.96000008285051</v>
      </c>
      <c r="D25" s="2">
        <v>296.10633361563089</v>
      </c>
      <c r="E25" s="2">
        <v>174.07333343774081</v>
      </c>
      <c r="F25" s="2">
        <v>238.5420002388457</v>
      </c>
      <c r="G25" s="2">
        <v>258.88666676779587</v>
      </c>
      <c r="H25" s="2">
        <v>176.8533333833019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204.0000002682209</v>
      </c>
      <c r="C26" s="2">
        <v>163.8800002634525</v>
      </c>
      <c r="D26" s="2">
        <v>216.5138884837429</v>
      </c>
      <c r="E26" s="2">
        <v>225.08000011742121</v>
      </c>
      <c r="F26" s="2">
        <v>171.16000011563301</v>
      </c>
      <c r="G26" s="2">
        <v>177.72000012844799</v>
      </c>
      <c r="H26" s="2">
        <v>93.361777659878101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8295.0318321024388</v>
      </c>
      <c r="C27" s="5">
        <f t="shared" ref="C27:M27" si="0">SUM(C3:C26)</f>
        <v>8938.6882210349031</v>
      </c>
      <c r="D27" s="5">
        <f t="shared" si="0"/>
        <v>9463.4739419539783</v>
      </c>
      <c r="E27" s="5">
        <f t="shared" si="0"/>
        <v>8962.3153320443489</v>
      </c>
      <c r="F27" s="5">
        <f t="shared" si="0"/>
        <v>9589.5684423691273</v>
      </c>
      <c r="G27" s="5">
        <f t="shared" si="0"/>
        <v>8927.1108888174076</v>
      </c>
      <c r="H27" s="5">
        <f t="shared" si="0"/>
        <v>8242.1362191504504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zoomScale="85" zoomScaleNormal="85" workbookViewId="0">
      <selection activeCell="B3" sqref="B3:H26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269.82533320846659</v>
      </c>
      <c r="C3" s="2">
        <v>297.31433336511253</v>
      </c>
      <c r="D3" s="2">
        <v>391.726666367799</v>
      </c>
      <c r="E3" s="2">
        <v>363.23733342656237</v>
      </c>
      <c r="F3" s="2">
        <v>425.35500013977293</v>
      </c>
      <c r="G3" s="2">
        <v>423.60000009536742</v>
      </c>
      <c r="H3" s="2">
        <v>443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220.25644399772091</v>
      </c>
      <c r="C4" s="2">
        <v>259.41333331850666</v>
      </c>
      <c r="D4" s="2">
        <v>267.68799978742999</v>
      </c>
      <c r="E4" s="2">
        <v>294.62933330560719</v>
      </c>
      <c r="F4" s="2">
        <v>330.55155555522072</v>
      </c>
      <c r="G4" s="2">
        <v>354.99866660386323</v>
      </c>
      <c r="H4" s="2">
        <v>348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212.80377739233279</v>
      </c>
      <c r="C5" s="2">
        <v>252.34666648618878</v>
      </c>
      <c r="D5" s="2">
        <v>261.93777750581501</v>
      </c>
      <c r="E5" s="2">
        <v>240.79599956773839</v>
      </c>
      <c r="F5" s="2">
        <v>246.4559998631477</v>
      </c>
      <c r="G5" s="2">
        <v>314.34133330980939</v>
      </c>
      <c r="H5" s="2">
        <v>264.05422216802833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204.05733307798701</v>
      </c>
      <c r="C6" s="2">
        <v>194.30333321839572</v>
      </c>
      <c r="D6" s="2">
        <v>229.6879998597006</v>
      </c>
      <c r="E6" s="2">
        <v>228.7248885825276</v>
      </c>
      <c r="F6" s="2">
        <v>226.50133322427669</v>
      </c>
      <c r="G6" s="2">
        <v>220.67999992072583</v>
      </c>
      <c r="H6" s="2">
        <v>226.21199995838106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199.93399974505107</v>
      </c>
      <c r="C7" s="2">
        <v>302.44799983464179</v>
      </c>
      <c r="D7" s="2">
        <v>232.68799978718161</v>
      </c>
      <c r="E7" s="2">
        <v>210.2906663070122</v>
      </c>
      <c r="F7" s="2">
        <v>229.7306667293112</v>
      </c>
      <c r="G7" s="2">
        <v>188.60666663795709</v>
      </c>
      <c r="H7" s="2">
        <v>182.86399997398257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269.29599957317112</v>
      </c>
      <c r="C8" s="2">
        <v>521.5309998136014</v>
      </c>
      <c r="D8" s="2">
        <v>302.90133313213789</v>
      </c>
      <c r="E8" s="2">
        <v>256.79444447656471</v>
      </c>
      <c r="F8" s="2">
        <v>304.16399992182852</v>
      </c>
      <c r="G8" s="2">
        <v>214.31999988779427</v>
      </c>
      <c r="H8" s="2">
        <v>191.77333318938813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242.50799980014563</v>
      </c>
      <c r="C9" s="2">
        <v>306.35466656088829</v>
      </c>
      <c r="D9" s="2">
        <v>263.15266644507648</v>
      </c>
      <c r="E9" s="2">
        <v>236.44266638408101</v>
      </c>
      <c r="F9" s="2">
        <v>262.70799980250501</v>
      </c>
      <c r="G9" s="2">
        <v>245.15999989919365</v>
      </c>
      <c r="H9" s="2">
        <v>262.38933326452968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270.11599982753398</v>
      </c>
      <c r="C10" s="2">
        <v>358.58933326527477</v>
      </c>
      <c r="D10" s="2">
        <v>390.91199987754226</v>
      </c>
      <c r="E10" s="2">
        <v>291.94266673969105</v>
      </c>
      <c r="F10" s="2">
        <v>318.68066646680239</v>
      </c>
      <c r="G10" s="2">
        <v>235.53499985684951</v>
      </c>
      <c r="H10" s="2">
        <v>163.83833335799477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502.77999990632139</v>
      </c>
      <c r="C11" s="2">
        <v>549.36199982749918</v>
      </c>
      <c r="D11" s="2">
        <v>476.6546665228903</v>
      </c>
      <c r="E11" s="2">
        <v>393.84066676422952</v>
      </c>
      <c r="F11" s="2">
        <v>468.41333318563801</v>
      </c>
      <c r="G11" s="2">
        <v>304.28777767643334</v>
      </c>
      <c r="H11" s="2">
        <v>282.57283328125874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509.55599974393846</v>
      </c>
      <c r="C12" s="2">
        <v>540.11866664501531</v>
      </c>
      <c r="D12" s="2">
        <v>595.87133313938978</v>
      </c>
      <c r="E12" s="2">
        <v>488.82800008766355</v>
      </c>
      <c r="F12" s="2">
        <v>442.00133326227467</v>
      </c>
      <c r="G12" s="2">
        <v>364</v>
      </c>
      <c r="H12" s="2">
        <v>250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479.98066652094326</v>
      </c>
      <c r="C13" s="2">
        <v>504.07999965175986</v>
      </c>
      <c r="D13" s="2">
        <v>504.73333326006929</v>
      </c>
      <c r="E13" s="2">
        <v>402.76000002324582</v>
      </c>
      <c r="F13" s="2">
        <v>631.31266650371253</v>
      </c>
      <c r="G13" s="2">
        <v>241</v>
      </c>
      <c r="H13" s="2">
        <v>158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416.6373331149419</v>
      </c>
      <c r="C14" s="2">
        <v>485.53333331470685</v>
      </c>
      <c r="D14" s="2">
        <v>442.49866646652418</v>
      </c>
      <c r="E14" s="2">
        <v>415.85333330836147</v>
      </c>
      <c r="F14" s="2">
        <v>395.36866678545874</v>
      </c>
      <c r="G14" s="2">
        <v>213</v>
      </c>
      <c r="H14" s="2">
        <v>245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397.11866641317806</v>
      </c>
      <c r="C15" s="2">
        <v>503.05800005892911</v>
      </c>
      <c r="D15" s="2">
        <v>455.73333324814843</v>
      </c>
      <c r="E15" s="2">
        <v>405.51999993883072</v>
      </c>
      <c r="F15" s="2">
        <v>386.48177776758871</v>
      </c>
      <c r="G15" s="2">
        <v>222</v>
      </c>
      <c r="H15" s="2">
        <v>179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374.43666640544933</v>
      </c>
      <c r="C16" s="2">
        <v>497.91111114161708</v>
      </c>
      <c r="D16" s="2">
        <v>448.88666644717262</v>
      </c>
      <c r="E16" s="2">
        <v>372.25733323606352</v>
      </c>
      <c r="F16" s="2">
        <v>361.46600000346081</v>
      </c>
      <c r="G16" s="2">
        <v>345</v>
      </c>
      <c r="H16" s="2">
        <v>233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402.59199975281956</v>
      </c>
      <c r="C17" s="2">
        <v>466.47199991978704</v>
      </c>
      <c r="D17" s="2">
        <v>446.55999996165434</v>
      </c>
      <c r="E17" s="2">
        <v>419.09266657847911</v>
      </c>
      <c r="F17" s="2">
        <v>345.32555553987623</v>
      </c>
      <c r="G17" s="2">
        <v>307</v>
      </c>
      <c r="H17" s="2">
        <v>260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342.60199980773029</v>
      </c>
      <c r="C18" s="2">
        <v>424.62666668395201</v>
      </c>
      <c r="D18" s="2">
        <v>427.44266656388839</v>
      </c>
      <c r="E18" s="2">
        <v>455.41333303339781</v>
      </c>
      <c r="F18" s="2">
        <v>388.07933335180081</v>
      </c>
      <c r="G18" s="2">
        <v>338</v>
      </c>
      <c r="H18" s="2">
        <v>341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271.88399988412857</v>
      </c>
      <c r="C19" s="2">
        <v>408.55199992855393</v>
      </c>
      <c r="D19" s="2">
        <v>436.76533304949601</v>
      </c>
      <c r="E19" s="2">
        <v>450.01999984215945</v>
      </c>
      <c r="F19" s="2">
        <v>414.78666666398448</v>
      </c>
      <c r="G19" s="2">
        <v>378</v>
      </c>
      <c r="H19" s="2">
        <v>371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244.72049990302571</v>
      </c>
      <c r="C20" s="2">
        <v>375.98999993639688</v>
      </c>
      <c r="D20" s="2">
        <v>399.29600006242589</v>
      </c>
      <c r="E20" s="2">
        <v>411.62666652202608</v>
      </c>
      <c r="F20" s="2">
        <v>489</v>
      </c>
      <c r="G20" s="2">
        <v>432</v>
      </c>
      <c r="H20" s="2">
        <v>458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283.82533320846659</v>
      </c>
      <c r="C21" s="2">
        <v>318.89199986184639</v>
      </c>
      <c r="D21" s="2">
        <v>338.73333386008937</v>
      </c>
      <c r="E21" s="2">
        <v>430.85066650708518</v>
      </c>
      <c r="F21" s="2">
        <v>490.42533329948782</v>
      </c>
      <c r="G21" s="2">
        <v>481</v>
      </c>
      <c r="H21" s="2">
        <v>510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277.67599992007018</v>
      </c>
      <c r="C22" s="2">
        <v>339.7973333120346</v>
      </c>
      <c r="D22" s="2">
        <v>328.35466636717319</v>
      </c>
      <c r="E22" s="2">
        <v>371.03999986499548</v>
      </c>
      <c r="F22" s="2">
        <v>418</v>
      </c>
      <c r="G22" s="2">
        <v>373</v>
      </c>
      <c r="H22" s="2">
        <v>383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324.57066645100713</v>
      </c>
      <c r="C23" s="2">
        <v>322.58899997149905</v>
      </c>
      <c r="D23" s="2">
        <v>389.79999989146989</v>
      </c>
      <c r="E23" s="2">
        <v>407.76399974158647</v>
      </c>
      <c r="F23" s="2">
        <v>401.7066665937503</v>
      </c>
      <c r="G23" s="2">
        <v>337</v>
      </c>
      <c r="H23" s="2">
        <v>375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373.96799978775283</v>
      </c>
      <c r="C24" s="2">
        <v>365.58933318307004</v>
      </c>
      <c r="D24" s="2">
        <v>418.7386662963778</v>
      </c>
      <c r="E24" s="2">
        <v>456.35466697936261</v>
      </c>
      <c r="F24" s="2">
        <v>525.59199991375203</v>
      </c>
      <c r="G24" s="2">
        <v>528</v>
      </c>
      <c r="H24" s="2">
        <v>508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383.06933307175836</v>
      </c>
      <c r="C25" s="2">
        <v>379.53066658861934</v>
      </c>
      <c r="D25" s="2">
        <v>426.28933314929412</v>
      </c>
      <c r="E25" s="2">
        <v>469.7658330040673</v>
      </c>
      <c r="F25" s="2">
        <v>546.6079998960098</v>
      </c>
      <c r="G25" s="2">
        <v>557</v>
      </c>
      <c r="H25" s="2">
        <v>564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328.32799994349477</v>
      </c>
      <c r="C26" s="2">
        <v>337.22488874892389</v>
      </c>
      <c r="D26" s="2">
        <v>400.90133313213789</v>
      </c>
      <c r="E26" s="2">
        <v>445.76666636640829</v>
      </c>
      <c r="F26" s="2">
        <v>473.10333338417115</v>
      </c>
      <c r="G26" s="2">
        <v>519.30622220784426</v>
      </c>
      <c r="H26" s="2">
        <v>506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7802.5420504574358</v>
      </c>
      <c r="C27" s="5">
        <f t="shared" ref="C27:M27" si="0">SUM(C3:C26)</f>
        <v>9311.6276646368206</v>
      </c>
      <c r="D27" s="5">
        <f t="shared" si="0"/>
        <v>9277.9537741808854</v>
      </c>
      <c r="E27" s="5">
        <f t="shared" si="0"/>
        <v>8919.6118305877462</v>
      </c>
      <c r="F27" s="5">
        <f t="shared" si="0"/>
        <v>9521.8178878538311</v>
      </c>
      <c r="G27" s="5">
        <f t="shared" si="0"/>
        <v>8136.835666095838</v>
      </c>
      <c r="H27" s="5">
        <f t="shared" si="0"/>
        <v>7705.7040551935634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577"/>
  <sheetViews>
    <sheetView tabSelected="1" zoomScale="55" zoomScaleNormal="55" workbookViewId="0">
      <selection activeCell="O75" sqref="O75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7" width="9.1796875" style="1"/>
    <col min="10" max="10" width="8.7265625" style="1"/>
    <col min="11" max="11" width="9" bestFit="1" customWidth="1"/>
    <col min="12" max="13" width="11.81640625" bestFit="1" customWidth="1"/>
    <col min="14" max="14" width="13.453125" bestFit="1" customWidth="1"/>
    <col min="15" max="15" width="58.453125" customWidth="1"/>
    <col min="16" max="16" width="12.6328125" bestFit="1" customWidth="1"/>
    <col min="17" max="17" width="9" bestFit="1" customWidth="1"/>
    <col min="18" max="19" width="19.90625" bestFit="1" customWidth="1"/>
  </cols>
  <sheetData>
    <row r="1" spans="1:15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s="1" t="s">
        <v>25</v>
      </c>
      <c r="F1" t="s">
        <v>28</v>
      </c>
      <c r="G1" s="1" t="s">
        <v>35</v>
      </c>
      <c r="H1" t="s">
        <v>30</v>
      </c>
      <c r="I1" t="s">
        <v>31</v>
      </c>
      <c r="K1" s="9" t="s">
        <v>18</v>
      </c>
      <c r="L1" s="1" t="s">
        <v>6</v>
      </c>
    </row>
    <row r="2" spans="1:15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232.57866679032639</v>
      </c>
      <c r="H2" s="7">
        <f>ABS(F2-E2)</f>
        <v>4</v>
      </c>
      <c r="I2" s="7">
        <f t="shared" ref="I2:I65" si="0">ABS(G2-F2)</f>
        <v>48.578666790326395</v>
      </c>
      <c r="K2" s="9" t="s">
        <v>15</v>
      </c>
      <c r="L2" s="1" t="s">
        <v>16</v>
      </c>
      <c r="O2" t="str">
        <f>IF($L$2 = "Reg Up", "Regulation Up", IF($L$2 = "Reg Down", "Regulation Down", "")) &amp; " Requirement Comparison for " &amp; TEXT(DATEVALUE($L$1 &amp;" 1"), "Mmmm")</f>
        <v>Regulation Up Requirement Comparison for June</v>
      </c>
    </row>
    <row r="3" spans="1:15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193.67200013995171</v>
      </c>
      <c r="H3" s="7">
        <f t="shared" ref="H3:H66" si="2">ABS(F3-E3)</f>
        <v>5</v>
      </c>
      <c r="I3" s="7">
        <f t="shared" si="0"/>
        <v>63.327999860048294</v>
      </c>
    </row>
    <row r="4" spans="1:15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222.09066662391029</v>
      </c>
      <c r="H4" s="7">
        <f t="shared" si="2"/>
        <v>19</v>
      </c>
      <c r="I4" s="7">
        <f t="shared" si="0"/>
        <v>68.909333376089705</v>
      </c>
      <c r="K4" s="9" t="s">
        <v>19</v>
      </c>
      <c r="L4" s="1" t="s">
        <v>29</v>
      </c>
      <c r="M4" s="1" t="s">
        <v>38</v>
      </c>
    </row>
    <row r="5" spans="1:15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268.12666683892411</v>
      </c>
      <c r="H5" s="7">
        <f t="shared" si="2"/>
        <v>16</v>
      </c>
      <c r="I5" s="7">
        <f t="shared" si="0"/>
        <v>25.873333161075891</v>
      </c>
      <c r="K5" s="10">
        <v>1</v>
      </c>
      <c r="L5" s="7">
        <v>322</v>
      </c>
      <c r="M5" s="7">
        <v>251.36622225244841</v>
      </c>
    </row>
    <row r="6" spans="1:15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373.42222232619918</v>
      </c>
      <c r="H6" s="7">
        <f t="shared" si="2"/>
        <v>16</v>
      </c>
      <c r="I6" s="7">
        <f t="shared" si="0"/>
        <v>8.4222223261991758</v>
      </c>
      <c r="K6" s="10">
        <v>2</v>
      </c>
      <c r="L6" s="7">
        <v>212</v>
      </c>
      <c r="M6" s="7">
        <v>169.84000012427569</v>
      </c>
    </row>
    <row r="7" spans="1:15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534.15999993681908</v>
      </c>
      <c r="H7" s="7">
        <f t="shared" si="2"/>
        <v>19</v>
      </c>
      <c r="I7" s="7">
        <f t="shared" si="0"/>
        <v>41.840000063180923</v>
      </c>
      <c r="K7" s="10">
        <v>3</v>
      </c>
      <c r="L7" s="7">
        <v>222</v>
      </c>
      <c r="M7" s="7">
        <v>218.5599998533726</v>
      </c>
    </row>
    <row r="8" spans="1:15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654.16000002622604</v>
      </c>
      <c r="H8" s="7">
        <f t="shared" si="2"/>
        <v>3</v>
      </c>
      <c r="I8" s="7">
        <f t="shared" si="0"/>
        <v>13.839999973773956</v>
      </c>
      <c r="K8" s="10">
        <v>4</v>
      </c>
      <c r="L8" s="7">
        <v>238</v>
      </c>
      <c r="M8" s="7">
        <v>267.39111123184358</v>
      </c>
    </row>
    <row r="9" spans="1:15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393.40399994899832</v>
      </c>
      <c r="H9" s="7">
        <f t="shared" si="2"/>
        <v>23</v>
      </c>
      <c r="I9" s="7">
        <f t="shared" si="0"/>
        <v>31.403999948998319</v>
      </c>
      <c r="K9" s="10">
        <v>5</v>
      </c>
      <c r="L9" s="7">
        <v>272</v>
      </c>
      <c r="M9" s="7">
        <v>276.82400008191672</v>
      </c>
    </row>
    <row r="10" spans="1:15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311.84444459279382</v>
      </c>
      <c r="H10" s="7">
        <f t="shared" si="2"/>
        <v>3</v>
      </c>
      <c r="I10" s="7">
        <f t="shared" si="0"/>
        <v>42.84444459279382</v>
      </c>
      <c r="K10" s="10">
        <v>6</v>
      </c>
      <c r="L10" s="7">
        <v>371</v>
      </c>
      <c r="M10" s="7">
        <v>366.17800006940962</v>
      </c>
    </row>
    <row r="11" spans="1:15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356.96183320134878</v>
      </c>
      <c r="H11" s="7">
        <f t="shared" si="2"/>
        <v>22</v>
      </c>
      <c r="I11" s="7">
        <f t="shared" si="0"/>
        <v>66.961833201348782</v>
      </c>
      <c r="K11" s="10">
        <v>7</v>
      </c>
      <c r="L11" s="7">
        <v>419</v>
      </c>
      <c r="M11" s="7">
        <v>435.43666669577362</v>
      </c>
    </row>
    <row r="12" spans="1:15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340.16000011563301</v>
      </c>
      <c r="H12" s="7">
        <f t="shared" si="2"/>
        <v>32</v>
      </c>
      <c r="I12" s="7">
        <f t="shared" si="0"/>
        <v>71.160000115633011</v>
      </c>
      <c r="K12" s="10">
        <v>8</v>
      </c>
      <c r="L12" s="7">
        <v>388</v>
      </c>
      <c r="M12" s="7">
        <v>408.13911114409569</v>
      </c>
    </row>
    <row r="13" spans="1:15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378.23999932408333</v>
      </c>
      <c r="H13" s="7">
        <f t="shared" si="2"/>
        <v>23</v>
      </c>
      <c r="I13" s="7">
        <f t="shared" si="0"/>
        <v>92.239999324083328</v>
      </c>
      <c r="K13" s="10">
        <v>9</v>
      </c>
      <c r="L13" s="7">
        <v>410</v>
      </c>
      <c r="M13" s="7">
        <v>431.87733333955208</v>
      </c>
    </row>
    <row r="14" spans="1:15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334.2399996623397</v>
      </c>
      <c r="H14" s="7">
        <f t="shared" si="2"/>
        <v>51</v>
      </c>
      <c r="I14" s="7">
        <f t="shared" si="0"/>
        <v>94.239999662339699</v>
      </c>
      <c r="K14" s="10">
        <v>10</v>
      </c>
      <c r="L14" s="7">
        <v>482</v>
      </c>
      <c r="M14" s="7">
        <v>568.07377777298291</v>
      </c>
    </row>
    <row r="15" spans="1:15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320.23999932408333</v>
      </c>
      <c r="H15" s="7">
        <f t="shared" si="2"/>
        <v>31</v>
      </c>
      <c r="I15" s="7">
        <f t="shared" si="0"/>
        <v>91.239999324083328</v>
      </c>
      <c r="K15" s="10">
        <v>11</v>
      </c>
      <c r="L15" s="7">
        <v>532</v>
      </c>
      <c r="M15" s="7">
        <v>629.41600013971333</v>
      </c>
    </row>
    <row r="16" spans="1:15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346.23999932408333</v>
      </c>
      <c r="H16" s="7">
        <f t="shared" si="2"/>
        <v>27</v>
      </c>
      <c r="I16" s="7">
        <f t="shared" si="0"/>
        <v>148.23999932408333</v>
      </c>
      <c r="K16" s="10">
        <v>12</v>
      </c>
      <c r="L16" s="7">
        <v>513</v>
      </c>
      <c r="M16" s="7">
        <v>606.8800000846386</v>
      </c>
    </row>
    <row r="17" spans="1:15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436.20000067353249</v>
      </c>
      <c r="H17" s="7">
        <f t="shared" si="2"/>
        <v>23</v>
      </c>
      <c r="I17" s="7">
        <f t="shared" si="0"/>
        <v>179.20000067353249</v>
      </c>
      <c r="K17" s="10">
        <v>13</v>
      </c>
      <c r="L17" s="7">
        <v>453</v>
      </c>
      <c r="M17" s="7">
        <v>552.00000008940697</v>
      </c>
    </row>
    <row r="18" spans="1:15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563.27999967336655</v>
      </c>
      <c r="H18" s="7">
        <f t="shared" si="2"/>
        <v>24</v>
      </c>
      <c r="I18" s="7">
        <f t="shared" si="0"/>
        <v>209.27999967336655</v>
      </c>
      <c r="K18" s="10">
        <v>14</v>
      </c>
      <c r="L18" s="7">
        <v>389</v>
      </c>
      <c r="M18" s="7">
        <v>492.00000008940702</v>
      </c>
    </row>
    <row r="19" spans="1:15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676.47999966144562</v>
      </c>
      <c r="H19" s="7">
        <f t="shared" si="2"/>
        <v>9</v>
      </c>
      <c r="I19" s="7">
        <f t="shared" si="0"/>
        <v>144.47999966144562</v>
      </c>
      <c r="K19" s="10">
        <v>15</v>
      </c>
      <c r="L19" s="7">
        <v>333</v>
      </c>
      <c r="M19" s="7">
        <v>455.00000008940702</v>
      </c>
    </row>
    <row r="20" spans="1:15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367.3911110957464</v>
      </c>
      <c r="H20" s="7">
        <f t="shared" si="2"/>
        <v>6</v>
      </c>
      <c r="I20" s="7">
        <f t="shared" si="0"/>
        <v>30.608888904253604</v>
      </c>
      <c r="K20" s="10">
        <v>16</v>
      </c>
      <c r="L20" s="7">
        <v>305</v>
      </c>
      <c r="M20" s="7">
        <v>402.39999963343138</v>
      </c>
    </row>
    <row r="21" spans="1:15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186.6562222674489</v>
      </c>
      <c r="H21" s="7">
        <f t="shared" si="2"/>
        <v>39</v>
      </c>
      <c r="I21" s="7">
        <f t="shared" si="0"/>
        <v>13.343777732551104</v>
      </c>
      <c r="K21" s="10">
        <v>17</v>
      </c>
      <c r="L21" s="7">
        <v>232</v>
      </c>
      <c r="M21" s="7">
        <v>377.96899943351752</v>
      </c>
    </row>
    <row r="22" spans="1:15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241.60400011291111</v>
      </c>
      <c r="H22" s="7">
        <f t="shared" si="2"/>
        <v>5</v>
      </c>
      <c r="I22" s="7">
        <f t="shared" si="0"/>
        <v>35.604000112911109</v>
      </c>
      <c r="K22" s="10">
        <v>18</v>
      </c>
      <c r="L22" s="7">
        <v>259</v>
      </c>
      <c r="M22" s="7">
        <v>370.19299981395397</v>
      </c>
    </row>
    <row r="23" spans="1:15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178.8800000846386</v>
      </c>
      <c r="H23" s="7">
        <f t="shared" si="2"/>
        <v>18</v>
      </c>
      <c r="I23" s="7">
        <f t="shared" si="0"/>
        <v>34.119999915361404</v>
      </c>
      <c r="K23" s="10">
        <v>19</v>
      </c>
      <c r="L23" s="7">
        <v>270</v>
      </c>
      <c r="M23" s="7">
        <v>398.15999993681908</v>
      </c>
    </row>
    <row r="24" spans="1:15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181.000000089407</v>
      </c>
      <c r="H24" s="7">
        <f t="shared" si="2"/>
        <v>20</v>
      </c>
      <c r="I24" s="7">
        <f t="shared" si="0"/>
        <v>39.999999910593004</v>
      </c>
      <c r="K24" s="10">
        <v>20</v>
      </c>
      <c r="L24" s="7">
        <v>201</v>
      </c>
      <c r="M24" s="7">
        <v>348.20000007748598</v>
      </c>
    </row>
    <row r="25" spans="1:15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204.0000002682209</v>
      </c>
      <c r="H25" s="7">
        <f t="shared" si="2"/>
        <v>4</v>
      </c>
      <c r="I25" s="7">
        <f t="shared" si="0"/>
        <v>5.9999997317790985</v>
      </c>
      <c r="K25" s="10">
        <v>21</v>
      </c>
      <c r="L25" s="7">
        <v>197</v>
      </c>
      <c r="M25" s="7">
        <v>245.10000011672579</v>
      </c>
    </row>
    <row r="26" spans="1:15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269.82533320846659</v>
      </c>
      <c r="H26" s="7">
        <f t="shared" si="2"/>
        <v>9</v>
      </c>
      <c r="I26" s="7">
        <f t="shared" si="0"/>
        <v>12.825333208466589</v>
      </c>
      <c r="K26" s="10">
        <v>22</v>
      </c>
      <c r="L26" s="7">
        <v>197</v>
      </c>
      <c r="M26" s="7">
        <v>219.49999985098839</v>
      </c>
    </row>
    <row r="27" spans="1:15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220.25644399772091</v>
      </c>
      <c r="H27" s="7">
        <f t="shared" si="2"/>
        <v>22</v>
      </c>
      <c r="I27" s="7">
        <f t="shared" si="0"/>
        <v>12.256443997720908</v>
      </c>
      <c r="K27" s="10">
        <v>23</v>
      </c>
      <c r="L27" s="7">
        <v>235</v>
      </c>
      <c r="M27" s="7">
        <v>258.88666676779587</v>
      </c>
    </row>
    <row r="28" spans="1:15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212.80377739233279</v>
      </c>
      <c r="H28" s="7">
        <f t="shared" si="2"/>
        <v>1</v>
      </c>
      <c r="I28" s="7">
        <f t="shared" si="0"/>
        <v>30.80377739233279</v>
      </c>
      <c r="K28" s="10">
        <v>24</v>
      </c>
      <c r="L28" s="7">
        <v>207</v>
      </c>
      <c r="M28" s="7">
        <v>177.72000012844799</v>
      </c>
    </row>
    <row r="29" spans="1:15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204.05733307798701</v>
      </c>
      <c r="H29" s="7">
        <f t="shared" si="2"/>
        <v>1</v>
      </c>
      <c r="I29" s="7">
        <f t="shared" si="0"/>
        <v>31.05733307798701</v>
      </c>
    </row>
    <row r="30" spans="1:15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199.93399974505107</v>
      </c>
      <c r="H30" s="7">
        <f t="shared" si="2"/>
        <v>2</v>
      </c>
      <c r="I30" s="7">
        <f t="shared" si="0"/>
        <v>25.066000254948932</v>
      </c>
    </row>
    <row r="31" spans="1:15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269.29599957317112</v>
      </c>
      <c r="H31" s="7">
        <f t="shared" si="2"/>
        <v>3</v>
      </c>
      <c r="I31" s="7">
        <f t="shared" si="0"/>
        <v>25.704000426828884</v>
      </c>
      <c r="K31" s="9" t="s">
        <v>18</v>
      </c>
      <c r="L31" s="1" t="s">
        <v>6</v>
      </c>
    </row>
    <row r="32" spans="1:15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242.50799980014563</v>
      </c>
      <c r="H32" s="7">
        <f t="shared" si="2"/>
        <v>4</v>
      </c>
      <c r="I32" s="7">
        <f t="shared" si="0"/>
        <v>26.492000199854374</v>
      </c>
      <c r="K32" s="9" t="s">
        <v>15</v>
      </c>
      <c r="L32" s="1" t="s">
        <v>17</v>
      </c>
      <c r="O32" s="1" t="str">
        <f>IF($L$32 = "Reg Up", "Regulation Up", IF($L$32 = "Reg Down", "Regulation Down", "")) &amp; " Requirement Comparison for " &amp; TEXT(DATEVALUE($L$31 &amp;" 1"), "Mmmm")</f>
        <v>Regulation Down Requirement Comparison for June</v>
      </c>
    </row>
    <row r="33" spans="1:13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270.11599982753398</v>
      </c>
      <c r="H33" s="7">
        <f t="shared" si="2"/>
        <v>1</v>
      </c>
      <c r="I33" s="7">
        <f t="shared" si="0"/>
        <v>0.88400017246601692</v>
      </c>
    </row>
    <row r="34" spans="1:13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502.77999990632139</v>
      </c>
      <c r="H34" s="7">
        <f t="shared" si="2"/>
        <v>7</v>
      </c>
      <c r="I34" s="7">
        <f t="shared" si="0"/>
        <v>186.77999990632139</v>
      </c>
      <c r="K34" s="9" t="s">
        <v>19</v>
      </c>
      <c r="L34" s="1" t="s">
        <v>29</v>
      </c>
      <c r="M34" s="1" t="s">
        <v>38</v>
      </c>
    </row>
    <row r="35" spans="1:13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509.55599974393846</v>
      </c>
      <c r="H35" s="7">
        <f t="shared" si="2"/>
        <v>19</v>
      </c>
      <c r="I35" s="7">
        <f t="shared" si="0"/>
        <v>194.55599974393846</v>
      </c>
      <c r="K35" s="10">
        <v>1</v>
      </c>
      <c r="L35" s="11">
        <v>451</v>
      </c>
      <c r="M35" s="11">
        <v>423.60000009536742</v>
      </c>
    </row>
    <row r="36" spans="1:13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479.98066652094326</v>
      </c>
      <c r="H36" s="7">
        <f t="shared" si="2"/>
        <v>11</v>
      </c>
      <c r="I36" s="7">
        <f t="shared" si="0"/>
        <v>82.980666520943259</v>
      </c>
      <c r="K36" s="10">
        <v>2</v>
      </c>
      <c r="L36" s="11">
        <v>348</v>
      </c>
      <c r="M36" s="11">
        <v>354.99866660386323</v>
      </c>
    </row>
    <row r="37" spans="1:13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416.6373331149419</v>
      </c>
      <c r="H37" s="7">
        <f t="shared" si="2"/>
        <v>7</v>
      </c>
      <c r="I37" s="7">
        <f t="shared" si="0"/>
        <v>59.637333114941896</v>
      </c>
      <c r="K37" s="10">
        <v>3</v>
      </c>
      <c r="L37" s="11">
        <v>310</v>
      </c>
      <c r="M37" s="11">
        <v>314.34133330980939</v>
      </c>
    </row>
    <row r="38" spans="1:13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397.11866641317806</v>
      </c>
      <c r="H38" s="7">
        <f t="shared" si="2"/>
        <v>8</v>
      </c>
      <c r="I38" s="7">
        <f t="shared" si="0"/>
        <v>97.118666413178062</v>
      </c>
      <c r="K38" s="10">
        <v>4</v>
      </c>
      <c r="L38" s="11">
        <v>212</v>
      </c>
      <c r="M38" s="11">
        <v>220.67999992072583</v>
      </c>
    </row>
    <row r="39" spans="1:13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374.43666640544933</v>
      </c>
      <c r="H39" s="7">
        <f t="shared" si="2"/>
        <v>3</v>
      </c>
      <c r="I39" s="7">
        <f t="shared" si="0"/>
        <v>96.43666640544933</v>
      </c>
      <c r="K39" s="10">
        <v>5</v>
      </c>
      <c r="L39" s="11">
        <v>188</v>
      </c>
      <c r="M39" s="11">
        <v>188.60666663795709</v>
      </c>
    </row>
    <row r="40" spans="1:13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402.59199975281956</v>
      </c>
      <c r="H40" s="7">
        <f t="shared" si="2"/>
        <v>24</v>
      </c>
      <c r="I40" s="7">
        <f t="shared" si="0"/>
        <v>145.59199975281956</v>
      </c>
      <c r="K40" s="10">
        <v>6</v>
      </c>
      <c r="L40" s="11">
        <v>203</v>
      </c>
      <c r="M40" s="11">
        <v>214.31999988779427</v>
      </c>
    </row>
    <row r="41" spans="1:13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342.60199980773029</v>
      </c>
      <c r="H41" s="7">
        <f t="shared" si="2"/>
        <v>3</v>
      </c>
      <c r="I41" s="7">
        <f t="shared" si="0"/>
        <v>140.60199980773029</v>
      </c>
      <c r="K41" s="10">
        <v>7</v>
      </c>
      <c r="L41" s="11">
        <v>193</v>
      </c>
      <c r="M41" s="11">
        <v>245.15999989919365</v>
      </c>
    </row>
    <row r="42" spans="1:13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271.88399988412857</v>
      </c>
      <c r="H42" s="7">
        <f t="shared" si="2"/>
        <v>4</v>
      </c>
      <c r="I42" s="7">
        <f t="shared" si="0"/>
        <v>101.88399988412857</v>
      </c>
      <c r="K42" s="10">
        <v>8</v>
      </c>
      <c r="L42" s="11">
        <v>194</v>
      </c>
      <c r="M42" s="11">
        <v>235.53499985684951</v>
      </c>
    </row>
    <row r="43" spans="1:13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244.72049990302571</v>
      </c>
      <c r="H43" s="7">
        <f t="shared" si="2"/>
        <v>14</v>
      </c>
      <c r="I43" s="7">
        <f t="shared" si="0"/>
        <v>33.720499903025711</v>
      </c>
      <c r="K43" s="10">
        <v>9</v>
      </c>
      <c r="L43" s="11">
        <v>222</v>
      </c>
      <c r="M43" s="11">
        <v>304.28777767643334</v>
      </c>
    </row>
    <row r="44" spans="1:13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283.82533320846659</v>
      </c>
      <c r="H44" s="7">
        <f t="shared" si="2"/>
        <v>18</v>
      </c>
      <c r="I44" s="7">
        <f t="shared" si="0"/>
        <v>28.174666791533411</v>
      </c>
      <c r="K44" s="10">
        <v>10</v>
      </c>
      <c r="L44" s="11">
        <v>269</v>
      </c>
      <c r="M44" s="11">
        <v>364</v>
      </c>
    </row>
    <row r="45" spans="1:13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277.67599992007018</v>
      </c>
      <c r="H45" s="7">
        <f t="shared" si="2"/>
        <v>0</v>
      </c>
      <c r="I45" s="7">
        <f t="shared" si="0"/>
        <v>2.6759999200701827</v>
      </c>
      <c r="K45" s="10">
        <v>11</v>
      </c>
      <c r="L45" s="11">
        <v>173</v>
      </c>
      <c r="M45" s="11">
        <v>241</v>
      </c>
    </row>
    <row r="46" spans="1:13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324.57066645100713</v>
      </c>
      <c r="H46" s="7">
        <f t="shared" si="2"/>
        <v>27</v>
      </c>
      <c r="I46" s="7">
        <f t="shared" si="0"/>
        <v>19.570666451007128</v>
      </c>
      <c r="K46" s="10">
        <v>12</v>
      </c>
      <c r="L46" s="11">
        <v>141</v>
      </c>
      <c r="M46" s="11">
        <v>213</v>
      </c>
    </row>
    <row r="47" spans="1:13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373.96799978775283</v>
      </c>
      <c r="H47" s="7">
        <f t="shared" si="2"/>
        <v>22</v>
      </c>
      <c r="I47" s="7">
        <f t="shared" si="0"/>
        <v>18.967999787752831</v>
      </c>
      <c r="K47" s="10">
        <v>13</v>
      </c>
      <c r="L47" s="11">
        <v>150</v>
      </c>
      <c r="M47" s="11">
        <v>222</v>
      </c>
    </row>
    <row r="48" spans="1:13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383.06933307175836</v>
      </c>
      <c r="H48" s="7">
        <f t="shared" si="2"/>
        <v>12</v>
      </c>
      <c r="I48" s="7">
        <f t="shared" si="0"/>
        <v>2.0693330717583649</v>
      </c>
      <c r="K48" s="10">
        <v>14</v>
      </c>
      <c r="L48" s="11">
        <v>441</v>
      </c>
      <c r="M48" s="11">
        <v>345</v>
      </c>
    </row>
    <row r="49" spans="1:18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328.32799994349477</v>
      </c>
      <c r="H49" s="7">
        <f t="shared" si="2"/>
        <v>13</v>
      </c>
      <c r="I49" s="7">
        <f t="shared" si="0"/>
        <v>35.672000056505226</v>
      </c>
      <c r="K49" s="10">
        <v>15</v>
      </c>
      <c r="L49" s="11">
        <v>225</v>
      </c>
      <c r="M49" s="11">
        <v>307</v>
      </c>
    </row>
    <row r="50" spans="1:18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228.8693334529797</v>
      </c>
      <c r="H50" s="7">
        <f t="shared" si="2"/>
        <v>27</v>
      </c>
      <c r="I50" s="7">
        <f t="shared" si="0"/>
        <v>8.8693334529797028</v>
      </c>
      <c r="K50" s="10">
        <v>16</v>
      </c>
      <c r="L50" s="11">
        <v>237</v>
      </c>
      <c r="M50" s="11">
        <v>338</v>
      </c>
    </row>
    <row r="51" spans="1:18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207.80000024661419</v>
      </c>
      <c r="H51" s="7">
        <f t="shared" si="2"/>
        <v>31</v>
      </c>
      <c r="I51" s="7">
        <f t="shared" si="0"/>
        <v>50.199999753385811</v>
      </c>
      <c r="K51" s="10">
        <v>17</v>
      </c>
      <c r="L51" s="11">
        <v>253</v>
      </c>
      <c r="M51" s="11">
        <v>378</v>
      </c>
    </row>
    <row r="52" spans="1:18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248.3066668882966</v>
      </c>
      <c r="H52" s="7">
        <f t="shared" si="2"/>
        <v>15</v>
      </c>
      <c r="I52" s="7">
        <f t="shared" si="0"/>
        <v>3.3066668882966042</v>
      </c>
      <c r="K52" s="10">
        <v>18</v>
      </c>
      <c r="L52" s="11">
        <v>347</v>
      </c>
      <c r="M52" s="11">
        <v>432</v>
      </c>
    </row>
    <row r="53" spans="1:18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265.36000014642872</v>
      </c>
      <c r="H53" s="7">
        <f t="shared" si="2"/>
        <v>25</v>
      </c>
      <c r="I53" s="7">
        <f t="shared" si="0"/>
        <v>25.639999853571283</v>
      </c>
      <c r="K53" s="10">
        <v>19</v>
      </c>
      <c r="L53" s="11">
        <v>409</v>
      </c>
      <c r="M53" s="11">
        <v>481</v>
      </c>
    </row>
    <row r="54" spans="1:18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384.01733349859711</v>
      </c>
      <c r="H54" s="7">
        <f t="shared" si="2"/>
        <v>7</v>
      </c>
      <c r="I54" s="7">
        <f t="shared" si="0"/>
        <v>18.017333498597111</v>
      </c>
      <c r="K54" s="10">
        <v>20</v>
      </c>
      <c r="L54" s="11">
        <v>406</v>
      </c>
      <c r="M54" s="11">
        <v>373</v>
      </c>
    </row>
    <row r="55" spans="1:18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539.19999907910824</v>
      </c>
      <c r="H55" s="7">
        <f t="shared" si="2"/>
        <v>16</v>
      </c>
      <c r="I55" s="7">
        <f t="shared" si="0"/>
        <v>0.80000092089176178</v>
      </c>
      <c r="K55" s="10">
        <v>21</v>
      </c>
      <c r="L55" s="11">
        <v>343</v>
      </c>
      <c r="M55" s="11">
        <v>337</v>
      </c>
      <c r="Q55" s="1"/>
      <c r="R55" s="1"/>
    </row>
    <row r="56" spans="1:18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684.31999990344048</v>
      </c>
      <c r="H56" s="7">
        <f t="shared" si="2"/>
        <v>22</v>
      </c>
      <c r="I56" s="7">
        <f t="shared" si="0"/>
        <v>47.680000096559525</v>
      </c>
      <c r="K56" s="10">
        <v>22</v>
      </c>
      <c r="L56" s="11">
        <v>523</v>
      </c>
      <c r="M56" s="11">
        <v>528</v>
      </c>
      <c r="Q56" s="1"/>
      <c r="R56" s="1"/>
    </row>
    <row r="57" spans="1:18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371.08000013232231</v>
      </c>
      <c r="H57" s="7">
        <f t="shared" si="2"/>
        <v>19</v>
      </c>
      <c r="I57" s="7">
        <f t="shared" si="0"/>
        <v>18.919999867677689</v>
      </c>
      <c r="K57" s="10">
        <v>23</v>
      </c>
      <c r="L57" s="11">
        <v>563</v>
      </c>
      <c r="M57" s="11">
        <v>557</v>
      </c>
      <c r="Q57" s="1"/>
      <c r="R57" s="1"/>
    </row>
    <row r="58" spans="1:18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381.6442222729325</v>
      </c>
      <c r="H58" s="7">
        <f t="shared" si="2"/>
        <v>8</v>
      </c>
      <c r="I58" s="7">
        <f t="shared" si="0"/>
        <v>61.644222272932495</v>
      </c>
      <c r="K58" s="10">
        <v>24</v>
      </c>
      <c r="L58" s="11">
        <v>487</v>
      </c>
      <c r="M58" s="11">
        <v>519.30622220784426</v>
      </c>
      <c r="Q58" s="1"/>
      <c r="R58" s="1"/>
    </row>
    <row r="59" spans="1:18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381.16000005602842</v>
      </c>
      <c r="H59" s="7">
        <f t="shared" si="2"/>
        <v>20</v>
      </c>
      <c r="I59" s="7">
        <f t="shared" si="0"/>
        <v>94.160000056028423</v>
      </c>
      <c r="Q59" s="1"/>
      <c r="R59" s="1"/>
    </row>
    <row r="60" spans="1:18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355.88000020384789</v>
      </c>
      <c r="H60" s="7">
        <f t="shared" si="2"/>
        <v>9</v>
      </c>
      <c r="I60" s="7">
        <f t="shared" si="0"/>
        <v>80.880000203847885</v>
      </c>
      <c r="Q60" s="1"/>
      <c r="R60" s="1"/>
    </row>
    <row r="61" spans="1:18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373.9999992698431</v>
      </c>
      <c r="H61" s="7">
        <f t="shared" si="2"/>
        <v>24</v>
      </c>
      <c r="I61" s="7">
        <f t="shared" si="0"/>
        <v>104.9999992698431</v>
      </c>
      <c r="Q61" s="1"/>
      <c r="R61" s="1"/>
    </row>
    <row r="62" spans="1:18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451.19999974966049</v>
      </c>
      <c r="H62" s="7">
        <f t="shared" si="2"/>
        <v>70</v>
      </c>
      <c r="I62" s="7">
        <f t="shared" si="0"/>
        <v>112.19999974966049</v>
      </c>
      <c r="Q62" s="1"/>
      <c r="R62" s="1"/>
    </row>
    <row r="63" spans="1:18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416.35999939143659</v>
      </c>
      <c r="H63" s="7">
        <f t="shared" si="2"/>
        <v>36</v>
      </c>
      <c r="I63" s="7">
        <f t="shared" si="0"/>
        <v>162.35999939143659</v>
      </c>
      <c r="K63" s="9" t="s">
        <v>15</v>
      </c>
      <c r="L63" s="1" t="s">
        <v>17</v>
      </c>
      <c r="O63" s="1" t="str">
        <f>"Average " &amp; IF($L$63 = "Reg Up", "Regulation Up", IF($L$63 = "Reg Down", "Regulation Down", "")) &amp; " Requirement Comparison"</f>
        <v>Average Regulation Down Requirement Comparison</v>
      </c>
      <c r="Q63" s="1"/>
      <c r="R63" s="1"/>
    </row>
    <row r="64" spans="1:18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424.15999932587152</v>
      </c>
      <c r="H64" s="7">
        <f t="shared" si="2"/>
        <v>14</v>
      </c>
      <c r="I64" s="7">
        <f t="shared" si="0"/>
        <v>187.15999932587152</v>
      </c>
      <c r="O64" s="1"/>
      <c r="Q64" s="1"/>
      <c r="R64" s="1"/>
    </row>
    <row r="65" spans="1:18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455.20000067353249</v>
      </c>
      <c r="H65" s="7">
        <f t="shared" si="2"/>
        <v>55</v>
      </c>
      <c r="I65" s="7">
        <f t="shared" si="0"/>
        <v>135.20000067353249</v>
      </c>
      <c r="K65" s="9" t="s">
        <v>18</v>
      </c>
      <c r="L65" s="1" t="s">
        <v>29</v>
      </c>
      <c r="M65" s="1" t="s">
        <v>38</v>
      </c>
      <c r="O65" s="1"/>
      <c r="Q65" s="1"/>
      <c r="R65" s="1"/>
    </row>
    <row r="66" spans="1:18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548.77433270663016</v>
      </c>
      <c r="H66" s="7">
        <f t="shared" si="2"/>
        <v>88</v>
      </c>
      <c r="I66" s="7">
        <f t="shared" ref="I66:I129" si="3">ABS(G66-F66)</f>
        <v>204.77433270663016</v>
      </c>
      <c r="K66" s="1" t="s">
        <v>1</v>
      </c>
      <c r="L66" s="11">
        <v>278.125</v>
      </c>
      <c r="M66" s="11">
        <v>325.10591876905983</v>
      </c>
      <c r="O66" s="1"/>
    </row>
    <row r="67" spans="1:18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621.59900002752738</v>
      </c>
      <c r="H67" s="7">
        <f t="shared" ref="H67:H130" si="5">ABS(F67-E67)</f>
        <v>78</v>
      </c>
      <c r="I67" s="7">
        <f t="shared" si="3"/>
        <v>185.59900002752738</v>
      </c>
      <c r="K67" s="1" t="s">
        <v>2</v>
      </c>
      <c r="L67" s="11">
        <v>301.75</v>
      </c>
      <c r="M67" s="11">
        <v>387.98448602653417</v>
      </c>
      <c r="O67" s="1"/>
    </row>
    <row r="68" spans="1:18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513.8022222871582</v>
      </c>
      <c r="H68" s="7">
        <f t="shared" si="5"/>
        <v>36</v>
      </c>
      <c r="I68" s="7">
        <f t="shared" si="3"/>
        <v>70.802222287158202</v>
      </c>
      <c r="K68" s="1" t="s">
        <v>3</v>
      </c>
      <c r="L68" s="11">
        <v>303.375</v>
      </c>
      <c r="M68" s="11">
        <v>386.58140725753691</v>
      </c>
      <c r="O68" s="1"/>
    </row>
    <row r="69" spans="1:18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241.01733335753281</v>
      </c>
      <c r="H69" s="7">
        <f t="shared" si="5"/>
        <v>9</v>
      </c>
      <c r="I69" s="7">
        <f t="shared" si="3"/>
        <v>26.017333357532806</v>
      </c>
      <c r="K69" s="1" t="s">
        <v>4</v>
      </c>
      <c r="L69" s="11">
        <v>287.91666666666669</v>
      </c>
      <c r="M69" s="11">
        <v>371.65049294115607</v>
      </c>
      <c r="O69" s="1"/>
    </row>
    <row r="70" spans="1:18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254.80222244113679</v>
      </c>
      <c r="H70" s="7">
        <f t="shared" si="5"/>
        <v>32</v>
      </c>
      <c r="I70" s="7">
        <f t="shared" si="3"/>
        <v>53.802222441136792</v>
      </c>
      <c r="K70" s="1" t="s">
        <v>5</v>
      </c>
      <c r="L70" s="11">
        <v>302.5</v>
      </c>
      <c r="M70" s="11">
        <v>396.74241199390963</v>
      </c>
      <c r="O70" s="1"/>
    </row>
    <row r="71" spans="1:18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182.29555557767549</v>
      </c>
      <c r="H71" s="7">
        <f t="shared" si="5"/>
        <v>17</v>
      </c>
      <c r="I71" s="7">
        <f t="shared" si="3"/>
        <v>21.704444422324514</v>
      </c>
      <c r="K71" s="1" t="s">
        <v>6</v>
      </c>
      <c r="L71" s="11">
        <v>303.66666666666669</v>
      </c>
      <c r="M71" s="11">
        <v>339.03481942065991</v>
      </c>
      <c r="O71" s="1"/>
    </row>
    <row r="72" spans="1:18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243.96000008285051</v>
      </c>
      <c r="H72" s="7">
        <f t="shared" si="5"/>
        <v>15</v>
      </c>
      <c r="I72" s="7">
        <f t="shared" si="3"/>
        <v>26.960000082850513</v>
      </c>
      <c r="K72" s="1" t="s">
        <v>7</v>
      </c>
      <c r="L72" s="11">
        <v>287.5</v>
      </c>
      <c r="M72" s="11">
        <v>321.07100229973179</v>
      </c>
      <c r="O72" s="1"/>
    </row>
    <row r="73" spans="1:18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163.8800002634525</v>
      </c>
      <c r="H73" s="7">
        <f t="shared" si="5"/>
        <v>9</v>
      </c>
      <c r="I73" s="7">
        <f t="shared" si="3"/>
        <v>28.119999736547499</v>
      </c>
      <c r="K73" s="1" t="s">
        <v>8</v>
      </c>
      <c r="L73" s="11">
        <v>309.33333333333331</v>
      </c>
      <c r="M73" s="11">
        <v>0</v>
      </c>
      <c r="O73" s="1"/>
    </row>
    <row r="74" spans="1:18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297.31433336511253</v>
      </c>
      <c r="H74" s="7">
        <f t="shared" si="5"/>
        <v>28</v>
      </c>
      <c r="I74" s="7">
        <f t="shared" si="3"/>
        <v>4.3143333651125317</v>
      </c>
      <c r="K74" s="1" t="s">
        <v>9</v>
      </c>
      <c r="L74" s="11">
        <v>298.66666666666669</v>
      </c>
      <c r="M74" s="11">
        <v>0</v>
      </c>
      <c r="O74" s="1"/>
    </row>
    <row r="75" spans="1:18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259.41333331850666</v>
      </c>
      <c r="H75" s="7">
        <f t="shared" si="5"/>
        <v>18</v>
      </c>
      <c r="I75" s="7">
        <f t="shared" si="3"/>
        <v>15.413333318506659</v>
      </c>
      <c r="K75" s="1" t="s">
        <v>20</v>
      </c>
      <c r="L75" s="11">
        <v>294.54166666666669</v>
      </c>
      <c r="M75" s="11">
        <v>0</v>
      </c>
      <c r="O75" s="1"/>
    </row>
    <row r="76" spans="1:18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252.34666648618878</v>
      </c>
      <c r="H76" s="7">
        <f t="shared" si="5"/>
        <v>15</v>
      </c>
      <c r="I76" s="7">
        <f t="shared" si="3"/>
        <v>14.346666486188781</v>
      </c>
      <c r="K76" s="1" t="s">
        <v>21</v>
      </c>
      <c r="L76" s="11">
        <v>255.91666666666666</v>
      </c>
      <c r="M76" s="11">
        <v>0</v>
      </c>
      <c r="O76" s="1"/>
    </row>
    <row r="77" spans="1:18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194.30333321839572</v>
      </c>
      <c r="H77" s="7">
        <f t="shared" si="5"/>
        <v>5</v>
      </c>
      <c r="I77" s="7">
        <f t="shared" si="3"/>
        <v>19.696666781604279</v>
      </c>
      <c r="K77" s="1" t="s">
        <v>22</v>
      </c>
      <c r="L77" s="11">
        <v>256.66666666666669</v>
      </c>
      <c r="M77" s="11">
        <v>0</v>
      </c>
      <c r="O77" s="1"/>
    </row>
    <row r="78" spans="1:18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302.44799983464179</v>
      </c>
      <c r="H78" s="7">
        <f t="shared" si="5"/>
        <v>0</v>
      </c>
      <c r="I78" s="7">
        <f t="shared" si="3"/>
        <v>89.447999834641791</v>
      </c>
      <c r="O78" s="1"/>
    </row>
    <row r="79" spans="1:18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521.5309998136014</v>
      </c>
      <c r="H79" s="7">
        <f t="shared" si="5"/>
        <v>1</v>
      </c>
      <c r="I79" s="7">
        <f t="shared" si="3"/>
        <v>179.5309998136014</v>
      </c>
      <c r="O79" s="1"/>
    </row>
    <row r="80" spans="1:18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306.35466656088829</v>
      </c>
      <c r="H80" s="7">
        <f t="shared" si="5"/>
        <v>8</v>
      </c>
      <c r="I80" s="7">
        <f t="shared" si="3"/>
        <v>53.35466656088829</v>
      </c>
      <c r="O80" s="1"/>
    </row>
    <row r="81" spans="1:20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358.58933326527477</v>
      </c>
      <c r="H81" s="7">
        <f t="shared" si="5"/>
        <v>78</v>
      </c>
      <c r="I81" s="7">
        <f t="shared" si="3"/>
        <v>18.589333265274774</v>
      </c>
      <c r="O81" s="1"/>
    </row>
    <row r="82" spans="1:20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549.36199982749918</v>
      </c>
      <c r="H82" s="7">
        <f t="shared" si="5"/>
        <v>123</v>
      </c>
      <c r="I82" s="7">
        <f t="shared" si="3"/>
        <v>155.36199982749918</v>
      </c>
      <c r="O82" s="1"/>
    </row>
    <row r="83" spans="1:20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540.11866664501531</v>
      </c>
      <c r="H83" s="7">
        <f t="shared" si="5"/>
        <v>104</v>
      </c>
      <c r="I83" s="7">
        <f t="shared" si="3"/>
        <v>149.11866664501531</v>
      </c>
      <c r="O83" s="1"/>
    </row>
    <row r="84" spans="1:20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504.07999965175986</v>
      </c>
      <c r="H84" s="7">
        <f t="shared" si="5"/>
        <v>56</v>
      </c>
      <c r="I84" s="7">
        <f t="shared" si="3"/>
        <v>179.07999965175986</v>
      </c>
      <c r="O84" s="1"/>
    </row>
    <row r="85" spans="1:20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485.53333331470685</v>
      </c>
      <c r="H85" s="7">
        <f t="shared" si="5"/>
        <v>39</v>
      </c>
      <c r="I85" s="7">
        <f t="shared" si="3"/>
        <v>175.53333331470685</v>
      </c>
      <c r="O85" s="1"/>
    </row>
    <row r="86" spans="1:20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503.05800005892911</v>
      </c>
      <c r="H86" s="7">
        <f t="shared" si="5"/>
        <v>51</v>
      </c>
      <c r="I86" s="7">
        <f t="shared" si="3"/>
        <v>182.05800005892911</v>
      </c>
    </row>
    <row r="87" spans="1:20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497.91111114161708</v>
      </c>
      <c r="H87" s="7">
        <f t="shared" si="5"/>
        <v>30</v>
      </c>
      <c r="I87" s="7">
        <f t="shared" si="3"/>
        <v>188.91111114161708</v>
      </c>
    </row>
    <row r="88" spans="1:20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466.47199991978704</v>
      </c>
      <c r="H88" s="7">
        <f t="shared" si="5"/>
        <v>10</v>
      </c>
      <c r="I88" s="7">
        <f t="shared" si="3"/>
        <v>211.47199991978704</v>
      </c>
    </row>
    <row r="89" spans="1:20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424.62666668395201</v>
      </c>
      <c r="H89" s="7">
        <f t="shared" si="5"/>
        <v>32</v>
      </c>
      <c r="I89" s="7">
        <f t="shared" si="3"/>
        <v>209.62666668395201</v>
      </c>
      <c r="K89" s="9" t="s">
        <v>18</v>
      </c>
      <c r="L89" s="1" t="s">
        <v>6</v>
      </c>
      <c r="P89" s="9" t="s">
        <v>15</v>
      </c>
      <c r="Q89" s="9" t="s">
        <v>18</v>
      </c>
      <c r="R89" s="1" t="s">
        <v>61</v>
      </c>
      <c r="S89" s="1" t="s">
        <v>62</v>
      </c>
    </row>
    <row r="90" spans="1:20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408.55199992855393</v>
      </c>
      <c r="H90" s="7">
        <f t="shared" si="5"/>
        <v>25</v>
      </c>
      <c r="I90" s="7">
        <f t="shared" si="3"/>
        <v>180.55199992855393</v>
      </c>
      <c r="P90" s="1" t="s">
        <v>17</v>
      </c>
      <c r="Q90" s="1" t="s">
        <v>1</v>
      </c>
      <c r="R90" s="11">
        <v>278.125</v>
      </c>
      <c r="S90" s="11">
        <v>325.10591876905983</v>
      </c>
      <c r="T90">
        <f>S90-R90</f>
        <v>46.980918769059826</v>
      </c>
    </row>
    <row r="91" spans="1:20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375.98999993639688</v>
      </c>
      <c r="H91" s="7">
        <f t="shared" si="5"/>
        <v>38</v>
      </c>
      <c r="I91" s="7">
        <f t="shared" si="3"/>
        <v>163.98999993639688</v>
      </c>
      <c r="K91" s="9" t="s">
        <v>15</v>
      </c>
      <c r="L91" s="9" t="s">
        <v>0</v>
      </c>
      <c r="M91" s="1" t="s">
        <v>33</v>
      </c>
      <c r="N91" s="1" t="s">
        <v>34</v>
      </c>
      <c r="P91" s="1" t="s">
        <v>17</v>
      </c>
      <c r="Q91" s="1" t="s">
        <v>2</v>
      </c>
      <c r="R91" s="11">
        <v>301.75</v>
      </c>
      <c r="S91" s="11">
        <v>387.98448602653417</v>
      </c>
      <c r="T91" s="1">
        <f t="shared" ref="T91:T113" si="6">S91-R91</f>
        <v>86.234486026534171</v>
      </c>
    </row>
    <row r="92" spans="1:20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318.89199986184639</v>
      </c>
      <c r="H92" s="7">
        <f t="shared" si="5"/>
        <v>7</v>
      </c>
      <c r="I92" s="7">
        <f t="shared" si="3"/>
        <v>1.1080001381536135</v>
      </c>
      <c r="K92" s="1" t="s">
        <v>17</v>
      </c>
      <c r="L92" s="1">
        <v>1</v>
      </c>
      <c r="M92" s="11">
        <v>19</v>
      </c>
      <c r="N92" s="11">
        <v>27.39999990463258</v>
      </c>
      <c r="P92" s="1" t="s">
        <v>17</v>
      </c>
      <c r="Q92" s="1" t="s">
        <v>3</v>
      </c>
      <c r="R92" s="11">
        <v>303.375</v>
      </c>
      <c r="S92" s="11">
        <v>386.58140725753691</v>
      </c>
      <c r="T92" s="1">
        <f t="shared" si="6"/>
        <v>83.20640725753691</v>
      </c>
    </row>
    <row r="93" spans="1:20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339.7973333120346</v>
      </c>
      <c r="H93" s="7">
        <f t="shared" si="5"/>
        <v>27</v>
      </c>
      <c r="I93" s="7">
        <f t="shared" si="3"/>
        <v>14.202666687965404</v>
      </c>
      <c r="K93" s="1" t="s">
        <v>17</v>
      </c>
      <c r="L93" s="1">
        <v>2</v>
      </c>
      <c r="M93" s="11">
        <v>30</v>
      </c>
      <c r="N93" s="11">
        <v>6.9986666038632279</v>
      </c>
      <c r="P93" s="1" t="s">
        <v>17</v>
      </c>
      <c r="Q93" s="1" t="s">
        <v>4</v>
      </c>
      <c r="R93" s="11">
        <v>287.91666666666669</v>
      </c>
      <c r="S93" s="11">
        <v>371.65049294115607</v>
      </c>
      <c r="T93" s="1">
        <f t="shared" si="6"/>
        <v>83.733826274489388</v>
      </c>
    </row>
    <row r="94" spans="1:20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322.58899997149905</v>
      </c>
      <c r="H94" s="7">
        <f t="shared" si="5"/>
        <v>6</v>
      </c>
      <c r="I94" s="7">
        <f t="shared" si="3"/>
        <v>25.411000028500951</v>
      </c>
      <c r="K94" s="1" t="s">
        <v>17</v>
      </c>
      <c r="L94" s="1">
        <v>3</v>
      </c>
      <c r="M94" s="11">
        <v>41</v>
      </c>
      <c r="N94" s="11">
        <v>4.3413333098093858</v>
      </c>
      <c r="P94" s="1" t="s">
        <v>17</v>
      </c>
      <c r="Q94" s="1" t="s">
        <v>5</v>
      </c>
      <c r="R94" s="11">
        <v>302.5</v>
      </c>
      <c r="S94" s="11">
        <v>396.74241199390963</v>
      </c>
      <c r="T94" s="1">
        <f t="shared" si="6"/>
        <v>94.242411993909627</v>
      </c>
    </row>
    <row r="95" spans="1:20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365.58933318307004</v>
      </c>
      <c r="H95" s="7">
        <f t="shared" si="5"/>
        <v>20</v>
      </c>
      <c r="I95" s="7">
        <f t="shared" si="3"/>
        <v>20.410666816929961</v>
      </c>
      <c r="K95" s="1" t="s">
        <v>17</v>
      </c>
      <c r="L95" s="1">
        <v>4</v>
      </c>
      <c r="M95" s="11">
        <v>6</v>
      </c>
      <c r="N95" s="11">
        <v>8.6799999207258338</v>
      </c>
      <c r="P95" s="1" t="s">
        <v>17</v>
      </c>
      <c r="Q95" s="1" t="s">
        <v>6</v>
      </c>
      <c r="R95" s="11">
        <v>303.66666666666669</v>
      </c>
      <c r="S95" s="11">
        <v>339.03481942065991</v>
      </c>
      <c r="T95" s="1">
        <f t="shared" si="6"/>
        <v>35.368152753993229</v>
      </c>
    </row>
    <row r="96" spans="1:20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379.53066658861934</v>
      </c>
      <c r="H96" s="7">
        <f t="shared" si="5"/>
        <v>24</v>
      </c>
      <c r="I96" s="7">
        <f t="shared" si="3"/>
        <v>8.46933341138066</v>
      </c>
      <c r="K96" s="1" t="s">
        <v>17</v>
      </c>
      <c r="L96" s="1">
        <v>5</v>
      </c>
      <c r="M96" s="11">
        <v>33</v>
      </c>
      <c r="N96" s="11">
        <v>0.60666663795709042</v>
      </c>
      <c r="P96" s="1" t="s">
        <v>17</v>
      </c>
      <c r="Q96" s="1" t="s">
        <v>7</v>
      </c>
      <c r="R96" s="11">
        <v>287.5</v>
      </c>
      <c r="S96" s="11">
        <v>321.07100229973179</v>
      </c>
      <c r="T96" s="1">
        <f t="shared" si="6"/>
        <v>33.571002299731788</v>
      </c>
    </row>
    <row r="97" spans="1:20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337.22488874892389</v>
      </c>
      <c r="H97" s="7">
        <f t="shared" si="5"/>
        <v>5</v>
      </c>
      <c r="I97" s="7">
        <f t="shared" si="3"/>
        <v>11.775111251076112</v>
      </c>
      <c r="K97" s="1" t="s">
        <v>17</v>
      </c>
      <c r="L97" s="1">
        <v>6</v>
      </c>
      <c r="M97" s="11">
        <v>35</v>
      </c>
      <c r="N97" s="11">
        <v>11.319999887794268</v>
      </c>
      <c r="P97" s="1" t="s">
        <v>17</v>
      </c>
      <c r="Q97" s="1" t="s">
        <v>8</v>
      </c>
      <c r="R97" s="11">
        <v>309.33333333333331</v>
      </c>
      <c r="S97" s="11">
        <v>0</v>
      </c>
      <c r="T97" s="1">
        <f t="shared" si="6"/>
        <v>-309.33333333333331</v>
      </c>
    </row>
    <row r="98" spans="1:20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302.38799955993892</v>
      </c>
      <c r="H98" s="7">
        <f t="shared" si="5"/>
        <v>5</v>
      </c>
      <c r="I98" s="7">
        <f t="shared" si="3"/>
        <v>108.38799955993892</v>
      </c>
      <c r="K98" s="1" t="s">
        <v>17</v>
      </c>
      <c r="L98" s="1">
        <v>7</v>
      </c>
      <c r="M98" s="11">
        <v>5</v>
      </c>
      <c r="N98" s="11">
        <v>52.15999989919365</v>
      </c>
      <c r="P98" s="1" t="s">
        <v>17</v>
      </c>
      <c r="Q98" s="1" t="s">
        <v>9</v>
      </c>
      <c r="R98" s="11">
        <v>298.66666666666669</v>
      </c>
      <c r="S98" s="11">
        <v>0</v>
      </c>
      <c r="T98" s="1">
        <f t="shared" si="6"/>
        <v>-298.66666666666669</v>
      </c>
    </row>
    <row r="99" spans="1:20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254.16000011563301</v>
      </c>
      <c r="H99" s="7">
        <f t="shared" si="5"/>
        <v>13</v>
      </c>
      <c r="I99" s="7">
        <f t="shared" si="3"/>
        <v>76.160000115633011</v>
      </c>
      <c r="K99" s="1" t="s">
        <v>17</v>
      </c>
      <c r="L99" s="1">
        <v>8</v>
      </c>
      <c r="M99" s="11">
        <v>49</v>
      </c>
      <c r="N99" s="11">
        <v>41.53499985684951</v>
      </c>
      <c r="P99" s="1" t="s">
        <v>17</v>
      </c>
      <c r="Q99" s="1" t="s">
        <v>20</v>
      </c>
      <c r="R99" s="11">
        <v>294.54166666666669</v>
      </c>
      <c r="S99" s="11">
        <v>0</v>
      </c>
      <c r="T99" s="1">
        <f t="shared" si="6"/>
        <v>-294.54166666666669</v>
      </c>
    </row>
    <row r="100" spans="1:20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233.16000011563301</v>
      </c>
      <c r="H100" s="7">
        <f t="shared" si="5"/>
        <v>5</v>
      </c>
      <c r="I100" s="7">
        <f t="shared" si="3"/>
        <v>2.8399998843669891</v>
      </c>
      <c r="K100" s="1" t="s">
        <v>17</v>
      </c>
      <c r="L100" s="1">
        <v>9</v>
      </c>
      <c r="M100" s="11">
        <v>4</v>
      </c>
      <c r="N100" s="11">
        <v>82.287777676433336</v>
      </c>
      <c r="P100" s="1" t="s">
        <v>17</v>
      </c>
      <c r="Q100" s="1" t="s">
        <v>21</v>
      </c>
      <c r="R100" s="11">
        <v>255.91666666666666</v>
      </c>
      <c r="S100" s="11">
        <v>0</v>
      </c>
      <c r="T100" s="1">
        <f t="shared" si="6"/>
        <v>-255.91666666666666</v>
      </c>
    </row>
    <row r="101" spans="1:20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260.15999963879591</v>
      </c>
      <c r="H101" s="7">
        <f t="shared" si="5"/>
        <v>2</v>
      </c>
      <c r="I101" s="7">
        <f t="shared" si="3"/>
        <v>19.15999963879591</v>
      </c>
      <c r="K101" s="1" t="s">
        <v>17</v>
      </c>
      <c r="L101" s="1">
        <v>10</v>
      </c>
      <c r="M101" s="11">
        <v>28</v>
      </c>
      <c r="N101" s="11">
        <v>95</v>
      </c>
      <c r="P101" s="1" t="s">
        <v>17</v>
      </c>
      <c r="Q101" s="1" t="s">
        <v>22</v>
      </c>
      <c r="R101" s="11">
        <v>256.66666666666669</v>
      </c>
      <c r="S101" s="11">
        <v>0</v>
      </c>
      <c r="T101" s="1">
        <f t="shared" si="6"/>
        <v>-256.66666666666669</v>
      </c>
    </row>
    <row r="102" spans="1:20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309.16000011563301</v>
      </c>
      <c r="H102" s="7">
        <f t="shared" si="5"/>
        <v>7</v>
      </c>
      <c r="I102" s="7">
        <f t="shared" si="3"/>
        <v>10.839999884366989</v>
      </c>
      <c r="K102" s="1" t="s">
        <v>17</v>
      </c>
      <c r="L102" s="1">
        <v>11</v>
      </c>
      <c r="M102" s="11">
        <v>4</v>
      </c>
      <c r="N102" s="11">
        <v>68</v>
      </c>
      <c r="P102" s="1" t="s">
        <v>16</v>
      </c>
      <c r="Q102" s="1" t="s">
        <v>1</v>
      </c>
      <c r="R102" s="11">
        <v>307.04166666666669</v>
      </c>
      <c r="S102" s="11">
        <v>345.6263263376016</v>
      </c>
      <c r="T102" s="1">
        <f t="shared" si="6"/>
        <v>38.584659670934911</v>
      </c>
    </row>
    <row r="103" spans="1:20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446.63611107319588</v>
      </c>
      <c r="H103" s="7">
        <f t="shared" si="5"/>
        <v>41</v>
      </c>
      <c r="I103" s="7">
        <f t="shared" si="3"/>
        <v>7.6361110731958775</v>
      </c>
      <c r="K103" s="1" t="s">
        <v>17</v>
      </c>
      <c r="L103" s="1">
        <v>12</v>
      </c>
      <c r="M103" s="11">
        <v>4</v>
      </c>
      <c r="N103" s="11">
        <v>72</v>
      </c>
      <c r="P103" s="1" t="s">
        <v>16</v>
      </c>
      <c r="Q103" s="1" t="s">
        <v>2</v>
      </c>
      <c r="R103" s="11">
        <v>316.45833333333331</v>
      </c>
      <c r="S103" s="11">
        <v>372.44534254312094</v>
      </c>
      <c r="T103" s="1">
        <f t="shared" si="6"/>
        <v>55.98700920978763</v>
      </c>
    </row>
    <row r="104" spans="1:20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532.88499984393525</v>
      </c>
      <c r="H104" s="7">
        <f t="shared" si="5"/>
        <v>17</v>
      </c>
      <c r="I104" s="7">
        <f t="shared" si="3"/>
        <v>84.115000156064752</v>
      </c>
      <c r="K104" s="1" t="s">
        <v>17</v>
      </c>
      <c r="L104" s="1">
        <v>13</v>
      </c>
      <c r="M104" s="11">
        <v>14</v>
      </c>
      <c r="N104" s="11">
        <v>72</v>
      </c>
      <c r="P104" s="1" t="s">
        <v>16</v>
      </c>
      <c r="Q104" s="1" t="s">
        <v>3</v>
      </c>
      <c r="R104" s="11">
        <v>303.25</v>
      </c>
      <c r="S104" s="11">
        <v>394.31141424808243</v>
      </c>
      <c r="T104" s="1">
        <f t="shared" si="6"/>
        <v>91.061414248082428</v>
      </c>
    </row>
    <row r="105" spans="1:20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401.16000011563301</v>
      </c>
      <c r="H105" s="7">
        <f t="shared" si="5"/>
        <v>27</v>
      </c>
      <c r="I105" s="7">
        <f t="shared" si="3"/>
        <v>2.8399998843669891</v>
      </c>
      <c r="K105" s="1" t="s">
        <v>17</v>
      </c>
      <c r="L105" s="1">
        <v>14</v>
      </c>
      <c r="M105" s="11">
        <v>103</v>
      </c>
      <c r="N105" s="11">
        <v>96</v>
      </c>
      <c r="P105" s="1" t="s">
        <v>16</v>
      </c>
      <c r="Q105" s="1" t="s">
        <v>4</v>
      </c>
      <c r="R105" s="11">
        <v>320.125</v>
      </c>
      <c r="S105" s="11">
        <v>373.42980550184785</v>
      </c>
      <c r="T105" s="1">
        <f t="shared" si="6"/>
        <v>53.304805501847852</v>
      </c>
    </row>
    <row r="106" spans="1:20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357.92133346324169</v>
      </c>
      <c r="H106" s="7">
        <f t="shared" si="5"/>
        <v>12</v>
      </c>
      <c r="I106" s="7">
        <f t="shared" si="3"/>
        <v>22.921333463241695</v>
      </c>
      <c r="K106" s="1" t="s">
        <v>17</v>
      </c>
      <c r="L106" s="1">
        <v>15</v>
      </c>
      <c r="M106" s="11">
        <v>5</v>
      </c>
      <c r="N106" s="11">
        <v>82</v>
      </c>
      <c r="P106" s="1" t="s">
        <v>16</v>
      </c>
      <c r="Q106" s="1" t="s">
        <v>5</v>
      </c>
      <c r="R106" s="11">
        <v>326.66666666666669</v>
      </c>
      <c r="S106" s="11">
        <v>399.56535176538029</v>
      </c>
      <c r="T106" s="1">
        <f t="shared" si="6"/>
        <v>72.898685098713599</v>
      </c>
    </row>
    <row r="107" spans="1:20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449.66666642228762</v>
      </c>
      <c r="H107" s="7">
        <f t="shared" si="5"/>
        <v>1</v>
      </c>
      <c r="I107" s="7">
        <f t="shared" si="3"/>
        <v>116.66666642228762</v>
      </c>
      <c r="K107" s="1" t="s">
        <v>17</v>
      </c>
      <c r="L107" s="1">
        <v>16</v>
      </c>
      <c r="M107" s="11">
        <v>9</v>
      </c>
      <c r="N107" s="11">
        <v>101</v>
      </c>
      <c r="P107" s="1" t="s">
        <v>16</v>
      </c>
      <c r="Q107" s="1" t="s">
        <v>6</v>
      </c>
      <c r="R107" s="11">
        <v>319.125</v>
      </c>
      <c r="S107" s="11">
        <v>371.96295370072534</v>
      </c>
      <c r="T107" s="1">
        <f t="shared" si="6"/>
        <v>52.837953700725336</v>
      </c>
    </row>
    <row r="108" spans="1:20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455.3666662355264</v>
      </c>
      <c r="H108" s="7">
        <f t="shared" si="5"/>
        <v>27</v>
      </c>
      <c r="I108" s="7">
        <f t="shared" si="3"/>
        <v>123.3666662355264</v>
      </c>
      <c r="K108" s="1" t="s">
        <v>17</v>
      </c>
      <c r="L108" s="1">
        <v>17</v>
      </c>
      <c r="M108" s="11">
        <v>5</v>
      </c>
      <c r="N108" s="11">
        <v>125</v>
      </c>
      <c r="P108" s="1" t="s">
        <v>16</v>
      </c>
      <c r="Q108" s="1" t="s">
        <v>7</v>
      </c>
      <c r="R108" s="11">
        <v>292.5</v>
      </c>
      <c r="S108" s="11">
        <v>343.42234246460208</v>
      </c>
      <c r="T108" s="1">
        <f t="shared" si="6"/>
        <v>50.922342464602082</v>
      </c>
    </row>
    <row r="109" spans="1:20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434.64999979138372</v>
      </c>
      <c r="H109" s="7">
        <f t="shared" si="5"/>
        <v>6</v>
      </c>
      <c r="I109" s="7">
        <f t="shared" si="3"/>
        <v>111.64999979138372</v>
      </c>
      <c r="K109" s="1" t="s">
        <v>17</v>
      </c>
      <c r="L109" s="1">
        <v>18</v>
      </c>
      <c r="M109" s="11">
        <v>8</v>
      </c>
      <c r="N109" s="11">
        <v>85</v>
      </c>
      <c r="P109" s="1" t="s">
        <v>16</v>
      </c>
      <c r="Q109" s="1" t="s">
        <v>8</v>
      </c>
      <c r="R109" s="11">
        <v>315</v>
      </c>
      <c r="S109" s="11">
        <v>0</v>
      </c>
      <c r="T109" s="1">
        <f t="shared" si="6"/>
        <v>-315</v>
      </c>
    </row>
    <row r="110" spans="1:20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482.17549971317248</v>
      </c>
      <c r="H110" s="7">
        <f t="shared" si="5"/>
        <v>30</v>
      </c>
      <c r="I110" s="7">
        <f t="shared" si="3"/>
        <v>147.17549971317248</v>
      </c>
      <c r="K110" s="1" t="s">
        <v>17</v>
      </c>
      <c r="L110" s="1">
        <v>19</v>
      </c>
      <c r="M110" s="11">
        <v>10</v>
      </c>
      <c r="N110" s="11">
        <v>72</v>
      </c>
      <c r="P110" s="1" t="s">
        <v>16</v>
      </c>
      <c r="Q110" s="1" t="s">
        <v>9</v>
      </c>
      <c r="R110" s="11">
        <v>301.375</v>
      </c>
      <c r="S110" s="11">
        <v>0</v>
      </c>
      <c r="T110" s="1">
        <f t="shared" si="6"/>
        <v>-301.375</v>
      </c>
    </row>
    <row r="111" spans="1:20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456.65199935858448</v>
      </c>
      <c r="H111" s="7">
        <f t="shared" si="5"/>
        <v>33</v>
      </c>
      <c r="I111" s="7">
        <f t="shared" si="3"/>
        <v>178.65199935858448</v>
      </c>
      <c r="K111" s="1" t="s">
        <v>17</v>
      </c>
      <c r="L111" s="1">
        <v>20</v>
      </c>
      <c r="M111" s="11">
        <v>26</v>
      </c>
      <c r="N111" s="11">
        <v>33</v>
      </c>
      <c r="P111" s="1" t="s">
        <v>16</v>
      </c>
      <c r="Q111" s="1" t="s">
        <v>20</v>
      </c>
      <c r="R111" s="11">
        <v>306.79166666666669</v>
      </c>
      <c r="S111" s="11">
        <v>0</v>
      </c>
      <c r="T111" s="1">
        <f t="shared" si="6"/>
        <v>-306.79166666666669</v>
      </c>
    </row>
    <row r="112" spans="1:20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441.83333420852819</v>
      </c>
      <c r="H112" s="7">
        <f t="shared" si="5"/>
        <v>8</v>
      </c>
      <c r="I112" s="7">
        <f t="shared" si="3"/>
        <v>180.83333420852819</v>
      </c>
      <c r="K112" s="1" t="s">
        <v>17</v>
      </c>
      <c r="L112" s="1">
        <v>21</v>
      </c>
      <c r="M112" s="11">
        <v>50</v>
      </c>
      <c r="N112" s="11">
        <v>6</v>
      </c>
      <c r="P112" s="1" t="s">
        <v>16</v>
      </c>
      <c r="Q112" s="1" t="s">
        <v>21</v>
      </c>
      <c r="R112" s="11">
        <v>268.08333333333331</v>
      </c>
      <c r="S112" s="11">
        <v>0</v>
      </c>
      <c r="T112" s="1">
        <f t="shared" si="6"/>
        <v>-268.08333333333331</v>
      </c>
    </row>
    <row r="113" spans="1:20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452.674666834871</v>
      </c>
      <c r="H113" s="7">
        <f t="shared" si="5"/>
        <v>11</v>
      </c>
      <c r="I113" s="7">
        <f t="shared" si="3"/>
        <v>197.674666834871</v>
      </c>
      <c r="K113" s="1" t="s">
        <v>17</v>
      </c>
      <c r="L113" s="1">
        <v>22</v>
      </c>
      <c r="M113" s="11">
        <v>8</v>
      </c>
      <c r="N113" s="11">
        <v>5</v>
      </c>
      <c r="P113" s="1" t="s">
        <v>16</v>
      </c>
      <c r="Q113" s="1" t="s">
        <v>22</v>
      </c>
      <c r="R113" s="11">
        <v>272.375</v>
      </c>
      <c r="S113" s="11">
        <v>0</v>
      </c>
      <c r="T113" s="1">
        <f t="shared" si="6"/>
        <v>-272.375</v>
      </c>
    </row>
    <row r="114" spans="1:20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564.42849968348935</v>
      </c>
      <c r="H114" s="7">
        <f t="shared" si="5"/>
        <v>1</v>
      </c>
      <c r="I114" s="7">
        <f t="shared" si="3"/>
        <v>309.42849968348935</v>
      </c>
      <c r="K114" s="1" t="s">
        <v>17</v>
      </c>
      <c r="L114" s="1">
        <v>23</v>
      </c>
      <c r="M114" s="11">
        <v>12</v>
      </c>
      <c r="N114" s="11">
        <v>6</v>
      </c>
      <c r="P114" s="1" t="s">
        <v>60</v>
      </c>
      <c r="Q114" s="1" t="s">
        <v>60</v>
      </c>
      <c r="R114" s="11"/>
      <c r="S114" s="11"/>
    </row>
    <row r="115" spans="1:20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548.82161054288349</v>
      </c>
      <c r="H115" s="7">
        <f t="shared" si="5"/>
        <v>6</v>
      </c>
      <c r="I115" s="7">
        <f t="shared" si="3"/>
        <v>227.82161054288349</v>
      </c>
      <c r="K115" s="1" t="s">
        <v>17</v>
      </c>
      <c r="L115" s="1">
        <v>24</v>
      </c>
      <c r="M115" s="11">
        <v>82</v>
      </c>
      <c r="N115" s="11">
        <v>32.306222207844257</v>
      </c>
    </row>
    <row r="116" spans="1:20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590.04600009620185</v>
      </c>
      <c r="H116" s="7">
        <f t="shared" si="5"/>
        <v>3</v>
      </c>
      <c r="I116" s="7">
        <f t="shared" si="3"/>
        <v>175.04600009620185</v>
      </c>
      <c r="K116" s="1" t="s">
        <v>58</v>
      </c>
      <c r="L116" s="1"/>
      <c r="M116" s="11">
        <v>103</v>
      </c>
      <c r="N116" s="11">
        <v>125</v>
      </c>
    </row>
    <row r="117" spans="1:20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512.44833322465422</v>
      </c>
      <c r="H117" s="7">
        <f t="shared" si="5"/>
        <v>25</v>
      </c>
      <c r="I117" s="7">
        <f t="shared" si="3"/>
        <v>183.44833322465422</v>
      </c>
      <c r="K117" s="1" t="s">
        <v>16</v>
      </c>
      <c r="L117" s="1">
        <v>1</v>
      </c>
      <c r="M117" s="11">
        <v>6</v>
      </c>
      <c r="N117" s="11">
        <v>70.633777747551591</v>
      </c>
    </row>
    <row r="118" spans="1:20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253.29999958574768</v>
      </c>
      <c r="H118" s="7">
        <f t="shared" si="5"/>
        <v>9</v>
      </c>
      <c r="I118" s="7">
        <f t="shared" si="3"/>
        <v>17.299999585747685</v>
      </c>
      <c r="K118" s="1" t="s">
        <v>16</v>
      </c>
      <c r="L118" s="1">
        <v>2</v>
      </c>
      <c r="M118" s="11">
        <v>14</v>
      </c>
      <c r="N118" s="11">
        <v>42.15999987572431</v>
      </c>
    </row>
    <row r="119" spans="1:20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211.16000011563301</v>
      </c>
      <c r="H119" s="7">
        <f t="shared" si="5"/>
        <v>0</v>
      </c>
      <c r="I119" s="7">
        <f t="shared" si="3"/>
        <v>50.160000115633011</v>
      </c>
      <c r="K119" s="1" t="s">
        <v>16</v>
      </c>
      <c r="L119" s="1">
        <v>3</v>
      </c>
      <c r="M119" s="11">
        <v>17</v>
      </c>
      <c r="N119" s="11">
        <v>3.4400001466273977</v>
      </c>
    </row>
    <row r="120" spans="1:20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296.10633361563089</v>
      </c>
      <c r="H120" s="7">
        <f t="shared" si="5"/>
        <v>71</v>
      </c>
      <c r="I120" s="7">
        <f t="shared" si="3"/>
        <v>31.106333615630888</v>
      </c>
      <c r="K120" s="1" t="s">
        <v>16</v>
      </c>
      <c r="L120" s="1">
        <v>4</v>
      </c>
      <c r="M120" s="11">
        <v>7</v>
      </c>
      <c r="N120" s="11">
        <v>29.391111231843581</v>
      </c>
    </row>
    <row r="121" spans="1:20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216.5138884837429</v>
      </c>
      <c r="H121" s="7">
        <f t="shared" si="5"/>
        <v>22</v>
      </c>
      <c r="I121" s="7">
        <f t="shared" si="3"/>
        <v>1.5138884837429032</v>
      </c>
      <c r="K121" s="1" t="s">
        <v>16</v>
      </c>
      <c r="L121" s="1">
        <v>5</v>
      </c>
      <c r="M121" s="11">
        <v>7</v>
      </c>
      <c r="N121" s="11">
        <v>4.8240000819167221</v>
      </c>
    </row>
    <row r="122" spans="1:20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391.726666367799</v>
      </c>
      <c r="H122" s="7">
        <f t="shared" si="5"/>
        <v>46</v>
      </c>
      <c r="I122" s="7">
        <f t="shared" si="3"/>
        <v>22.726666367798998</v>
      </c>
      <c r="K122" s="1" t="s">
        <v>16</v>
      </c>
      <c r="L122" s="1">
        <v>6</v>
      </c>
      <c r="M122" s="11">
        <v>32</v>
      </c>
      <c r="N122" s="11">
        <v>4.8219999305903798</v>
      </c>
    </row>
    <row r="123" spans="1:20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267.68799978742999</v>
      </c>
      <c r="H123" s="7">
        <f t="shared" si="5"/>
        <v>20</v>
      </c>
      <c r="I123" s="7">
        <f t="shared" si="3"/>
        <v>9.3120002125700125</v>
      </c>
      <c r="K123" s="1" t="s">
        <v>16</v>
      </c>
      <c r="L123" s="1">
        <v>7</v>
      </c>
      <c r="M123" s="11">
        <v>66</v>
      </c>
      <c r="N123" s="11">
        <v>16.436666695773624</v>
      </c>
    </row>
    <row r="124" spans="1:20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261.93777750581501</v>
      </c>
      <c r="H124" s="7">
        <f t="shared" si="5"/>
        <v>21</v>
      </c>
      <c r="I124" s="7">
        <f t="shared" si="3"/>
        <v>29.062222494184994</v>
      </c>
      <c r="K124" s="1" t="s">
        <v>16</v>
      </c>
      <c r="L124" s="1">
        <v>8</v>
      </c>
      <c r="M124" s="11">
        <v>13</v>
      </c>
      <c r="N124" s="11">
        <v>20.139111144095693</v>
      </c>
    </row>
    <row r="125" spans="1:20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229.6879998597006</v>
      </c>
      <c r="H125" s="7">
        <f t="shared" si="5"/>
        <v>47</v>
      </c>
      <c r="I125" s="7">
        <f t="shared" si="3"/>
        <v>16.687999859700597</v>
      </c>
      <c r="K125" s="1" t="s">
        <v>16</v>
      </c>
      <c r="L125" s="1">
        <v>9</v>
      </c>
      <c r="M125" s="11">
        <v>11</v>
      </c>
      <c r="N125" s="11">
        <v>21.877333339552081</v>
      </c>
    </row>
    <row r="126" spans="1:20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232.68799978718161</v>
      </c>
      <c r="H126" s="7">
        <f t="shared" si="5"/>
        <v>3</v>
      </c>
      <c r="I126" s="7">
        <f t="shared" si="3"/>
        <v>3.6879997871816101</v>
      </c>
      <c r="K126" s="1" t="s">
        <v>16</v>
      </c>
      <c r="L126" s="1">
        <v>10</v>
      </c>
      <c r="M126" s="11">
        <v>12</v>
      </c>
      <c r="N126" s="11">
        <v>86.073777772982908</v>
      </c>
    </row>
    <row r="127" spans="1:20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302.90133313213789</v>
      </c>
      <c r="H127" s="7">
        <f t="shared" si="5"/>
        <v>3</v>
      </c>
      <c r="I127" s="7">
        <f t="shared" si="3"/>
        <v>17.098666867862107</v>
      </c>
      <c r="K127" s="1" t="s">
        <v>16</v>
      </c>
      <c r="L127" s="1">
        <v>11</v>
      </c>
      <c r="M127" s="11">
        <v>3</v>
      </c>
      <c r="N127" s="11">
        <v>97.416000139713333</v>
      </c>
    </row>
    <row r="128" spans="1:20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263.15266644507648</v>
      </c>
      <c r="H128" s="7">
        <f t="shared" si="5"/>
        <v>4</v>
      </c>
      <c r="I128" s="7">
        <f t="shared" si="3"/>
        <v>15.847333554923523</v>
      </c>
      <c r="K128" s="1" t="s">
        <v>16</v>
      </c>
      <c r="L128" s="1">
        <v>12</v>
      </c>
      <c r="M128" s="11">
        <v>9</v>
      </c>
      <c r="N128" s="11">
        <v>93.880000084638596</v>
      </c>
    </row>
    <row r="129" spans="1:14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390.91199987754226</v>
      </c>
      <c r="H129" s="7">
        <f t="shared" si="5"/>
        <v>12</v>
      </c>
      <c r="I129" s="7">
        <f t="shared" si="3"/>
        <v>19.911999877542257</v>
      </c>
      <c r="K129" s="1" t="s">
        <v>16</v>
      </c>
      <c r="L129" s="1">
        <v>13</v>
      </c>
      <c r="M129" s="11">
        <v>16</v>
      </c>
      <c r="N129" s="11">
        <v>99.000000089406967</v>
      </c>
    </row>
    <row r="130" spans="1:14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476.6546665228903</v>
      </c>
      <c r="H130" s="7">
        <f t="shared" si="5"/>
        <v>5</v>
      </c>
      <c r="I130" s="7">
        <f t="shared" ref="I130:I193" si="7">ABS(G130-F130)</f>
        <v>183.6546665228903</v>
      </c>
      <c r="K130" s="1" t="s">
        <v>16</v>
      </c>
      <c r="L130" s="1">
        <v>14</v>
      </c>
      <c r="M130" s="11">
        <v>26</v>
      </c>
      <c r="N130" s="11">
        <v>103.00000008940702</v>
      </c>
    </row>
    <row r="131" spans="1:14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595.87133313938978</v>
      </c>
      <c r="H131" s="7">
        <f t="shared" ref="H131:H194" si="9">ABS(F131-E131)</f>
        <v>29</v>
      </c>
      <c r="I131" s="7">
        <f t="shared" si="7"/>
        <v>248.87133313938978</v>
      </c>
      <c r="K131" s="1" t="s">
        <v>16</v>
      </c>
      <c r="L131" s="1">
        <v>15</v>
      </c>
      <c r="M131" s="11">
        <v>3</v>
      </c>
      <c r="N131" s="11">
        <v>122.00000008940702</v>
      </c>
    </row>
    <row r="132" spans="1:14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504.73333326006929</v>
      </c>
      <c r="H132" s="7">
        <f t="shared" si="9"/>
        <v>22</v>
      </c>
      <c r="I132" s="7">
        <f t="shared" si="7"/>
        <v>134.73333326006929</v>
      </c>
      <c r="K132" s="1" t="s">
        <v>16</v>
      </c>
      <c r="L132" s="1">
        <v>16</v>
      </c>
      <c r="M132" s="11">
        <v>3</v>
      </c>
      <c r="N132" s="11">
        <v>97.399999633431378</v>
      </c>
    </row>
    <row r="133" spans="1:14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442.49866646652418</v>
      </c>
      <c r="H133" s="7">
        <f t="shared" si="9"/>
        <v>8</v>
      </c>
      <c r="I133" s="7">
        <f t="shared" si="7"/>
        <v>180.49866646652418</v>
      </c>
      <c r="K133" s="1" t="s">
        <v>16</v>
      </c>
      <c r="L133" s="1">
        <v>17</v>
      </c>
      <c r="M133" s="11">
        <v>2</v>
      </c>
      <c r="N133" s="11">
        <v>145.96899943351752</v>
      </c>
    </row>
    <row r="134" spans="1:14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455.73333324814843</v>
      </c>
      <c r="H134" s="7">
        <f t="shared" si="9"/>
        <v>9</v>
      </c>
      <c r="I134" s="7">
        <f t="shared" si="7"/>
        <v>182.73333324814843</v>
      </c>
      <c r="K134" s="1" t="s">
        <v>16</v>
      </c>
      <c r="L134" s="1">
        <v>18</v>
      </c>
      <c r="M134" s="11">
        <v>59</v>
      </c>
      <c r="N134" s="11">
        <v>111.19299981395397</v>
      </c>
    </row>
    <row r="135" spans="1:14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448.88666644717262</v>
      </c>
      <c r="H135" s="7">
        <f t="shared" si="9"/>
        <v>1</v>
      </c>
      <c r="I135" s="7">
        <f t="shared" si="7"/>
        <v>177.88666644717262</v>
      </c>
      <c r="K135" s="1" t="s">
        <v>16</v>
      </c>
      <c r="L135" s="1">
        <v>19</v>
      </c>
      <c r="M135" s="11">
        <v>90</v>
      </c>
      <c r="N135" s="11">
        <v>128.15999993681908</v>
      </c>
    </row>
    <row r="136" spans="1:14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446.55999996165434</v>
      </c>
      <c r="H136" s="7">
        <f t="shared" si="9"/>
        <v>11</v>
      </c>
      <c r="I136" s="7">
        <f t="shared" si="7"/>
        <v>211.55999996165434</v>
      </c>
      <c r="K136" s="1" t="s">
        <v>16</v>
      </c>
      <c r="L136" s="1">
        <v>20</v>
      </c>
      <c r="M136" s="11">
        <v>60</v>
      </c>
      <c r="N136" s="11">
        <v>147.20000007748598</v>
      </c>
    </row>
    <row r="137" spans="1:14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427.44266656388839</v>
      </c>
      <c r="H137" s="7">
        <f t="shared" si="9"/>
        <v>6</v>
      </c>
      <c r="I137" s="7">
        <f t="shared" si="7"/>
        <v>229.44266656388839</v>
      </c>
      <c r="K137" s="1" t="s">
        <v>16</v>
      </c>
      <c r="L137" s="1">
        <v>21</v>
      </c>
      <c r="M137" s="11">
        <v>44</v>
      </c>
      <c r="N137" s="11">
        <v>48.100000116725795</v>
      </c>
    </row>
    <row r="138" spans="1:14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436.76533304949601</v>
      </c>
      <c r="H138" s="7">
        <f t="shared" si="9"/>
        <v>6</v>
      </c>
      <c r="I138" s="7">
        <f t="shared" si="7"/>
        <v>213.76533304949601</v>
      </c>
      <c r="K138" s="1" t="s">
        <v>16</v>
      </c>
      <c r="L138" s="1">
        <v>22</v>
      </c>
      <c r="M138" s="11">
        <v>12</v>
      </c>
      <c r="N138" s="11">
        <v>22.499999850988388</v>
      </c>
    </row>
    <row r="139" spans="1:14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399.29600006242589</v>
      </c>
      <c r="H139" s="7">
        <f t="shared" si="9"/>
        <v>14</v>
      </c>
      <c r="I139" s="7">
        <f t="shared" si="7"/>
        <v>152.29600006242589</v>
      </c>
      <c r="K139" s="1" t="s">
        <v>16</v>
      </c>
      <c r="L139" s="1">
        <v>23</v>
      </c>
      <c r="M139" s="11">
        <v>1</v>
      </c>
      <c r="N139" s="11">
        <v>23.886666767795873</v>
      </c>
    </row>
    <row r="140" spans="1:14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338.73333386008937</v>
      </c>
      <c r="H140" s="7">
        <f t="shared" si="9"/>
        <v>34</v>
      </c>
      <c r="I140" s="7">
        <f t="shared" si="7"/>
        <v>77.733333860089374</v>
      </c>
      <c r="K140" s="1" t="s">
        <v>16</v>
      </c>
      <c r="L140" s="1">
        <v>24</v>
      </c>
      <c r="M140" s="11">
        <v>33</v>
      </c>
      <c r="N140" s="11">
        <v>29.279999871552008</v>
      </c>
    </row>
    <row r="141" spans="1:14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328.35466636717319</v>
      </c>
      <c r="H141" s="7">
        <f t="shared" si="9"/>
        <v>10</v>
      </c>
      <c r="I141" s="7">
        <f t="shared" si="7"/>
        <v>5.6453336328268051</v>
      </c>
      <c r="K141" s="1" t="s">
        <v>59</v>
      </c>
      <c r="L141" s="1"/>
      <c r="M141" s="11">
        <v>90</v>
      </c>
      <c r="N141" s="11">
        <v>147.20000007748598</v>
      </c>
    </row>
    <row r="142" spans="1:14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389.79999989146989</v>
      </c>
      <c r="H142" s="7">
        <f t="shared" si="9"/>
        <v>21</v>
      </c>
      <c r="I142" s="7">
        <f t="shared" si="7"/>
        <v>12.799999891469895</v>
      </c>
      <c r="K142" s="1" t="s">
        <v>32</v>
      </c>
      <c r="M142" s="11">
        <v>103</v>
      </c>
      <c r="N142" s="11">
        <v>147.20000007748598</v>
      </c>
    </row>
    <row r="143" spans="1:14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418.7386662963778</v>
      </c>
      <c r="H143" s="7">
        <f t="shared" si="9"/>
        <v>36</v>
      </c>
      <c r="I143" s="7">
        <f t="shared" si="7"/>
        <v>22.261333703622199</v>
      </c>
    </row>
    <row r="144" spans="1:14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426.28933314929412</v>
      </c>
      <c r="H144" s="7">
        <f t="shared" si="9"/>
        <v>9</v>
      </c>
      <c r="I144" s="7">
        <f t="shared" si="7"/>
        <v>6.2893331492941229</v>
      </c>
    </row>
    <row r="145" spans="1:9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400.90133313213789</v>
      </c>
      <c r="H145" s="7">
        <f t="shared" si="9"/>
        <v>15</v>
      </c>
      <c r="I145" s="7">
        <f t="shared" si="7"/>
        <v>20.901333132137893</v>
      </c>
    </row>
    <row r="146" spans="1:9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215.16000011563301</v>
      </c>
      <c r="H146" s="7">
        <f t="shared" si="9"/>
        <v>20</v>
      </c>
      <c r="I146" s="7">
        <f t="shared" si="7"/>
        <v>30.839999884366989</v>
      </c>
    </row>
    <row r="147" spans="1:9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197.20000007748601</v>
      </c>
      <c r="H147" s="7">
        <f t="shared" si="9"/>
        <v>30</v>
      </c>
      <c r="I147" s="7">
        <f t="shared" si="7"/>
        <v>13.79999992251399</v>
      </c>
    </row>
    <row r="148" spans="1:9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197.20000007748601</v>
      </c>
      <c r="H148" s="7">
        <f t="shared" si="9"/>
        <v>31</v>
      </c>
      <c r="I148" s="7">
        <f t="shared" si="7"/>
        <v>55.79999992251399</v>
      </c>
    </row>
    <row r="149" spans="1:9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260.63111124932772</v>
      </c>
      <c r="H149" s="7">
        <f t="shared" si="9"/>
        <v>18</v>
      </c>
      <c r="I149" s="7">
        <f t="shared" si="7"/>
        <v>4.3688887506722835</v>
      </c>
    </row>
    <row r="150" spans="1:9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273.92044455359382</v>
      </c>
      <c r="H150" s="7">
        <f t="shared" si="9"/>
        <v>12</v>
      </c>
      <c r="I150" s="7">
        <f t="shared" si="7"/>
        <v>10.079555446406175</v>
      </c>
    </row>
    <row r="151" spans="1:9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400.00000014901161</v>
      </c>
      <c r="H151" s="7">
        <f t="shared" si="9"/>
        <v>1</v>
      </c>
      <c r="I151" s="7">
        <f t="shared" si="7"/>
        <v>30.999999850988388</v>
      </c>
    </row>
    <row r="152" spans="1:9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520.07999993860722</v>
      </c>
      <c r="H152" s="7">
        <f t="shared" si="9"/>
        <v>10</v>
      </c>
      <c r="I152" s="7">
        <f t="shared" si="7"/>
        <v>76.920000061392784</v>
      </c>
    </row>
    <row r="153" spans="1:9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316.84444462259609</v>
      </c>
      <c r="H153" s="7">
        <f t="shared" si="9"/>
        <v>32</v>
      </c>
      <c r="I153" s="7">
        <f t="shared" si="7"/>
        <v>40.155555377403914</v>
      </c>
    </row>
    <row r="154" spans="1:9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365.84444462259609</v>
      </c>
      <c r="H154" s="7">
        <f t="shared" si="9"/>
        <v>18</v>
      </c>
      <c r="I154" s="7">
        <f t="shared" si="7"/>
        <v>27.844444622596086</v>
      </c>
    </row>
    <row r="155" spans="1:9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457.17233342031642</v>
      </c>
      <c r="H155" s="7">
        <f t="shared" si="9"/>
        <v>36</v>
      </c>
      <c r="I155" s="7">
        <f t="shared" si="7"/>
        <v>101.17233342031642</v>
      </c>
    </row>
    <row r="156" spans="1:9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412.21066679656508</v>
      </c>
      <c r="H156" s="7">
        <f t="shared" si="9"/>
        <v>15</v>
      </c>
      <c r="I156" s="7">
        <f t="shared" si="7"/>
        <v>54.210666796565079</v>
      </c>
    </row>
    <row r="157" spans="1:9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467.62122203310332</v>
      </c>
      <c r="H157" s="7">
        <f t="shared" si="9"/>
        <v>94</v>
      </c>
      <c r="I157" s="7">
        <f t="shared" si="7"/>
        <v>95.621222033103322</v>
      </c>
    </row>
    <row r="158" spans="1:9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467.26999977926408</v>
      </c>
      <c r="H158" s="7">
        <f t="shared" si="9"/>
        <v>8</v>
      </c>
      <c r="I158" s="7">
        <f t="shared" si="7"/>
        <v>114.26999977926408</v>
      </c>
    </row>
    <row r="159" spans="1:9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468.39499993324279</v>
      </c>
      <c r="H159" s="7">
        <f t="shared" si="9"/>
        <v>42</v>
      </c>
      <c r="I159" s="7">
        <f t="shared" si="7"/>
        <v>108.39499993324279</v>
      </c>
    </row>
    <row r="160" spans="1:9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472.7533335313201</v>
      </c>
      <c r="H160" s="7">
        <f t="shared" si="9"/>
        <v>11</v>
      </c>
      <c r="I160" s="7">
        <f t="shared" si="7"/>
        <v>173.7533335313201</v>
      </c>
    </row>
    <row r="161" spans="1:9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471.76127706747502</v>
      </c>
      <c r="H161" s="7">
        <f t="shared" si="9"/>
        <v>10</v>
      </c>
      <c r="I161" s="7">
        <f t="shared" si="7"/>
        <v>164.76127706747502</v>
      </c>
    </row>
    <row r="162" spans="1:9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480.6066103531669</v>
      </c>
      <c r="H162" s="7">
        <f t="shared" si="9"/>
        <v>17</v>
      </c>
      <c r="I162" s="7">
        <f t="shared" si="7"/>
        <v>178.6066103531669</v>
      </c>
    </row>
    <row r="163" spans="1:9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510.28611069793499</v>
      </c>
      <c r="H163" s="7">
        <f t="shared" si="9"/>
        <v>51</v>
      </c>
      <c r="I163" s="7">
        <f t="shared" si="7"/>
        <v>197.28611069793499</v>
      </c>
    </row>
    <row r="164" spans="1:9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534.48133321205785</v>
      </c>
      <c r="H164" s="7">
        <f t="shared" si="9"/>
        <v>5</v>
      </c>
      <c r="I164" s="7">
        <f t="shared" si="7"/>
        <v>280.48133321205785</v>
      </c>
    </row>
    <row r="165" spans="1:9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481.24666633084422</v>
      </c>
      <c r="H165" s="7">
        <f t="shared" si="9"/>
        <v>12</v>
      </c>
      <c r="I165" s="7">
        <f t="shared" si="7"/>
        <v>154.24666633084422</v>
      </c>
    </row>
    <row r="166" spans="1:9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313.199999922514</v>
      </c>
      <c r="H166" s="7">
        <f t="shared" si="9"/>
        <v>4</v>
      </c>
      <c r="I166" s="7">
        <f t="shared" si="7"/>
        <v>8.8000000774860041</v>
      </c>
    </row>
    <row r="167" spans="1:9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279.27700000504649</v>
      </c>
      <c r="H167" s="7">
        <f t="shared" si="9"/>
        <v>11</v>
      </c>
      <c r="I167" s="7">
        <f t="shared" si="7"/>
        <v>69.722999994953511</v>
      </c>
    </row>
    <row r="168" spans="1:9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174.07333343774081</v>
      </c>
      <c r="H168" s="7">
        <f t="shared" si="9"/>
        <v>8</v>
      </c>
      <c r="I168" s="7">
        <f t="shared" si="7"/>
        <v>15.926666562259186</v>
      </c>
    </row>
    <row r="169" spans="1:9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225.08000011742121</v>
      </c>
      <c r="H169" s="7">
        <f t="shared" si="9"/>
        <v>210</v>
      </c>
      <c r="I169" s="7">
        <f t="shared" si="7"/>
        <v>13.919999882578793</v>
      </c>
    </row>
    <row r="170" spans="1:9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363.23733342656237</v>
      </c>
      <c r="H170" s="7">
        <f t="shared" si="9"/>
        <v>10</v>
      </c>
      <c r="I170" s="7">
        <f t="shared" si="7"/>
        <v>22.237333426562373</v>
      </c>
    </row>
    <row r="171" spans="1:9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294.62933330560719</v>
      </c>
      <c r="H171" s="7">
        <f t="shared" si="9"/>
        <v>12</v>
      </c>
      <c r="I171" s="7">
        <f t="shared" si="7"/>
        <v>4.6293333056071901</v>
      </c>
    </row>
    <row r="172" spans="1:9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240.79599956773839</v>
      </c>
      <c r="H172" s="7">
        <f t="shared" si="9"/>
        <v>12</v>
      </c>
      <c r="I172" s="7">
        <f t="shared" si="7"/>
        <v>7.2040004322616085</v>
      </c>
    </row>
    <row r="173" spans="1:9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228.7248885825276</v>
      </c>
      <c r="H173" s="7">
        <f t="shared" si="9"/>
        <v>6</v>
      </c>
      <c r="I173" s="7">
        <f t="shared" si="7"/>
        <v>12.724888582527598</v>
      </c>
    </row>
    <row r="174" spans="1:9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210.2906663070122</v>
      </c>
      <c r="H174" s="7">
        <f t="shared" si="9"/>
        <v>21</v>
      </c>
      <c r="I174" s="7">
        <f t="shared" si="7"/>
        <v>15.290666307012202</v>
      </c>
    </row>
    <row r="175" spans="1:9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256.79444447656471</v>
      </c>
      <c r="H175" s="7">
        <f t="shared" si="9"/>
        <v>7</v>
      </c>
      <c r="I175" s="7">
        <f t="shared" si="7"/>
        <v>23.205555523435294</v>
      </c>
    </row>
    <row r="176" spans="1:9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236.44266638408101</v>
      </c>
      <c r="H176" s="7">
        <f t="shared" si="9"/>
        <v>4</v>
      </c>
      <c r="I176" s="7">
        <f t="shared" si="7"/>
        <v>17.557333615918992</v>
      </c>
    </row>
    <row r="177" spans="1:9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291.94266673969105</v>
      </c>
      <c r="H177" s="7">
        <f t="shared" si="9"/>
        <v>11</v>
      </c>
      <c r="I177" s="7">
        <f t="shared" si="7"/>
        <v>55.942666739691049</v>
      </c>
    </row>
    <row r="178" spans="1:9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393.84066676422952</v>
      </c>
      <c r="H178" s="7">
        <f t="shared" si="9"/>
        <v>8</v>
      </c>
      <c r="I178" s="7">
        <f t="shared" si="7"/>
        <v>206.84066676422952</v>
      </c>
    </row>
    <row r="179" spans="1:9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488.82800008766355</v>
      </c>
      <c r="H179" s="7">
        <f t="shared" si="9"/>
        <v>4</v>
      </c>
      <c r="I179" s="7">
        <f t="shared" si="7"/>
        <v>238.82800008766355</v>
      </c>
    </row>
    <row r="180" spans="1:9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402.76000002324582</v>
      </c>
      <c r="H180" s="7">
        <f t="shared" si="9"/>
        <v>0</v>
      </c>
      <c r="I180" s="7">
        <f t="shared" si="7"/>
        <v>204.76000002324582</v>
      </c>
    </row>
    <row r="181" spans="1:9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415.85333330836147</v>
      </c>
      <c r="H181" s="7">
        <f t="shared" si="9"/>
        <v>4</v>
      </c>
      <c r="I181" s="7">
        <f t="shared" si="7"/>
        <v>200.85333330836147</v>
      </c>
    </row>
    <row r="182" spans="1:9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405.51999993883072</v>
      </c>
      <c r="H182" s="7">
        <f t="shared" si="9"/>
        <v>2</v>
      </c>
      <c r="I182" s="7">
        <f t="shared" si="7"/>
        <v>189.51999993883072</v>
      </c>
    </row>
    <row r="183" spans="1:9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372.25733323606352</v>
      </c>
      <c r="H183" s="7">
        <f t="shared" si="9"/>
        <v>17</v>
      </c>
      <c r="I183" s="7">
        <f t="shared" si="7"/>
        <v>169.25733323606352</v>
      </c>
    </row>
    <row r="184" spans="1:9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419.09266657847911</v>
      </c>
      <c r="H184" s="7">
        <f t="shared" si="9"/>
        <v>2</v>
      </c>
      <c r="I184" s="7">
        <f t="shared" si="7"/>
        <v>183.09266657847911</v>
      </c>
    </row>
    <row r="185" spans="1:9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455.41333303339781</v>
      </c>
      <c r="H185" s="7">
        <f t="shared" si="9"/>
        <v>3</v>
      </c>
      <c r="I185" s="7">
        <f t="shared" si="7"/>
        <v>262.41333303339781</v>
      </c>
    </row>
    <row r="186" spans="1:9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450.01999984215945</v>
      </c>
      <c r="H186" s="7">
        <f t="shared" si="9"/>
        <v>17</v>
      </c>
      <c r="I186" s="7">
        <f t="shared" si="7"/>
        <v>192.01999984215945</v>
      </c>
    </row>
    <row r="187" spans="1:9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411.62666652202608</v>
      </c>
      <c r="H187" s="7">
        <f t="shared" si="9"/>
        <v>12</v>
      </c>
      <c r="I187" s="7">
        <f t="shared" si="7"/>
        <v>103.62666652202608</v>
      </c>
    </row>
    <row r="188" spans="1:9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430.85066650708518</v>
      </c>
      <c r="H188" s="7">
        <f t="shared" si="9"/>
        <v>26</v>
      </c>
      <c r="I188" s="7">
        <f t="shared" si="7"/>
        <v>22.85066650708518</v>
      </c>
    </row>
    <row r="189" spans="1:9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371.03999986499548</v>
      </c>
      <c r="H189" s="7">
        <f t="shared" si="9"/>
        <v>29</v>
      </c>
      <c r="I189" s="7">
        <f t="shared" si="7"/>
        <v>54.03999986499548</v>
      </c>
    </row>
    <row r="190" spans="1:9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407.76399974158647</v>
      </c>
      <c r="H190" s="7">
        <f t="shared" si="9"/>
        <v>26</v>
      </c>
      <c r="I190" s="7">
        <f t="shared" si="7"/>
        <v>25.236000258413526</v>
      </c>
    </row>
    <row r="191" spans="1:9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456.35466697936261</v>
      </c>
      <c r="H191" s="7">
        <f t="shared" si="9"/>
        <v>25</v>
      </c>
      <c r="I191" s="7">
        <f t="shared" si="7"/>
        <v>27.645333020637395</v>
      </c>
    </row>
    <row r="192" spans="1:9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469.7658330040673</v>
      </c>
      <c r="H192" s="7">
        <f t="shared" si="9"/>
        <v>20</v>
      </c>
      <c r="I192" s="7">
        <f t="shared" si="7"/>
        <v>43.234166995932696</v>
      </c>
    </row>
    <row r="193" spans="1:9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445.76666636640829</v>
      </c>
      <c r="H193" s="7">
        <f t="shared" si="9"/>
        <v>6</v>
      </c>
      <c r="I193" s="7">
        <f t="shared" si="7"/>
        <v>14.766666366408288</v>
      </c>
    </row>
    <row r="194" spans="1:9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200.16000011563301</v>
      </c>
      <c r="H194" s="7">
        <f t="shared" si="9"/>
        <v>2</v>
      </c>
      <c r="I194" s="7">
        <f t="shared" ref="I194:I257" si="10">ABS(G194-F194)</f>
        <v>19.839999884366989</v>
      </c>
    </row>
    <row r="195" spans="1:9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266.20000007748598</v>
      </c>
      <c r="H195" s="7">
        <f t="shared" ref="H195:H258" si="12">ABS(F195-E195)</f>
        <v>23</v>
      </c>
      <c r="I195" s="7">
        <f t="shared" si="10"/>
        <v>33.200000077485981</v>
      </c>
    </row>
    <row r="196" spans="1:9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256.98999973237522</v>
      </c>
      <c r="H196" s="7">
        <f t="shared" si="12"/>
        <v>12</v>
      </c>
      <c r="I196" s="7">
        <f t="shared" si="10"/>
        <v>35.989999732375225</v>
      </c>
    </row>
    <row r="197" spans="1:9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267.36000007490321</v>
      </c>
      <c r="H197" s="7">
        <f t="shared" si="12"/>
        <v>11</v>
      </c>
      <c r="I197" s="7">
        <f t="shared" si="10"/>
        <v>38.360000074903212</v>
      </c>
    </row>
    <row r="198" spans="1:9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288.41600011587138</v>
      </c>
      <c r="H198" s="7">
        <f t="shared" si="12"/>
        <v>13</v>
      </c>
      <c r="I198" s="7">
        <f t="shared" si="10"/>
        <v>19.583999884128616</v>
      </c>
    </row>
    <row r="199" spans="1:9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363.20000007748598</v>
      </c>
      <c r="H199" s="7">
        <f t="shared" si="12"/>
        <v>2</v>
      </c>
      <c r="I199" s="7">
        <f t="shared" si="10"/>
        <v>59.799999922514019</v>
      </c>
    </row>
    <row r="200" spans="1:9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511.20000007748598</v>
      </c>
      <c r="H200" s="7">
        <f t="shared" si="12"/>
        <v>29</v>
      </c>
      <c r="I200" s="7">
        <f t="shared" si="10"/>
        <v>88.799999922514019</v>
      </c>
    </row>
    <row r="201" spans="1:9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357.4337778737148</v>
      </c>
      <c r="H201" s="7">
        <f t="shared" si="12"/>
        <v>102</v>
      </c>
      <c r="I201" s="7">
        <f t="shared" si="10"/>
        <v>2.4337778737148028</v>
      </c>
    </row>
    <row r="202" spans="1:9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404.20000007748598</v>
      </c>
      <c r="H202" s="7">
        <f t="shared" si="12"/>
        <v>68</v>
      </c>
      <c r="I202" s="7">
        <f t="shared" si="10"/>
        <v>36.200000077485981</v>
      </c>
    </row>
    <row r="203" spans="1:9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502.16000011563301</v>
      </c>
      <c r="H203" s="7">
        <f t="shared" si="12"/>
        <v>91</v>
      </c>
      <c r="I203" s="7">
        <f t="shared" si="10"/>
        <v>100.16000011563301</v>
      </c>
    </row>
    <row r="204" spans="1:9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579.55088896540303</v>
      </c>
      <c r="H204" s="7">
        <f t="shared" si="12"/>
        <v>67</v>
      </c>
      <c r="I204" s="7">
        <f t="shared" si="10"/>
        <v>115.55088896540303</v>
      </c>
    </row>
    <row r="205" spans="1:9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565.35999980568886</v>
      </c>
      <c r="H205" s="7">
        <f t="shared" si="12"/>
        <v>60</v>
      </c>
      <c r="I205" s="7">
        <f t="shared" si="10"/>
        <v>97.359999805688858</v>
      </c>
    </row>
    <row r="206" spans="1:9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535.48399973660707</v>
      </c>
      <c r="H206" s="7">
        <f t="shared" si="12"/>
        <v>15</v>
      </c>
      <c r="I206" s="7">
        <f t="shared" si="10"/>
        <v>113.48399973660707</v>
      </c>
    </row>
    <row r="207" spans="1:9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510.8999996289611</v>
      </c>
      <c r="H207" s="7">
        <f t="shared" si="12"/>
        <v>69</v>
      </c>
      <c r="I207" s="7">
        <f t="shared" si="10"/>
        <v>97.899999628961098</v>
      </c>
    </row>
    <row r="208" spans="1:9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485.6993331198891</v>
      </c>
      <c r="H208" s="7">
        <f t="shared" si="12"/>
        <v>24</v>
      </c>
      <c r="I208" s="7">
        <f t="shared" si="10"/>
        <v>160.6993331198891</v>
      </c>
    </row>
    <row r="209" spans="1:9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490.70949931095038</v>
      </c>
      <c r="H209" s="7">
        <f t="shared" si="12"/>
        <v>38</v>
      </c>
      <c r="I209" s="7">
        <f t="shared" si="10"/>
        <v>192.70949931095038</v>
      </c>
    </row>
    <row r="210" spans="1:9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503.19999965727328</v>
      </c>
      <c r="H210" s="7">
        <f t="shared" si="12"/>
        <v>44</v>
      </c>
      <c r="I210" s="7">
        <f t="shared" si="10"/>
        <v>246.19999965727328</v>
      </c>
    </row>
    <row r="211" spans="1:9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417.00194378296533</v>
      </c>
      <c r="H211" s="7">
        <f t="shared" si="12"/>
        <v>6</v>
      </c>
      <c r="I211" s="7">
        <f t="shared" si="10"/>
        <v>190.00194378296533</v>
      </c>
    </row>
    <row r="212" spans="1:9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454.43099994659417</v>
      </c>
      <c r="H212" s="7">
        <f t="shared" si="12"/>
        <v>37</v>
      </c>
      <c r="I212" s="7">
        <f t="shared" si="10"/>
        <v>230.43099994659417</v>
      </c>
    </row>
    <row r="213" spans="1:9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444.92999970614909</v>
      </c>
      <c r="H213" s="7">
        <f t="shared" si="12"/>
        <v>1</v>
      </c>
      <c r="I213" s="7">
        <f t="shared" si="10"/>
        <v>167.92999970614909</v>
      </c>
    </row>
    <row r="214" spans="1:9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304.07999993860722</v>
      </c>
      <c r="H214" s="7">
        <f t="shared" si="12"/>
        <v>11</v>
      </c>
      <c r="I214" s="7">
        <f t="shared" si="10"/>
        <v>46.079999938607216</v>
      </c>
    </row>
    <row r="215" spans="1:9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471.20000007748598</v>
      </c>
      <c r="H215" s="7">
        <f t="shared" si="12"/>
        <v>192</v>
      </c>
      <c r="I215" s="7">
        <f t="shared" si="10"/>
        <v>28.200000077485981</v>
      </c>
    </row>
    <row r="216" spans="1:9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238.5420002388457</v>
      </c>
      <c r="H216" s="7">
        <f t="shared" si="12"/>
        <v>63</v>
      </c>
      <c r="I216" s="7">
        <f t="shared" si="10"/>
        <v>20.542000238845702</v>
      </c>
    </row>
    <row r="217" spans="1:9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171.16000011563301</v>
      </c>
      <c r="H217" s="7">
        <f t="shared" si="12"/>
        <v>18</v>
      </c>
      <c r="I217" s="7">
        <f t="shared" si="10"/>
        <v>15.839999884366989</v>
      </c>
    </row>
    <row r="218" spans="1:9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425.35500013977293</v>
      </c>
      <c r="H218" s="7">
        <f t="shared" si="12"/>
        <v>28</v>
      </c>
      <c r="I218" s="7">
        <f t="shared" si="10"/>
        <v>35.355000139772926</v>
      </c>
    </row>
    <row r="219" spans="1:9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330.55155555522072</v>
      </c>
      <c r="H219" s="7">
        <f t="shared" si="12"/>
        <v>4</v>
      </c>
      <c r="I219" s="7">
        <f t="shared" si="10"/>
        <v>14.551555555220716</v>
      </c>
    </row>
    <row r="220" spans="1:9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246.4559998631477</v>
      </c>
      <c r="H220" s="7">
        <f t="shared" si="12"/>
        <v>20</v>
      </c>
      <c r="I220" s="7">
        <f t="shared" si="10"/>
        <v>11.455999863147696</v>
      </c>
    </row>
    <row r="221" spans="1:9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226.50133322427669</v>
      </c>
      <c r="H221" s="7">
        <f t="shared" si="12"/>
        <v>4</v>
      </c>
      <c r="I221" s="7">
        <f t="shared" si="10"/>
        <v>9.5013332242766921</v>
      </c>
    </row>
    <row r="222" spans="1:9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229.7306667293112</v>
      </c>
      <c r="H222" s="7">
        <f t="shared" si="12"/>
        <v>31</v>
      </c>
      <c r="I222" s="7">
        <f t="shared" si="10"/>
        <v>12.730666729311196</v>
      </c>
    </row>
    <row r="223" spans="1:9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304.16399992182852</v>
      </c>
      <c r="H223" s="7">
        <f t="shared" si="12"/>
        <v>31</v>
      </c>
      <c r="I223" s="7">
        <f t="shared" si="10"/>
        <v>6.1639999218285197</v>
      </c>
    </row>
    <row r="224" spans="1:9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262.70799980250501</v>
      </c>
      <c r="H224" s="7">
        <f t="shared" si="12"/>
        <v>27</v>
      </c>
      <c r="I224" s="7">
        <f t="shared" si="10"/>
        <v>10.707999802505014</v>
      </c>
    </row>
    <row r="225" spans="1:9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318.68066646680239</v>
      </c>
      <c r="H225" s="7">
        <f t="shared" si="12"/>
        <v>18</v>
      </c>
      <c r="I225" s="7">
        <f t="shared" si="10"/>
        <v>147.68066646680239</v>
      </c>
    </row>
    <row r="226" spans="1:9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468.41333318563801</v>
      </c>
      <c r="H226" s="7">
        <f t="shared" si="12"/>
        <v>8</v>
      </c>
      <c r="I226" s="7">
        <f t="shared" si="10"/>
        <v>238.41333318563801</v>
      </c>
    </row>
    <row r="227" spans="1:9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442.00133326227467</v>
      </c>
      <c r="H227" s="7">
        <f t="shared" si="12"/>
        <v>5</v>
      </c>
      <c r="I227" s="7">
        <f t="shared" si="10"/>
        <v>231.00133326227467</v>
      </c>
    </row>
    <row r="228" spans="1:9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631.31266650371253</v>
      </c>
      <c r="H228" s="7">
        <f t="shared" si="12"/>
        <v>52</v>
      </c>
      <c r="I228" s="7">
        <f t="shared" si="10"/>
        <v>334.31266650371253</v>
      </c>
    </row>
    <row r="229" spans="1:9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395.36866678545874</v>
      </c>
      <c r="H229" s="7">
        <f t="shared" si="12"/>
        <v>2</v>
      </c>
      <c r="I229" s="7">
        <f t="shared" si="10"/>
        <v>217.36866678545874</v>
      </c>
    </row>
    <row r="230" spans="1:9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386.48177776758871</v>
      </c>
      <c r="H230" s="7">
        <f t="shared" si="12"/>
        <v>4</v>
      </c>
      <c r="I230" s="7">
        <f t="shared" si="10"/>
        <v>206.48177776758871</v>
      </c>
    </row>
    <row r="231" spans="1:9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361.46600000346081</v>
      </c>
      <c r="H231" s="7">
        <f t="shared" si="12"/>
        <v>7</v>
      </c>
      <c r="I231" s="7">
        <f t="shared" si="10"/>
        <v>98.466000003460806</v>
      </c>
    </row>
    <row r="232" spans="1:9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345.32555553987623</v>
      </c>
      <c r="H232" s="7">
        <f t="shared" si="12"/>
        <v>10</v>
      </c>
      <c r="I232" s="7">
        <f t="shared" si="10"/>
        <v>95.325555539876234</v>
      </c>
    </row>
    <row r="233" spans="1:9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388.07933335180081</v>
      </c>
      <c r="H233" s="7">
        <f t="shared" si="12"/>
        <v>24</v>
      </c>
      <c r="I233" s="7">
        <f t="shared" si="10"/>
        <v>137.07933335180081</v>
      </c>
    </row>
    <row r="234" spans="1:9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414.78666666398448</v>
      </c>
      <c r="H234" s="7">
        <f t="shared" si="12"/>
        <v>26</v>
      </c>
      <c r="I234" s="7">
        <f t="shared" si="10"/>
        <v>111.78666666398448</v>
      </c>
    </row>
    <row r="235" spans="1:9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 t="shared" si="12"/>
        <v>16</v>
      </c>
      <c r="I235" s="7">
        <f t="shared" si="10"/>
        <v>167</v>
      </c>
    </row>
    <row r="236" spans="1:9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490.42533329948782</v>
      </c>
      <c r="H236" s="7">
        <f t="shared" si="12"/>
        <v>42</v>
      </c>
      <c r="I236" s="7">
        <f t="shared" si="10"/>
        <v>87.425333299487818</v>
      </c>
    </row>
    <row r="237" spans="1:9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 t="shared" si="12"/>
        <v>73</v>
      </c>
      <c r="I237" s="7">
        <f t="shared" si="10"/>
        <v>37</v>
      </c>
    </row>
    <row r="238" spans="1:9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401.7066665937503</v>
      </c>
      <c r="H238" s="7">
        <f t="shared" si="12"/>
        <v>5</v>
      </c>
      <c r="I238" s="7">
        <f t="shared" si="10"/>
        <v>27.706666593750299</v>
      </c>
    </row>
    <row r="239" spans="1:9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525.59199991375203</v>
      </c>
      <c r="H239" s="7">
        <f t="shared" si="12"/>
        <v>60</v>
      </c>
      <c r="I239" s="7">
        <f t="shared" si="10"/>
        <v>33.591999913752034</v>
      </c>
    </row>
    <row r="240" spans="1:9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546.6079998960098</v>
      </c>
      <c r="H240" s="7">
        <f t="shared" si="12"/>
        <v>86</v>
      </c>
      <c r="I240" s="7">
        <f t="shared" si="10"/>
        <v>25.607999896009801</v>
      </c>
    </row>
    <row r="241" spans="1:9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473.10333338417115</v>
      </c>
      <c r="H241" s="7">
        <f t="shared" si="12"/>
        <v>20</v>
      </c>
      <c r="I241" s="7">
        <f t="shared" si="10"/>
        <v>34.896666615828849</v>
      </c>
    </row>
    <row r="242" spans="1:9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251.36622225244841</v>
      </c>
      <c r="H242" s="7">
        <f t="shared" si="12"/>
        <v>6</v>
      </c>
      <c r="I242" s="7">
        <f t="shared" si="10"/>
        <v>70.633777747551591</v>
      </c>
    </row>
    <row r="243" spans="1:9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169.84000012427569</v>
      </c>
      <c r="H243" s="7">
        <f t="shared" si="12"/>
        <v>14</v>
      </c>
      <c r="I243" s="7">
        <f t="shared" si="10"/>
        <v>42.15999987572431</v>
      </c>
    </row>
    <row r="244" spans="1:9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218.5599998533726</v>
      </c>
      <c r="H244" s="7">
        <f t="shared" si="12"/>
        <v>17</v>
      </c>
      <c r="I244" s="7">
        <f t="shared" si="10"/>
        <v>3.4400001466273977</v>
      </c>
    </row>
    <row r="245" spans="1:9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267.39111123184358</v>
      </c>
      <c r="H245" s="7">
        <f t="shared" si="12"/>
        <v>7</v>
      </c>
      <c r="I245" s="7">
        <f t="shared" si="10"/>
        <v>29.391111231843581</v>
      </c>
    </row>
    <row r="246" spans="1:9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276.82400008191672</v>
      </c>
      <c r="H246" s="7">
        <f t="shared" si="12"/>
        <v>7</v>
      </c>
      <c r="I246" s="7">
        <f t="shared" si="10"/>
        <v>4.8240000819167221</v>
      </c>
    </row>
    <row r="247" spans="1:9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366.17800006940962</v>
      </c>
      <c r="H247" s="7">
        <f t="shared" si="12"/>
        <v>32</v>
      </c>
      <c r="I247" s="7">
        <f t="shared" si="10"/>
        <v>4.8219999305903798</v>
      </c>
    </row>
    <row r="248" spans="1:9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435.43666669577362</v>
      </c>
      <c r="H248" s="7">
        <f t="shared" si="12"/>
        <v>66</v>
      </c>
      <c r="I248" s="7">
        <f t="shared" si="10"/>
        <v>16.436666695773624</v>
      </c>
    </row>
    <row r="249" spans="1:9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408.13911114409569</v>
      </c>
      <c r="H249" s="7">
        <f t="shared" si="12"/>
        <v>13</v>
      </c>
      <c r="I249" s="7">
        <f t="shared" si="10"/>
        <v>20.139111144095693</v>
      </c>
    </row>
    <row r="250" spans="1:9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431.87733333955208</v>
      </c>
      <c r="H250" s="7">
        <f t="shared" si="12"/>
        <v>11</v>
      </c>
      <c r="I250" s="7">
        <f t="shared" si="10"/>
        <v>21.877333339552081</v>
      </c>
    </row>
    <row r="251" spans="1:9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568.07377777298291</v>
      </c>
      <c r="H251" s="7">
        <f t="shared" si="12"/>
        <v>12</v>
      </c>
      <c r="I251" s="7">
        <f t="shared" si="10"/>
        <v>86.073777772982908</v>
      </c>
    </row>
    <row r="252" spans="1:9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629.41600013971333</v>
      </c>
      <c r="H252" s="7">
        <f t="shared" si="12"/>
        <v>3</v>
      </c>
      <c r="I252" s="7">
        <f t="shared" si="10"/>
        <v>97.416000139713333</v>
      </c>
    </row>
    <row r="253" spans="1:9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606.8800000846386</v>
      </c>
      <c r="H253" s="7">
        <f t="shared" si="12"/>
        <v>9</v>
      </c>
      <c r="I253" s="7">
        <f t="shared" si="10"/>
        <v>93.880000084638596</v>
      </c>
    </row>
    <row r="254" spans="1:9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552.00000008940697</v>
      </c>
      <c r="H254" s="7">
        <f t="shared" si="12"/>
        <v>16</v>
      </c>
      <c r="I254" s="7">
        <f t="shared" si="10"/>
        <v>99.000000089406967</v>
      </c>
    </row>
    <row r="255" spans="1:9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492.00000008940702</v>
      </c>
      <c r="H255" s="7">
        <f t="shared" si="12"/>
        <v>26</v>
      </c>
      <c r="I255" s="7">
        <f t="shared" si="10"/>
        <v>103.00000008940702</v>
      </c>
    </row>
    <row r="256" spans="1:9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455.00000008940702</v>
      </c>
      <c r="H256" s="7">
        <f t="shared" si="12"/>
        <v>3</v>
      </c>
      <c r="I256" s="7">
        <f t="shared" si="10"/>
        <v>122.00000008940702</v>
      </c>
    </row>
    <row r="257" spans="1:9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402.39999963343138</v>
      </c>
      <c r="H257" s="7">
        <f t="shared" si="12"/>
        <v>3</v>
      </c>
      <c r="I257" s="7">
        <f t="shared" si="10"/>
        <v>97.399999633431378</v>
      </c>
    </row>
    <row r="258" spans="1:9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377.96899943351752</v>
      </c>
      <c r="H258" s="7">
        <f t="shared" si="12"/>
        <v>2</v>
      </c>
      <c r="I258" s="7">
        <f t="shared" ref="I258:I321" si="13">ABS(G258-F258)</f>
        <v>145.96899943351752</v>
      </c>
    </row>
    <row r="259" spans="1:9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370.19299981395397</v>
      </c>
      <c r="H259" s="7">
        <f t="shared" ref="H259:H322" si="15">ABS(F259-E259)</f>
        <v>59</v>
      </c>
      <c r="I259" s="7">
        <f t="shared" si="13"/>
        <v>111.19299981395397</v>
      </c>
    </row>
    <row r="260" spans="1:9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398.15999993681908</v>
      </c>
      <c r="H260" s="7">
        <f t="shared" si="15"/>
        <v>90</v>
      </c>
      <c r="I260" s="7">
        <f t="shared" si="13"/>
        <v>128.15999993681908</v>
      </c>
    </row>
    <row r="261" spans="1:9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348.20000007748598</v>
      </c>
      <c r="H261" s="7">
        <f t="shared" si="15"/>
        <v>60</v>
      </c>
      <c r="I261" s="7">
        <f t="shared" si="13"/>
        <v>147.20000007748598</v>
      </c>
    </row>
    <row r="262" spans="1:9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245.10000011672579</v>
      </c>
      <c r="H262" s="7">
        <f t="shared" si="15"/>
        <v>44</v>
      </c>
      <c r="I262" s="7">
        <f t="shared" si="13"/>
        <v>48.100000116725795</v>
      </c>
    </row>
    <row r="263" spans="1:9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219.49999985098839</v>
      </c>
      <c r="H263" s="7">
        <f t="shared" si="15"/>
        <v>12</v>
      </c>
      <c r="I263" s="7">
        <f t="shared" si="13"/>
        <v>22.499999850988388</v>
      </c>
    </row>
    <row r="264" spans="1:9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258.88666676779587</v>
      </c>
      <c r="H264" s="7">
        <f t="shared" si="15"/>
        <v>1</v>
      </c>
      <c r="I264" s="7">
        <f t="shared" si="13"/>
        <v>23.886666767795873</v>
      </c>
    </row>
    <row r="265" spans="1:9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177.72000012844799</v>
      </c>
      <c r="H265" s="7">
        <f t="shared" si="15"/>
        <v>33</v>
      </c>
      <c r="I265" s="7">
        <f t="shared" si="13"/>
        <v>29.279999871552008</v>
      </c>
    </row>
    <row r="266" spans="1:9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423.60000009536742</v>
      </c>
      <c r="H266" s="7">
        <f t="shared" si="15"/>
        <v>19</v>
      </c>
      <c r="I266" s="7">
        <f t="shared" si="13"/>
        <v>27.39999990463258</v>
      </c>
    </row>
    <row r="267" spans="1:9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354.99866660386323</v>
      </c>
      <c r="H267" s="7">
        <f t="shared" si="15"/>
        <v>30</v>
      </c>
      <c r="I267" s="7">
        <f t="shared" si="13"/>
        <v>6.9986666038632279</v>
      </c>
    </row>
    <row r="268" spans="1:9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314.34133330980939</v>
      </c>
      <c r="H268" s="7">
        <f t="shared" si="15"/>
        <v>41</v>
      </c>
      <c r="I268" s="7">
        <f t="shared" si="13"/>
        <v>4.3413333098093858</v>
      </c>
    </row>
    <row r="269" spans="1:9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220.67999992072583</v>
      </c>
      <c r="H269" s="7">
        <f t="shared" si="15"/>
        <v>6</v>
      </c>
      <c r="I269" s="7">
        <f t="shared" si="13"/>
        <v>8.6799999207258338</v>
      </c>
    </row>
    <row r="270" spans="1:9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188.60666663795709</v>
      </c>
      <c r="H270" s="7">
        <f t="shared" si="15"/>
        <v>33</v>
      </c>
      <c r="I270" s="7">
        <f t="shared" si="13"/>
        <v>0.60666663795709042</v>
      </c>
    </row>
    <row r="271" spans="1:9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214.31999988779427</v>
      </c>
      <c r="H271" s="7">
        <f t="shared" si="15"/>
        <v>35</v>
      </c>
      <c r="I271" s="7">
        <f t="shared" si="13"/>
        <v>11.319999887794268</v>
      </c>
    </row>
    <row r="272" spans="1:9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245.15999989919365</v>
      </c>
      <c r="H272" s="7">
        <f t="shared" si="15"/>
        <v>5</v>
      </c>
      <c r="I272" s="7">
        <f t="shared" si="13"/>
        <v>52.15999989919365</v>
      </c>
    </row>
    <row r="273" spans="1:9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235.53499985684951</v>
      </c>
      <c r="H273" s="7">
        <f t="shared" si="15"/>
        <v>49</v>
      </c>
      <c r="I273" s="7">
        <f t="shared" si="13"/>
        <v>41.53499985684951</v>
      </c>
    </row>
    <row r="274" spans="1:9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304.28777767643334</v>
      </c>
      <c r="H274" s="7">
        <f t="shared" si="15"/>
        <v>4</v>
      </c>
      <c r="I274" s="7">
        <f t="shared" si="13"/>
        <v>82.287777676433336</v>
      </c>
    </row>
    <row r="275" spans="1:9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 t="shared" si="15"/>
        <v>28</v>
      </c>
      <c r="I275" s="7">
        <f t="shared" si="13"/>
        <v>95</v>
      </c>
    </row>
    <row r="276" spans="1:9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 t="shared" si="15"/>
        <v>4</v>
      </c>
      <c r="I276" s="7">
        <f t="shared" si="13"/>
        <v>68</v>
      </c>
    </row>
    <row r="277" spans="1:9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 t="shared" si="15"/>
        <v>4</v>
      </c>
      <c r="I277" s="7">
        <f t="shared" si="13"/>
        <v>72</v>
      </c>
    </row>
    <row r="278" spans="1:9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 t="shared" si="15"/>
        <v>14</v>
      </c>
      <c r="I278" s="7">
        <f t="shared" si="13"/>
        <v>72</v>
      </c>
    </row>
    <row r="279" spans="1:9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 t="shared" si="15"/>
        <v>103</v>
      </c>
      <c r="I279" s="7">
        <f t="shared" si="13"/>
        <v>96</v>
      </c>
    </row>
    <row r="280" spans="1:9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 t="shared" si="15"/>
        <v>5</v>
      </c>
      <c r="I280" s="7">
        <f t="shared" si="13"/>
        <v>82</v>
      </c>
    </row>
    <row r="281" spans="1:9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 t="shared" si="15"/>
        <v>9</v>
      </c>
      <c r="I281" s="7">
        <f t="shared" si="13"/>
        <v>101</v>
      </c>
    </row>
    <row r="282" spans="1:9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 t="shared" si="15"/>
        <v>5</v>
      </c>
      <c r="I282" s="7">
        <f t="shared" si="13"/>
        <v>125</v>
      </c>
    </row>
    <row r="283" spans="1:9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 t="shared" si="15"/>
        <v>8</v>
      </c>
      <c r="I283" s="7">
        <f t="shared" si="13"/>
        <v>85</v>
      </c>
    </row>
    <row r="284" spans="1:9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 t="shared" si="15"/>
        <v>10</v>
      </c>
      <c r="I284" s="7">
        <f t="shared" si="13"/>
        <v>72</v>
      </c>
    </row>
    <row r="285" spans="1:9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 t="shared" si="15"/>
        <v>26</v>
      </c>
      <c r="I285" s="7">
        <f t="shared" si="13"/>
        <v>33</v>
      </c>
    </row>
    <row r="286" spans="1:9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 t="shared" si="15"/>
        <v>50</v>
      </c>
      <c r="I286" s="7">
        <f t="shared" si="13"/>
        <v>6</v>
      </c>
    </row>
    <row r="287" spans="1:9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 t="shared" si="15"/>
        <v>8</v>
      </c>
      <c r="I287" s="7">
        <f t="shared" si="13"/>
        <v>5</v>
      </c>
    </row>
    <row r="288" spans="1:9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 t="shared" si="15"/>
        <v>12</v>
      </c>
      <c r="I288" s="7">
        <f t="shared" si="13"/>
        <v>6</v>
      </c>
    </row>
    <row r="289" spans="1:9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519.30622220784426</v>
      </c>
      <c r="H289" s="7">
        <f t="shared" si="15"/>
        <v>82</v>
      </c>
      <c r="I289" s="7">
        <f t="shared" si="13"/>
        <v>32.306222207844257</v>
      </c>
    </row>
    <row r="290" spans="1:9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190.53666659742589</v>
      </c>
      <c r="H290" s="7">
        <f t="shared" si="15"/>
        <v>35</v>
      </c>
      <c r="I290" s="7">
        <f t="shared" si="13"/>
        <v>5.4633334025741078</v>
      </c>
    </row>
    <row r="291" spans="1:9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147.87866662393009</v>
      </c>
      <c r="H291" s="7">
        <f t="shared" si="15"/>
        <v>48</v>
      </c>
      <c r="I291" s="7">
        <f t="shared" si="13"/>
        <v>7.1213333760699129</v>
      </c>
    </row>
    <row r="292" spans="1:9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170.8859999239445</v>
      </c>
      <c r="H292" s="7">
        <f t="shared" si="15"/>
        <v>15</v>
      </c>
      <c r="I292" s="7">
        <f t="shared" si="13"/>
        <v>25.885999923944496</v>
      </c>
    </row>
    <row r="293" spans="1:9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204.85199995487929</v>
      </c>
      <c r="H293" s="7">
        <f t="shared" si="15"/>
        <v>37</v>
      </c>
      <c r="I293" s="7">
        <f t="shared" si="13"/>
        <v>26.85199995487929</v>
      </c>
    </row>
    <row r="294" spans="1:9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249.31111120184261</v>
      </c>
      <c r="H294" s="7">
        <f t="shared" si="15"/>
        <v>7</v>
      </c>
      <c r="I294" s="7">
        <f t="shared" si="13"/>
        <v>27.311111201842607</v>
      </c>
    </row>
    <row r="295" spans="1:9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319.29799987748271</v>
      </c>
      <c r="H295" s="7">
        <f t="shared" si="15"/>
        <v>17</v>
      </c>
      <c r="I295" s="7">
        <f t="shared" si="13"/>
        <v>16.29799987748271</v>
      </c>
    </row>
    <row r="296" spans="1:9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389.90444454451398</v>
      </c>
      <c r="H296" s="7">
        <f t="shared" si="15"/>
        <v>87</v>
      </c>
      <c r="I296" s="7">
        <f t="shared" si="13"/>
        <v>31.904444544513979</v>
      </c>
    </row>
    <row r="297" spans="1:9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350.35066672513881</v>
      </c>
      <c r="H297" s="7">
        <f t="shared" si="15"/>
        <v>17</v>
      </c>
      <c r="I297" s="7">
        <f t="shared" si="13"/>
        <v>36.649333274861192</v>
      </c>
    </row>
    <row r="298" spans="1:9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368.76000003616019</v>
      </c>
      <c r="H298" s="7">
        <f t="shared" si="15"/>
        <v>31</v>
      </c>
      <c r="I298" s="7">
        <f t="shared" si="13"/>
        <v>61.239999963839807</v>
      </c>
    </row>
    <row r="299" spans="1:9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569.7561107717454</v>
      </c>
      <c r="H299" s="7">
        <f t="shared" si="15"/>
        <v>51</v>
      </c>
      <c r="I299" s="7">
        <f t="shared" si="13"/>
        <v>71.756110771745398</v>
      </c>
    </row>
    <row r="300" spans="1:9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618.44394434541459</v>
      </c>
      <c r="H300" s="7">
        <f t="shared" si="15"/>
        <v>19</v>
      </c>
      <c r="I300" s="7">
        <f t="shared" si="13"/>
        <v>58.443944345414593</v>
      </c>
    </row>
    <row r="301" spans="1:9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631.11999912559986</v>
      </c>
      <c r="H301" s="7">
        <f t="shared" si="15"/>
        <v>7</v>
      </c>
      <c r="I301" s="7">
        <f t="shared" si="13"/>
        <v>77.119999125599861</v>
      </c>
    </row>
    <row r="302" spans="1:9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545.91116612975804</v>
      </c>
      <c r="H302" s="7">
        <f t="shared" si="15"/>
        <v>8</v>
      </c>
      <c r="I302" s="7">
        <f t="shared" si="13"/>
        <v>82.911166129758044</v>
      </c>
    </row>
    <row r="303" spans="1:9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498.39999955147499</v>
      </c>
      <c r="H303" s="7">
        <f t="shared" si="15"/>
        <v>21</v>
      </c>
      <c r="I303" s="7">
        <f t="shared" si="13"/>
        <v>87.399999551474991</v>
      </c>
    </row>
    <row r="304" spans="1:9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437.00000008940702</v>
      </c>
      <c r="H304" s="7">
        <f t="shared" si="15"/>
        <v>15</v>
      </c>
      <c r="I304" s="7">
        <f t="shared" si="13"/>
        <v>110.00000008940702</v>
      </c>
    </row>
    <row r="305" spans="1:9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409.58499998425441</v>
      </c>
      <c r="H305" s="7">
        <f t="shared" si="15"/>
        <v>20</v>
      </c>
      <c r="I305" s="7">
        <f t="shared" si="13"/>
        <v>140.58499998425441</v>
      </c>
    </row>
    <row r="306" spans="1:9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389.31999953091139</v>
      </c>
      <c r="H306" s="7">
        <f t="shared" si="15"/>
        <v>5</v>
      </c>
      <c r="I306" s="7">
        <f t="shared" si="13"/>
        <v>139.31999953091139</v>
      </c>
    </row>
    <row r="307" spans="1:9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382.39999969303608</v>
      </c>
      <c r="H307" s="7">
        <f t="shared" si="15"/>
        <v>62</v>
      </c>
      <c r="I307" s="7">
        <f t="shared" si="13"/>
        <v>133.39999969303608</v>
      </c>
    </row>
    <row r="308" spans="1:9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310.31999990344048</v>
      </c>
      <c r="H308" s="7">
        <f t="shared" si="15"/>
        <v>4</v>
      </c>
      <c r="I308" s="7">
        <f t="shared" si="13"/>
        <v>109.31999990344048</v>
      </c>
    </row>
    <row r="309" spans="1:9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366.56400002539158</v>
      </c>
      <c r="H309" s="7">
        <f t="shared" si="15"/>
        <v>17</v>
      </c>
      <c r="I309" s="7">
        <f t="shared" si="13"/>
        <v>186.56400002539158</v>
      </c>
    </row>
    <row r="310" spans="1:9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304.20000007748598</v>
      </c>
      <c r="H310" s="7">
        <f t="shared" si="15"/>
        <v>12</v>
      </c>
      <c r="I310" s="7">
        <f t="shared" si="13"/>
        <v>94.200000077485981</v>
      </c>
    </row>
    <row r="311" spans="1:9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117.12333339403069</v>
      </c>
      <c r="H311" s="7">
        <f t="shared" si="15"/>
        <v>13</v>
      </c>
      <c r="I311" s="7">
        <f t="shared" si="13"/>
        <v>29.876666605969305</v>
      </c>
    </row>
    <row r="312" spans="1:9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176.8533333833019</v>
      </c>
      <c r="H312" s="7">
        <f t="shared" si="15"/>
        <v>2</v>
      </c>
      <c r="I312" s="7">
        <f t="shared" si="13"/>
        <v>41.146666616698099</v>
      </c>
    </row>
    <row r="313" spans="1:9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93.361777659878101</v>
      </c>
      <c r="H313" s="7">
        <f t="shared" si="15"/>
        <v>28</v>
      </c>
      <c r="I313" s="7">
        <f t="shared" si="13"/>
        <v>15.638222340121899</v>
      </c>
    </row>
    <row r="314" spans="1:9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 t="shared" si="15"/>
        <v>0</v>
      </c>
      <c r="I314" s="7">
        <f t="shared" si="13"/>
        <v>5</v>
      </c>
    </row>
    <row r="315" spans="1:9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 t="shared" si="15"/>
        <v>9</v>
      </c>
      <c r="I315" s="7">
        <f t="shared" si="13"/>
        <v>2</v>
      </c>
    </row>
    <row r="316" spans="1:9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264.05422216802833</v>
      </c>
      <c r="H316" s="7">
        <f t="shared" si="15"/>
        <v>13</v>
      </c>
      <c r="I316" s="7">
        <f t="shared" si="13"/>
        <v>1.0542221680283319</v>
      </c>
    </row>
    <row r="317" spans="1:9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226.21199995838106</v>
      </c>
      <c r="H317" s="7">
        <f t="shared" si="15"/>
        <v>32</v>
      </c>
      <c r="I317" s="7">
        <f t="shared" si="13"/>
        <v>0.78800004161894321</v>
      </c>
    </row>
    <row r="318" spans="1:9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182.86399997398257</v>
      </c>
      <c r="H318" s="7">
        <f t="shared" si="15"/>
        <v>25</v>
      </c>
      <c r="I318" s="7">
        <f t="shared" si="13"/>
        <v>1.1360000260174274</v>
      </c>
    </row>
    <row r="319" spans="1:9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191.77333318938813</v>
      </c>
      <c r="H319" s="7">
        <f t="shared" si="15"/>
        <v>31</v>
      </c>
      <c r="I319" s="7">
        <f t="shared" si="13"/>
        <v>0.22666681061187433</v>
      </c>
    </row>
    <row r="320" spans="1:9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262.38933326452968</v>
      </c>
      <c r="H320" s="7">
        <f t="shared" si="15"/>
        <v>28</v>
      </c>
      <c r="I320" s="7">
        <f t="shared" si="13"/>
        <v>84.389333264529682</v>
      </c>
    </row>
    <row r="321" spans="1:9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163.83833335799477</v>
      </c>
      <c r="H321" s="7">
        <f t="shared" si="15"/>
        <v>6</v>
      </c>
      <c r="I321" s="7">
        <f t="shared" si="13"/>
        <v>0.83833335799477027</v>
      </c>
    </row>
    <row r="322" spans="1:9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282.57283328125874</v>
      </c>
      <c r="H322" s="7">
        <f t="shared" si="15"/>
        <v>23</v>
      </c>
      <c r="I322" s="7">
        <f t="shared" ref="I322:I385" si="16">ABS(G322-F322)</f>
        <v>50.572833281258738</v>
      </c>
    </row>
    <row r="323" spans="1:9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 t="shared" ref="H323:H386" si="18">ABS(F323-E323)</f>
        <v>18</v>
      </c>
      <c r="I323" s="7">
        <f t="shared" si="16"/>
        <v>48</v>
      </c>
    </row>
    <row r="324" spans="1:9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 t="shared" si="18"/>
        <v>35</v>
      </c>
      <c r="I324" s="7">
        <f t="shared" si="16"/>
        <v>40</v>
      </c>
    </row>
    <row r="325" spans="1:9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 t="shared" si="18"/>
        <v>5</v>
      </c>
      <c r="I325" s="7">
        <f t="shared" si="16"/>
        <v>23</v>
      </c>
    </row>
    <row r="326" spans="1:9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 t="shared" si="18"/>
        <v>4</v>
      </c>
      <c r="I326" s="7">
        <f t="shared" si="16"/>
        <v>37</v>
      </c>
    </row>
    <row r="327" spans="1:9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 t="shared" si="18"/>
        <v>5</v>
      </c>
      <c r="I327" s="7">
        <f t="shared" si="16"/>
        <v>55</v>
      </c>
    </row>
    <row r="328" spans="1:9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 t="shared" si="18"/>
        <v>22</v>
      </c>
      <c r="I328" s="7">
        <f t="shared" si="16"/>
        <v>60</v>
      </c>
    </row>
    <row r="329" spans="1:9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 t="shared" si="18"/>
        <v>10</v>
      </c>
      <c r="I329" s="7">
        <f t="shared" si="16"/>
        <v>124</v>
      </c>
    </row>
    <row r="330" spans="1:9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 t="shared" si="18"/>
        <v>3</v>
      </c>
      <c r="I330" s="7">
        <f t="shared" si="16"/>
        <v>105</v>
      </c>
    </row>
    <row r="331" spans="1:9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 t="shared" si="18"/>
        <v>41</v>
      </c>
      <c r="I331" s="7">
        <f t="shared" si="16"/>
        <v>96</v>
      </c>
    </row>
    <row r="332" spans="1:9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 t="shared" si="18"/>
        <v>16</v>
      </c>
      <c r="I332" s="7">
        <f t="shared" si="16"/>
        <v>67</v>
      </c>
    </row>
    <row r="333" spans="1:9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 t="shared" si="18"/>
        <v>38</v>
      </c>
      <c r="I333" s="7">
        <f t="shared" si="16"/>
        <v>3</v>
      </c>
    </row>
    <row r="334" spans="1:9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 t="shared" si="18"/>
        <v>12</v>
      </c>
      <c r="I334" s="7">
        <f t="shared" si="16"/>
        <v>12</v>
      </c>
    </row>
    <row r="335" spans="1:9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 t="shared" si="18"/>
        <v>12</v>
      </c>
      <c r="I335" s="7">
        <f t="shared" si="16"/>
        <v>6</v>
      </c>
    </row>
    <row r="336" spans="1:9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 t="shared" si="18"/>
        <v>50</v>
      </c>
      <c r="I336" s="7">
        <f t="shared" si="16"/>
        <v>3</v>
      </c>
    </row>
    <row r="337" spans="1:9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 t="shared" si="18"/>
        <v>51</v>
      </c>
      <c r="I337" s="7">
        <f t="shared" si="16"/>
        <v>9</v>
      </c>
    </row>
    <row r="338" spans="1:9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0</v>
      </c>
      <c r="H338" s="7">
        <f t="shared" si="18"/>
        <v>4</v>
      </c>
      <c r="I338" s="7">
        <f t="shared" si="16"/>
        <v>254</v>
      </c>
    </row>
    <row r="339" spans="1:9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0</v>
      </c>
      <c r="H339" s="7">
        <f t="shared" si="18"/>
        <v>2</v>
      </c>
      <c r="I339" s="7">
        <f t="shared" si="16"/>
        <v>148</v>
      </c>
    </row>
    <row r="340" spans="1:9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0</v>
      </c>
      <c r="H340" s="7">
        <f t="shared" si="18"/>
        <v>12</v>
      </c>
      <c r="I340" s="7">
        <f t="shared" si="16"/>
        <v>140</v>
      </c>
    </row>
    <row r="341" spans="1:9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0</v>
      </c>
      <c r="H341" s="7">
        <f t="shared" si="18"/>
        <v>15</v>
      </c>
      <c r="I341" s="7">
        <f t="shared" si="16"/>
        <v>193</v>
      </c>
    </row>
    <row r="342" spans="1:9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0</v>
      </c>
      <c r="H342" s="7">
        <f t="shared" si="18"/>
        <v>6</v>
      </c>
      <c r="I342" s="7">
        <f t="shared" si="16"/>
        <v>239</v>
      </c>
    </row>
    <row r="343" spans="1:9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0</v>
      </c>
      <c r="H343" s="7">
        <f t="shared" si="18"/>
        <v>39</v>
      </c>
      <c r="I343" s="7">
        <f t="shared" si="16"/>
        <v>375</v>
      </c>
    </row>
    <row r="344" spans="1:9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0</v>
      </c>
      <c r="H344" s="7">
        <f t="shared" si="18"/>
        <v>60</v>
      </c>
      <c r="I344" s="7">
        <f t="shared" si="16"/>
        <v>473</v>
      </c>
    </row>
    <row r="345" spans="1:9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0</v>
      </c>
      <c r="H345" s="7">
        <f t="shared" si="18"/>
        <v>5</v>
      </c>
      <c r="I345" s="7">
        <f t="shared" si="16"/>
        <v>376</v>
      </c>
    </row>
    <row r="346" spans="1:9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0</v>
      </c>
      <c r="H346" s="7">
        <f t="shared" si="18"/>
        <v>9</v>
      </c>
      <c r="I346" s="7">
        <f t="shared" si="16"/>
        <v>448</v>
      </c>
    </row>
    <row r="347" spans="1:9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0</v>
      </c>
      <c r="H347" s="7">
        <f t="shared" si="18"/>
        <v>31</v>
      </c>
      <c r="I347" s="7">
        <f t="shared" si="16"/>
        <v>487</v>
      </c>
    </row>
    <row r="348" spans="1:9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0</v>
      </c>
      <c r="H348" s="7">
        <f t="shared" si="18"/>
        <v>36</v>
      </c>
      <c r="I348" s="7">
        <f t="shared" si="16"/>
        <v>603</v>
      </c>
    </row>
    <row r="349" spans="1:9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0</v>
      </c>
      <c r="H349" s="7">
        <f t="shared" si="18"/>
        <v>26</v>
      </c>
      <c r="I349" s="7">
        <f t="shared" si="16"/>
        <v>576</v>
      </c>
    </row>
    <row r="350" spans="1:9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0</v>
      </c>
      <c r="H350" s="7">
        <f t="shared" si="18"/>
        <v>13</v>
      </c>
      <c r="I350" s="7">
        <f t="shared" si="16"/>
        <v>502</v>
      </c>
    </row>
    <row r="351" spans="1:9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0</v>
      </c>
      <c r="H351" s="7">
        <f t="shared" si="18"/>
        <v>15</v>
      </c>
      <c r="I351" s="7">
        <f t="shared" si="16"/>
        <v>434</v>
      </c>
    </row>
    <row r="352" spans="1:9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0</v>
      </c>
      <c r="H352" s="7">
        <f t="shared" si="18"/>
        <v>50</v>
      </c>
      <c r="I352" s="7">
        <f t="shared" si="16"/>
        <v>382</v>
      </c>
    </row>
    <row r="353" spans="1:9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0</v>
      </c>
      <c r="H353" s="7">
        <f t="shared" si="18"/>
        <v>16</v>
      </c>
      <c r="I353" s="7">
        <f t="shared" si="16"/>
        <v>296</v>
      </c>
    </row>
    <row r="354" spans="1:9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0</v>
      </c>
      <c r="H354" s="7">
        <f t="shared" si="18"/>
        <v>9</v>
      </c>
      <c r="I354" s="7">
        <f t="shared" si="16"/>
        <v>265</v>
      </c>
    </row>
    <row r="355" spans="1:9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0</v>
      </c>
      <c r="H355" s="7">
        <f t="shared" si="18"/>
        <v>4</v>
      </c>
      <c r="I355" s="7">
        <f t="shared" si="16"/>
        <v>218</v>
      </c>
    </row>
    <row r="356" spans="1:9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0</v>
      </c>
      <c r="H356" s="7">
        <f t="shared" si="18"/>
        <v>16</v>
      </c>
      <c r="I356" s="7">
        <f t="shared" si="16"/>
        <v>224</v>
      </c>
    </row>
    <row r="357" spans="1:9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0</v>
      </c>
      <c r="H357" s="7">
        <f t="shared" si="18"/>
        <v>1</v>
      </c>
      <c r="I357" s="7">
        <f t="shared" si="16"/>
        <v>271</v>
      </c>
    </row>
    <row r="358" spans="1:9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0</v>
      </c>
      <c r="H358" s="7">
        <f t="shared" si="18"/>
        <v>3</v>
      </c>
      <c r="I358" s="7">
        <f t="shared" si="16"/>
        <v>199</v>
      </c>
    </row>
    <row r="359" spans="1:9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0</v>
      </c>
      <c r="H359" s="7">
        <f t="shared" si="18"/>
        <v>2</v>
      </c>
      <c r="I359" s="7">
        <f t="shared" si="16"/>
        <v>117</v>
      </c>
    </row>
    <row r="360" spans="1:9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0</v>
      </c>
      <c r="H360" s="7">
        <f t="shared" si="18"/>
        <v>2</v>
      </c>
      <c r="I360" s="7">
        <f t="shared" si="16"/>
        <v>165</v>
      </c>
    </row>
    <row r="361" spans="1:9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0</v>
      </c>
      <c r="H361" s="7">
        <f t="shared" si="18"/>
        <v>2</v>
      </c>
      <c r="I361" s="7">
        <f t="shared" si="16"/>
        <v>175</v>
      </c>
    </row>
    <row r="362" spans="1:9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0</v>
      </c>
      <c r="H362" s="7">
        <f t="shared" si="18"/>
        <v>3</v>
      </c>
      <c r="I362" s="7">
        <f t="shared" si="16"/>
        <v>440</v>
      </c>
    </row>
    <row r="363" spans="1:9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0</v>
      </c>
      <c r="H363" s="7">
        <f t="shared" si="18"/>
        <v>8</v>
      </c>
      <c r="I363" s="7">
        <f t="shared" si="16"/>
        <v>308</v>
      </c>
    </row>
    <row r="364" spans="1:9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0</v>
      </c>
      <c r="H364" s="7">
        <f t="shared" si="18"/>
        <v>20</v>
      </c>
      <c r="I364" s="7">
        <f t="shared" si="16"/>
        <v>270</v>
      </c>
    </row>
    <row r="365" spans="1:9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0</v>
      </c>
      <c r="H365" s="7">
        <f t="shared" si="18"/>
        <v>32</v>
      </c>
      <c r="I365" s="7">
        <f t="shared" si="16"/>
        <v>227</v>
      </c>
    </row>
    <row r="366" spans="1:9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0</v>
      </c>
      <c r="H366" s="7">
        <f t="shared" si="18"/>
        <v>26</v>
      </c>
      <c r="I366" s="7">
        <f t="shared" si="16"/>
        <v>176</v>
      </c>
    </row>
    <row r="367" spans="1:9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0</v>
      </c>
      <c r="H367" s="7">
        <f t="shared" si="18"/>
        <v>6</v>
      </c>
      <c r="I367" s="7">
        <f t="shared" si="16"/>
        <v>181</v>
      </c>
    </row>
    <row r="368" spans="1:9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0</v>
      </c>
      <c r="H368" s="7">
        <f t="shared" si="18"/>
        <v>3</v>
      </c>
      <c r="I368" s="7">
        <f t="shared" si="16"/>
        <v>204</v>
      </c>
    </row>
    <row r="369" spans="1:9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0</v>
      </c>
      <c r="H369" s="7">
        <f t="shared" si="18"/>
        <v>4</v>
      </c>
      <c r="I369" s="7">
        <f t="shared" si="16"/>
        <v>187</v>
      </c>
    </row>
    <row r="370" spans="1:9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0</v>
      </c>
      <c r="H370" s="7">
        <f t="shared" si="18"/>
        <v>2</v>
      </c>
      <c r="I370" s="7">
        <f t="shared" si="16"/>
        <v>222</v>
      </c>
    </row>
    <row r="371" spans="1:9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0</v>
      </c>
      <c r="H371" s="7">
        <f t="shared" si="18"/>
        <v>2</v>
      </c>
      <c r="I371" s="7">
        <f t="shared" si="16"/>
        <v>234</v>
      </c>
    </row>
    <row r="372" spans="1:9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0</v>
      </c>
      <c r="H372" s="7">
        <f t="shared" si="18"/>
        <v>9</v>
      </c>
      <c r="I372" s="7">
        <f t="shared" si="16"/>
        <v>209</v>
      </c>
    </row>
    <row r="373" spans="1:9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0</v>
      </c>
      <c r="H373" s="7">
        <f t="shared" si="18"/>
        <v>0</v>
      </c>
      <c r="I373" s="7">
        <f t="shared" si="16"/>
        <v>169</v>
      </c>
    </row>
    <row r="374" spans="1:9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0</v>
      </c>
      <c r="H374" s="7">
        <f t="shared" si="18"/>
        <v>19</v>
      </c>
      <c r="I374" s="7">
        <f t="shared" si="16"/>
        <v>170</v>
      </c>
    </row>
    <row r="375" spans="1:9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0</v>
      </c>
      <c r="H375" s="7">
        <f t="shared" si="18"/>
        <v>10</v>
      </c>
      <c r="I375" s="7">
        <f t="shared" si="16"/>
        <v>237</v>
      </c>
    </row>
    <row r="376" spans="1:9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0</v>
      </c>
      <c r="H376" s="7">
        <f t="shared" si="18"/>
        <v>23</v>
      </c>
      <c r="I376" s="7">
        <f t="shared" si="16"/>
        <v>223</v>
      </c>
    </row>
    <row r="377" spans="1:9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0</v>
      </c>
      <c r="H377" s="7">
        <f t="shared" si="18"/>
        <v>12</v>
      </c>
      <c r="I377" s="7">
        <f t="shared" si="16"/>
        <v>223</v>
      </c>
    </row>
    <row r="378" spans="1:9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0</v>
      </c>
      <c r="H378" s="7">
        <f t="shared" si="18"/>
        <v>32</v>
      </c>
      <c r="I378" s="7">
        <f t="shared" si="16"/>
        <v>315</v>
      </c>
    </row>
    <row r="379" spans="1:9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0</v>
      </c>
      <c r="H379" s="7">
        <f t="shared" si="18"/>
        <v>27</v>
      </c>
      <c r="I379" s="7">
        <f t="shared" si="16"/>
        <v>390</v>
      </c>
    </row>
    <row r="380" spans="1:9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0</v>
      </c>
      <c r="H380" s="7">
        <f t="shared" si="18"/>
        <v>26</v>
      </c>
      <c r="I380" s="7">
        <f t="shared" si="16"/>
        <v>451</v>
      </c>
    </row>
    <row r="381" spans="1:9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0</v>
      </c>
      <c r="H381" s="7">
        <f t="shared" si="18"/>
        <v>33</v>
      </c>
      <c r="I381" s="7">
        <f t="shared" si="16"/>
        <v>451</v>
      </c>
    </row>
    <row r="382" spans="1:9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0</v>
      </c>
      <c r="H382" s="7">
        <f t="shared" si="18"/>
        <v>13</v>
      </c>
      <c r="I382" s="7">
        <f t="shared" si="16"/>
        <v>452</v>
      </c>
    </row>
    <row r="383" spans="1:9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0</v>
      </c>
      <c r="H383" s="7">
        <f t="shared" si="18"/>
        <v>7</v>
      </c>
      <c r="I383" s="7">
        <f t="shared" si="16"/>
        <v>569</v>
      </c>
    </row>
    <row r="384" spans="1:9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0</v>
      </c>
      <c r="H384" s="7">
        <f t="shared" si="18"/>
        <v>6</v>
      </c>
      <c r="I384" s="7">
        <f t="shared" si="16"/>
        <v>588</v>
      </c>
    </row>
    <row r="385" spans="1:9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0</v>
      </c>
      <c r="H385" s="7">
        <f t="shared" si="18"/>
        <v>8</v>
      </c>
      <c r="I385" s="7">
        <f t="shared" si="16"/>
        <v>528</v>
      </c>
    </row>
    <row r="386" spans="1:9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0</v>
      </c>
      <c r="H386" s="7">
        <f t="shared" si="18"/>
        <v>66</v>
      </c>
      <c r="I386" s="7">
        <f t="shared" ref="I386:I449" si="19">ABS(G386-F386)</f>
        <v>172</v>
      </c>
    </row>
    <row r="387" spans="1:9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0</v>
      </c>
      <c r="H387" s="7">
        <f t="shared" ref="H387:H450" si="21">ABS(F387-E387)</f>
        <v>22</v>
      </c>
      <c r="I387" s="7">
        <f t="shared" si="19"/>
        <v>143</v>
      </c>
    </row>
    <row r="388" spans="1:9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0</v>
      </c>
      <c r="H388" s="7">
        <f t="shared" si="21"/>
        <v>27</v>
      </c>
      <c r="I388" s="7">
        <f t="shared" si="19"/>
        <v>164</v>
      </c>
    </row>
    <row r="389" spans="1:9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0</v>
      </c>
      <c r="H389" s="7">
        <f t="shared" si="21"/>
        <v>7</v>
      </c>
      <c r="I389" s="7">
        <f t="shared" si="19"/>
        <v>183</v>
      </c>
    </row>
    <row r="390" spans="1:9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0</v>
      </c>
      <c r="H390" s="7">
        <f t="shared" si="21"/>
        <v>12</v>
      </c>
      <c r="I390" s="7">
        <f t="shared" si="19"/>
        <v>257</v>
      </c>
    </row>
    <row r="391" spans="1:9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0</v>
      </c>
      <c r="H391" s="7">
        <f t="shared" si="21"/>
        <v>35</v>
      </c>
      <c r="I391" s="7">
        <f t="shared" si="19"/>
        <v>392</v>
      </c>
    </row>
    <row r="392" spans="1:9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0</v>
      </c>
      <c r="H392" s="7">
        <f t="shared" si="21"/>
        <v>77</v>
      </c>
      <c r="I392" s="7">
        <f t="shared" si="19"/>
        <v>493</v>
      </c>
    </row>
    <row r="393" spans="1:9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0</v>
      </c>
      <c r="H393" s="7">
        <f t="shared" si="21"/>
        <v>41</v>
      </c>
      <c r="I393" s="7">
        <f t="shared" si="19"/>
        <v>355</v>
      </c>
    </row>
    <row r="394" spans="1:9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0</v>
      </c>
      <c r="H394" s="7">
        <f t="shared" si="21"/>
        <v>6</v>
      </c>
      <c r="I394" s="7">
        <f t="shared" si="19"/>
        <v>434</v>
      </c>
    </row>
    <row r="395" spans="1:9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0</v>
      </c>
      <c r="H395" s="7">
        <f t="shared" si="21"/>
        <v>1</v>
      </c>
      <c r="I395" s="7">
        <f t="shared" si="19"/>
        <v>475</v>
      </c>
    </row>
    <row r="396" spans="1:9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0</v>
      </c>
      <c r="H396" s="7">
        <f t="shared" si="21"/>
        <v>7</v>
      </c>
      <c r="I396" s="7">
        <f t="shared" si="19"/>
        <v>475</v>
      </c>
    </row>
    <row r="397" spans="1:9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0</v>
      </c>
      <c r="H397" s="7">
        <f t="shared" si="21"/>
        <v>19</v>
      </c>
      <c r="I397" s="7">
        <f t="shared" si="19"/>
        <v>503</v>
      </c>
    </row>
    <row r="398" spans="1:9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0</v>
      </c>
      <c r="H398" s="7">
        <f t="shared" si="21"/>
        <v>13</v>
      </c>
      <c r="I398" s="7">
        <f t="shared" si="19"/>
        <v>473</v>
      </c>
    </row>
    <row r="399" spans="1:9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0</v>
      </c>
      <c r="H399" s="7">
        <f t="shared" si="21"/>
        <v>16</v>
      </c>
      <c r="I399" s="7">
        <f t="shared" si="19"/>
        <v>410</v>
      </c>
    </row>
    <row r="400" spans="1:9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0</v>
      </c>
      <c r="H400" s="7">
        <f t="shared" si="21"/>
        <v>7</v>
      </c>
      <c r="I400" s="7">
        <f t="shared" si="19"/>
        <v>339</v>
      </c>
    </row>
    <row r="401" spans="1:9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0</v>
      </c>
      <c r="H401" s="7">
        <f t="shared" si="21"/>
        <v>12</v>
      </c>
      <c r="I401" s="7">
        <f t="shared" si="19"/>
        <v>311</v>
      </c>
    </row>
    <row r="402" spans="1:9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0</v>
      </c>
      <c r="H402" s="7">
        <f t="shared" si="21"/>
        <v>4</v>
      </c>
      <c r="I402" s="7">
        <f t="shared" si="19"/>
        <v>262</v>
      </c>
    </row>
    <row r="403" spans="1:9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0</v>
      </c>
      <c r="H403" s="7">
        <f t="shared" si="21"/>
        <v>31</v>
      </c>
      <c r="I403" s="7">
        <f t="shared" si="19"/>
        <v>247</v>
      </c>
    </row>
    <row r="404" spans="1:9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0</v>
      </c>
      <c r="H404" s="7">
        <f t="shared" si="21"/>
        <v>68</v>
      </c>
      <c r="I404" s="7">
        <f t="shared" si="19"/>
        <v>270</v>
      </c>
    </row>
    <row r="405" spans="1:9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0</v>
      </c>
      <c r="H405" s="7">
        <f t="shared" si="21"/>
        <v>40</v>
      </c>
      <c r="I405" s="7">
        <f t="shared" si="19"/>
        <v>225</v>
      </c>
    </row>
    <row r="406" spans="1:9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0</v>
      </c>
      <c r="H406" s="7">
        <f t="shared" si="21"/>
        <v>1</v>
      </c>
      <c r="I406" s="7">
        <f t="shared" si="19"/>
        <v>170</v>
      </c>
    </row>
    <row r="407" spans="1:9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0</v>
      </c>
      <c r="H407" s="7">
        <f t="shared" si="21"/>
        <v>49</v>
      </c>
      <c r="I407" s="7">
        <f t="shared" si="19"/>
        <v>136</v>
      </c>
    </row>
    <row r="408" spans="1:9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0</v>
      </c>
      <c r="H408" s="7">
        <f t="shared" si="21"/>
        <v>50</v>
      </c>
      <c r="I408" s="7">
        <f t="shared" si="19"/>
        <v>177</v>
      </c>
    </row>
    <row r="409" spans="1:9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0</v>
      </c>
      <c r="H409" s="7">
        <f t="shared" si="21"/>
        <v>78</v>
      </c>
      <c r="I409" s="7">
        <f t="shared" si="19"/>
        <v>167</v>
      </c>
    </row>
    <row r="410" spans="1:9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0</v>
      </c>
      <c r="H410" s="7">
        <f t="shared" si="21"/>
        <v>7</v>
      </c>
      <c r="I410" s="7">
        <f t="shared" si="19"/>
        <v>386</v>
      </c>
    </row>
    <row r="411" spans="1:9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0</v>
      </c>
      <c r="H411" s="7">
        <f t="shared" si="21"/>
        <v>4</v>
      </c>
      <c r="I411" s="7">
        <f t="shared" si="19"/>
        <v>293</v>
      </c>
    </row>
    <row r="412" spans="1:9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0</v>
      </c>
      <c r="H412" s="7">
        <f t="shared" si="21"/>
        <v>7</v>
      </c>
      <c r="I412" s="7">
        <f t="shared" si="19"/>
        <v>224</v>
      </c>
    </row>
    <row r="413" spans="1:9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0</v>
      </c>
      <c r="H413" s="7">
        <f t="shared" si="21"/>
        <v>12</v>
      </c>
      <c r="I413" s="7">
        <f t="shared" si="19"/>
        <v>183</v>
      </c>
    </row>
    <row r="414" spans="1:9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0</v>
      </c>
      <c r="H414" s="7">
        <f t="shared" si="21"/>
        <v>5</v>
      </c>
      <c r="I414" s="7">
        <f t="shared" si="19"/>
        <v>157</v>
      </c>
    </row>
    <row r="415" spans="1:9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0</v>
      </c>
      <c r="H415" s="7">
        <f t="shared" si="21"/>
        <v>4</v>
      </c>
      <c r="I415" s="7">
        <f t="shared" si="19"/>
        <v>179</v>
      </c>
    </row>
    <row r="416" spans="1:9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0</v>
      </c>
      <c r="H416" s="7">
        <f t="shared" si="21"/>
        <v>2</v>
      </c>
      <c r="I416" s="7">
        <f t="shared" si="19"/>
        <v>156</v>
      </c>
    </row>
    <row r="417" spans="1:9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0</v>
      </c>
      <c r="H417" s="7">
        <f t="shared" si="21"/>
        <v>31</v>
      </c>
      <c r="I417" s="7">
        <f t="shared" si="19"/>
        <v>187</v>
      </c>
    </row>
    <row r="418" spans="1:9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0</v>
      </c>
      <c r="H418" s="7">
        <f t="shared" si="21"/>
        <v>19</v>
      </c>
      <c r="I418" s="7">
        <f t="shared" si="19"/>
        <v>227</v>
      </c>
    </row>
    <row r="419" spans="1:9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0</v>
      </c>
      <c r="H419" s="7">
        <f t="shared" si="21"/>
        <v>30</v>
      </c>
      <c r="I419" s="7">
        <f t="shared" si="19"/>
        <v>265</v>
      </c>
    </row>
    <row r="420" spans="1:9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0</v>
      </c>
      <c r="H420" s="7">
        <f t="shared" si="21"/>
        <v>156</v>
      </c>
      <c r="I420" s="7">
        <f t="shared" si="19"/>
        <v>329</v>
      </c>
    </row>
    <row r="421" spans="1:9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0</v>
      </c>
      <c r="H421" s="7">
        <f t="shared" si="21"/>
        <v>1</v>
      </c>
      <c r="I421" s="7">
        <f t="shared" si="19"/>
        <v>251</v>
      </c>
    </row>
    <row r="422" spans="1:9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0</v>
      </c>
      <c r="H422" s="7">
        <f t="shared" si="21"/>
        <v>9</v>
      </c>
      <c r="I422" s="7">
        <f t="shared" si="19"/>
        <v>195</v>
      </c>
    </row>
    <row r="423" spans="1:9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0</v>
      </c>
      <c r="H423" s="7">
        <f t="shared" si="21"/>
        <v>28</v>
      </c>
      <c r="I423" s="7">
        <f t="shared" si="19"/>
        <v>171</v>
      </c>
    </row>
    <row r="424" spans="1:9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0</v>
      </c>
      <c r="H424" s="7">
        <f t="shared" si="21"/>
        <v>2</v>
      </c>
      <c r="I424" s="7">
        <f t="shared" si="19"/>
        <v>174</v>
      </c>
    </row>
    <row r="425" spans="1:9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0</v>
      </c>
      <c r="H425" s="7">
        <f t="shared" si="21"/>
        <v>10</v>
      </c>
      <c r="I425" s="7">
        <f t="shared" si="19"/>
        <v>231</v>
      </c>
    </row>
    <row r="426" spans="1:9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0</v>
      </c>
      <c r="H426" s="7">
        <f t="shared" si="21"/>
        <v>2</v>
      </c>
      <c r="I426" s="7">
        <f t="shared" si="19"/>
        <v>260</v>
      </c>
    </row>
    <row r="427" spans="1:9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0</v>
      </c>
      <c r="H427" s="7">
        <f t="shared" si="21"/>
        <v>5</v>
      </c>
      <c r="I427" s="7">
        <f t="shared" si="19"/>
        <v>346</v>
      </c>
    </row>
    <row r="428" spans="1:9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0</v>
      </c>
      <c r="H428" s="7">
        <f t="shared" si="21"/>
        <v>16</v>
      </c>
      <c r="I428" s="7">
        <f t="shared" si="19"/>
        <v>449</v>
      </c>
    </row>
    <row r="429" spans="1:9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0</v>
      </c>
      <c r="H429" s="7">
        <f t="shared" si="21"/>
        <v>26</v>
      </c>
      <c r="I429" s="7">
        <f t="shared" si="19"/>
        <v>385</v>
      </c>
    </row>
    <row r="430" spans="1:9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0</v>
      </c>
      <c r="H430" s="7">
        <f t="shared" si="21"/>
        <v>26</v>
      </c>
      <c r="I430" s="7">
        <f t="shared" si="19"/>
        <v>506</v>
      </c>
    </row>
    <row r="431" spans="1:9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0</v>
      </c>
      <c r="H431" s="7">
        <f t="shared" si="21"/>
        <v>20</v>
      </c>
      <c r="I431" s="7">
        <f t="shared" si="19"/>
        <v>552</v>
      </c>
    </row>
    <row r="432" spans="1:9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0</v>
      </c>
      <c r="H432" s="7">
        <f t="shared" si="21"/>
        <v>9</v>
      </c>
      <c r="I432" s="7">
        <f t="shared" si="19"/>
        <v>549</v>
      </c>
    </row>
    <row r="433" spans="1:9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0</v>
      </c>
      <c r="H433" s="7">
        <f t="shared" si="21"/>
        <v>11</v>
      </c>
      <c r="I433" s="7">
        <f t="shared" si="19"/>
        <v>513</v>
      </c>
    </row>
    <row r="434" spans="1:9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0</v>
      </c>
      <c r="H434" s="7">
        <f t="shared" si="21"/>
        <v>44</v>
      </c>
      <c r="I434" s="7">
        <f t="shared" si="19"/>
        <v>158</v>
      </c>
    </row>
    <row r="435" spans="1:9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0</v>
      </c>
      <c r="H435" s="7">
        <f t="shared" si="21"/>
        <v>4</v>
      </c>
      <c r="I435" s="7">
        <f t="shared" si="19"/>
        <v>167</v>
      </c>
    </row>
    <row r="436" spans="1:9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0</v>
      </c>
      <c r="H436" s="7">
        <f t="shared" si="21"/>
        <v>15</v>
      </c>
      <c r="I436" s="7">
        <f t="shared" si="19"/>
        <v>174</v>
      </c>
    </row>
    <row r="437" spans="1:9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0</v>
      </c>
      <c r="H437" s="7">
        <f t="shared" si="21"/>
        <v>10</v>
      </c>
      <c r="I437" s="7">
        <f t="shared" si="19"/>
        <v>197</v>
      </c>
    </row>
    <row r="438" spans="1:9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0</v>
      </c>
      <c r="H438" s="7">
        <f t="shared" si="21"/>
        <v>2</v>
      </c>
      <c r="I438" s="7">
        <f t="shared" si="19"/>
        <v>261</v>
      </c>
    </row>
    <row r="439" spans="1:9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0</v>
      </c>
      <c r="H439" s="7">
        <f t="shared" si="21"/>
        <v>24</v>
      </c>
      <c r="I439" s="7">
        <f t="shared" si="19"/>
        <v>421</v>
      </c>
    </row>
    <row r="440" spans="1:9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0</v>
      </c>
      <c r="H440" s="7">
        <f t="shared" si="21"/>
        <v>55</v>
      </c>
      <c r="I440" s="7">
        <f t="shared" si="19"/>
        <v>530</v>
      </c>
    </row>
    <row r="441" spans="1:9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0</v>
      </c>
      <c r="H441" s="7">
        <f t="shared" si="21"/>
        <v>28</v>
      </c>
      <c r="I441" s="7">
        <f t="shared" si="19"/>
        <v>341</v>
      </c>
    </row>
    <row r="442" spans="1:9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0</v>
      </c>
      <c r="H442" s="7">
        <f t="shared" si="21"/>
        <v>19</v>
      </c>
      <c r="I442" s="7">
        <f t="shared" si="19"/>
        <v>374</v>
      </c>
    </row>
    <row r="443" spans="1:9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0</v>
      </c>
      <c r="H443" s="7">
        <f t="shared" si="21"/>
        <v>20</v>
      </c>
      <c r="I443" s="7">
        <f t="shared" si="19"/>
        <v>382</v>
      </c>
    </row>
    <row r="444" spans="1:9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0</v>
      </c>
      <c r="H444" s="7">
        <f t="shared" si="21"/>
        <v>22</v>
      </c>
      <c r="I444" s="7">
        <f t="shared" si="19"/>
        <v>430</v>
      </c>
    </row>
    <row r="445" spans="1:9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0</v>
      </c>
      <c r="H445" s="7">
        <f t="shared" si="21"/>
        <v>32</v>
      </c>
      <c r="I445" s="7">
        <f t="shared" si="19"/>
        <v>457</v>
      </c>
    </row>
    <row r="446" spans="1:9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0</v>
      </c>
      <c r="H446" s="7">
        <f t="shared" si="21"/>
        <v>20</v>
      </c>
      <c r="I446" s="7">
        <f t="shared" si="19"/>
        <v>510</v>
      </c>
    </row>
    <row r="447" spans="1:9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0</v>
      </c>
      <c r="H447" s="7">
        <f t="shared" si="21"/>
        <v>3</v>
      </c>
      <c r="I447" s="7">
        <f t="shared" si="19"/>
        <v>368</v>
      </c>
    </row>
    <row r="448" spans="1:9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0</v>
      </c>
      <c r="H448" s="7">
        <f t="shared" si="21"/>
        <v>16</v>
      </c>
      <c r="I448" s="7">
        <f t="shared" si="19"/>
        <v>336</v>
      </c>
    </row>
    <row r="449" spans="1:9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0</v>
      </c>
      <c r="H449" s="7">
        <f t="shared" si="21"/>
        <v>27</v>
      </c>
      <c r="I449" s="7">
        <f t="shared" si="19"/>
        <v>284</v>
      </c>
    </row>
    <row r="450" spans="1:9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0</v>
      </c>
      <c r="H450" s="7">
        <f t="shared" si="21"/>
        <v>12</v>
      </c>
      <c r="I450" s="7">
        <f t="shared" ref="I450:I513" si="22">ABS(G450-F450)</f>
        <v>309</v>
      </c>
    </row>
    <row r="451" spans="1:9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0</v>
      </c>
      <c r="H451" s="7">
        <f t="shared" ref="H451:H514" si="24">ABS(F451-E451)</f>
        <v>112</v>
      </c>
      <c r="I451" s="7">
        <f t="shared" si="22"/>
        <v>325</v>
      </c>
    </row>
    <row r="452" spans="1:9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0</v>
      </c>
      <c r="H452" s="7">
        <f t="shared" si="24"/>
        <v>14</v>
      </c>
      <c r="I452" s="7">
        <f t="shared" si="22"/>
        <v>316</v>
      </c>
    </row>
    <row r="453" spans="1:9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0</v>
      </c>
      <c r="H453" s="7">
        <f t="shared" si="24"/>
        <v>8</v>
      </c>
      <c r="I453" s="7">
        <f t="shared" si="22"/>
        <v>230</v>
      </c>
    </row>
    <row r="454" spans="1:9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0</v>
      </c>
      <c r="H454" s="7">
        <f t="shared" si="24"/>
        <v>17</v>
      </c>
      <c r="I454" s="7">
        <f t="shared" si="22"/>
        <v>264</v>
      </c>
    </row>
    <row r="455" spans="1:9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0</v>
      </c>
      <c r="H455" s="7">
        <f t="shared" si="24"/>
        <v>7</v>
      </c>
      <c r="I455" s="7">
        <f t="shared" si="22"/>
        <v>179</v>
      </c>
    </row>
    <row r="456" spans="1:9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0</v>
      </c>
      <c r="H456" s="7">
        <f t="shared" si="24"/>
        <v>6</v>
      </c>
      <c r="I456" s="7">
        <f t="shared" si="22"/>
        <v>189</v>
      </c>
    </row>
    <row r="457" spans="1:9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0</v>
      </c>
      <c r="H457" s="7">
        <f t="shared" si="24"/>
        <v>57</v>
      </c>
      <c r="I457" s="7">
        <f t="shared" si="22"/>
        <v>161</v>
      </c>
    </row>
    <row r="458" spans="1:9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0</v>
      </c>
      <c r="H458" s="7">
        <f t="shared" si="24"/>
        <v>1</v>
      </c>
      <c r="I458" s="7">
        <f t="shared" si="22"/>
        <v>391</v>
      </c>
    </row>
    <row r="459" spans="1:9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0</v>
      </c>
      <c r="H459" s="7">
        <f t="shared" si="24"/>
        <v>15</v>
      </c>
      <c r="I459" s="7">
        <f t="shared" si="22"/>
        <v>265</v>
      </c>
    </row>
    <row r="460" spans="1:9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0</v>
      </c>
      <c r="H460" s="7">
        <f t="shared" si="24"/>
        <v>6</v>
      </c>
      <c r="I460" s="7">
        <f t="shared" si="22"/>
        <v>213</v>
      </c>
    </row>
    <row r="461" spans="1:9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0</v>
      </c>
      <c r="H461" s="7">
        <f t="shared" si="24"/>
        <v>26</v>
      </c>
      <c r="I461" s="7">
        <f t="shared" si="22"/>
        <v>183</v>
      </c>
    </row>
    <row r="462" spans="1:9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0</v>
      </c>
      <c r="H462" s="7">
        <f t="shared" si="24"/>
        <v>2</v>
      </c>
      <c r="I462" s="7">
        <f t="shared" si="22"/>
        <v>161</v>
      </c>
    </row>
    <row r="463" spans="1:9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0</v>
      </c>
      <c r="H463" s="7">
        <f t="shared" si="24"/>
        <v>26</v>
      </c>
      <c r="I463" s="7">
        <f t="shared" si="22"/>
        <v>265</v>
      </c>
    </row>
    <row r="464" spans="1:9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0</v>
      </c>
      <c r="H464" s="7">
        <f t="shared" si="24"/>
        <v>17</v>
      </c>
      <c r="I464" s="7">
        <f t="shared" si="22"/>
        <v>184</v>
      </c>
    </row>
    <row r="465" spans="1:9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0</v>
      </c>
      <c r="H465" s="7">
        <f t="shared" si="24"/>
        <v>4</v>
      </c>
      <c r="I465" s="7">
        <f t="shared" si="22"/>
        <v>218</v>
      </c>
    </row>
    <row r="466" spans="1:9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0</v>
      </c>
      <c r="H466" s="7">
        <f t="shared" si="24"/>
        <v>84</v>
      </c>
      <c r="I466" s="7">
        <f t="shared" si="22"/>
        <v>236</v>
      </c>
    </row>
    <row r="467" spans="1:9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0</v>
      </c>
      <c r="H467" s="7">
        <f t="shared" si="24"/>
        <v>5</v>
      </c>
      <c r="I467" s="7">
        <f t="shared" si="22"/>
        <v>324</v>
      </c>
    </row>
    <row r="468" spans="1:9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0</v>
      </c>
      <c r="H468" s="7">
        <f t="shared" si="24"/>
        <v>17</v>
      </c>
      <c r="I468" s="7">
        <f t="shared" si="22"/>
        <v>235</v>
      </c>
    </row>
    <row r="469" spans="1:9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0</v>
      </c>
      <c r="H469" s="7">
        <f t="shared" si="24"/>
        <v>32</v>
      </c>
      <c r="I469" s="7">
        <f t="shared" si="22"/>
        <v>255</v>
      </c>
    </row>
    <row r="470" spans="1:9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0</v>
      </c>
      <c r="H470" s="7">
        <f t="shared" si="24"/>
        <v>59</v>
      </c>
      <c r="I470" s="7">
        <f t="shared" si="22"/>
        <v>244</v>
      </c>
    </row>
    <row r="471" spans="1:9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0</v>
      </c>
      <c r="H471" s="7">
        <f t="shared" si="24"/>
        <v>20</v>
      </c>
      <c r="I471" s="7">
        <f t="shared" si="22"/>
        <v>198</v>
      </c>
    </row>
    <row r="472" spans="1:9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0</v>
      </c>
      <c r="H472" s="7">
        <f t="shared" si="24"/>
        <v>20</v>
      </c>
      <c r="I472" s="7">
        <f t="shared" si="22"/>
        <v>221</v>
      </c>
    </row>
    <row r="473" spans="1:9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0</v>
      </c>
      <c r="H473" s="7">
        <f t="shared" si="24"/>
        <v>28</v>
      </c>
      <c r="I473" s="7">
        <f t="shared" si="22"/>
        <v>226</v>
      </c>
    </row>
    <row r="474" spans="1:9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0</v>
      </c>
      <c r="H474" s="7">
        <f t="shared" si="24"/>
        <v>42</v>
      </c>
      <c r="I474" s="7">
        <f t="shared" si="22"/>
        <v>326</v>
      </c>
    </row>
    <row r="475" spans="1:9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0</v>
      </c>
      <c r="H475" s="7">
        <f t="shared" si="24"/>
        <v>23</v>
      </c>
      <c r="I475" s="7">
        <f t="shared" si="22"/>
        <v>360</v>
      </c>
    </row>
    <row r="476" spans="1:9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0</v>
      </c>
      <c r="H476" s="7">
        <f t="shared" si="24"/>
        <v>26</v>
      </c>
      <c r="I476" s="7">
        <f t="shared" si="22"/>
        <v>384</v>
      </c>
    </row>
    <row r="477" spans="1:9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0</v>
      </c>
      <c r="H477" s="7">
        <f t="shared" si="24"/>
        <v>19</v>
      </c>
      <c r="I477" s="7">
        <f t="shared" si="22"/>
        <v>371</v>
      </c>
    </row>
    <row r="478" spans="1:9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0</v>
      </c>
      <c r="H478" s="7">
        <f t="shared" si="24"/>
        <v>32</v>
      </c>
      <c r="I478" s="7">
        <f t="shared" si="22"/>
        <v>460</v>
      </c>
    </row>
    <row r="479" spans="1:9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0</v>
      </c>
      <c r="H479" s="7">
        <f t="shared" si="24"/>
        <v>6</v>
      </c>
      <c r="I479" s="7">
        <f t="shared" si="22"/>
        <v>483</v>
      </c>
    </row>
    <row r="480" spans="1:9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0</v>
      </c>
      <c r="H480" s="7">
        <f t="shared" si="24"/>
        <v>2</v>
      </c>
      <c r="I480" s="7">
        <f t="shared" si="22"/>
        <v>447</v>
      </c>
    </row>
    <row r="481" spans="1:9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0</v>
      </c>
      <c r="H481" s="7">
        <f t="shared" si="24"/>
        <v>9</v>
      </c>
      <c r="I481" s="7">
        <f t="shared" si="22"/>
        <v>419</v>
      </c>
    </row>
    <row r="482" spans="1:9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 t="shared" si="24"/>
        <v>7</v>
      </c>
      <c r="I482" s="7">
        <f t="shared" si="22"/>
        <v>177</v>
      </c>
    </row>
    <row r="483" spans="1:9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 t="shared" si="24"/>
        <v>24</v>
      </c>
      <c r="I483" s="7">
        <f t="shared" si="22"/>
        <v>193</v>
      </c>
    </row>
    <row r="484" spans="1:9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 t="shared" si="24"/>
        <v>11</v>
      </c>
      <c r="I484" s="7">
        <f t="shared" si="22"/>
        <v>219</v>
      </c>
    </row>
    <row r="485" spans="1:9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 t="shared" si="24"/>
        <v>16</v>
      </c>
      <c r="I485" s="7">
        <f t="shared" si="22"/>
        <v>261</v>
      </c>
    </row>
    <row r="486" spans="1:9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 t="shared" si="24"/>
        <v>16</v>
      </c>
      <c r="I486" s="7">
        <f t="shared" si="22"/>
        <v>315</v>
      </c>
    </row>
    <row r="487" spans="1:9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 t="shared" si="24"/>
        <v>47</v>
      </c>
      <c r="I487" s="7">
        <f t="shared" si="22"/>
        <v>471</v>
      </c>
    </row>
    <row r="488" spans="1:9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 t="shared" si="24"/>
        <v>79</v>
      </c>
      <c r="I488" s="7">
        <f t="shared" si="22"/>
        <v>524</v>
      </c>
    </row>
    <row r="489" spans="1:9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 t="shared" si="24"/>
        <v>28</v>
      </c>
      <c r="I489" s="7">
        <f t="shared" si="22"/>
        <v>296</v>
      </c>
    </row>
    <row r="490" spans="1:9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 t="shared" si="24"/>
        <v>16</v>
      </c>
      <c r="I490" s="7">
        <f t="shared" si="22"/>
        <v>306</v>
      </c>
    </row>
    <row r="491" spans="1:9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 t="shared" si="24"/>
        <v>16</v>
      </c>
      <c r="I491" s="7">
        <f t="shared" si="22"/>
        <v>303</v>
      </c>
    </row>
    <row r="492" spans="1:9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 t="shared" si="24"/>
        <v>13</v>
      </c>
      <c r="I492" s="7">
        <f t="shared" si="22"/>
        <v>274</v>
      </c>
    </row>
    <row r="493" spans="1:9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 t="shared" si="24"/>
        <v>13</v>
      </c>
      <c r="I493" s="7">
        <f t="shared" si="22"/>
        <v>257</v>
      </c>
    </row>
    <row r="494" spans="1:9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 t="shared" si="24"/>
        <v>33</v>
      </c>
      <c r="I494" s="7">
        <f t="shared" si="22"/>
        <v>272</v>
      </c>
    </row>
    <row r="495" spans="1:9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 t="shared" si="24"/>
        <v>8</v>
      </c>
      <c r="I495" s="7">
        <f t="shared" si="22"/>
        <v>229</v>
      </c>
    </row>
    <row r="496" spans="1:9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 t="shared" si="24"/>
        <v>2</v>
      </c>
      <c r="I496" s="7">
        <f t="shared" si="22"/>
        <v>245</v>
      </c>
    </row>
    <row r="497" spans="1:9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 t="shared" si="24"/>
        <v>25</v>
      </c>
      <c r="I497" s="7">
        <f t="shared" si="22"/>
        <v>254</v>
      </c>
    </row>
    <row r="498" spans="1:9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 t="shared" si="24"/>
        <v>32</v>
      </c>
      <c r="I498" s="7">
        <f t="shared" si="22"/>
        <v>338</v>
      </c>
    </row>
    <row r="499" spans="1:9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 t="shared" si="24"/>
        <v>102</v>
      </c>
      <c r="I499" s="7">
        <f t="shared" si="22"/>
        <v>426</v>
      </c>
    </row>
    <row r="500" spans="1:9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 t="shared" si="24"/>
        <v>84</v>
      </c>
      <c r="I500" s="7">
        <f t="shared" si="22"/>
        <v>206</v>
      </c>
    </row>
    <row r="501" spans="1:9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 t="shared" si="24"/>
        <v>2</v>
      </c>
      <c r="I501" s="7">
        <f t="shared" si="22"/>
        <v>202</v>
      </c>
    </row>
    <row r="502" spans="1:9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 t="shared" si="24"/>
        <v>3</v>
      </c>
      <c r="I502" s="7">
        <f t="shared" si="22"/>
        <v>157</v>
      </c>
    </row>
    <row r="503" spans="1:9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 t="shared" si="24"/>
        <v>22</v>
      </c>
      <c r="I503" s="7">
        <f t="shared" si="22"/>
        <v>153</v>
      </c>
    </row>
    <row r="504" spans="1:9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 t="shared" si="24"/>
        <v>42</v>
      </c>
      <c r="I504" s="7">
        <f t="shared" si="22"/>
        <v>160</v>
      </c>
    </row>
    <row r="505" spans="1:9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 t="shared" si="24"/>
        <v>3</v>
      </c>
      <c r="I505" s="7">
        <f t="shared" si="22"/>
        <v>196</v>
      </c>
    </row>
    <row r="506" spans="1:9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 t="shared" si="24"/>
        <v>30</v>
      </c>
      <c r="I506" s="7">
        <f t="shared" si="22"/>
        <v>294</v>
      </c>
    </row>
    <row r="507" spans="1:9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 t="shared" si="24"/>
        <v>3</v>
      </c>
      <c r="I507" s="7">
        <f t="shared" si="22"/>
        <v>226</v>
      </c>
    </row>
    <row r="508" spans="1:9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 t="shared" si="24"/>
        <v>2</v>
      </c>
      <c r="I508" s="7">
        <f t="shared" si="22"/>
        <v>175</v>
      </c>
    </row>
    <row r="509" spans="1:9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 t="shared" si="24"/>
        <v>2</v>
      </c>
      <c r="I509" s="7">
        <f t="shared" si="22"/>
        <v>165</v>
      </c>
    </row>
    <row r="510" spans="1:9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 t="shared" si="24"/>
        <v>5</v>
      </c>
      <c r="I510" s="7">
        <f t="shared" si="22"/>
        <v>243</v>
      </c>
    </row>
    <row r="511" spans="1:9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 t="shared" si="24"/>
        <v>31</v>
      </c>
      <c r="I511" s="7">
        <f t="shared" si="22"/>
        <v>257</v>
      </c>
    </row>
    <row r="512" spans="1:9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 t="shared" si="24"/>
        <v>30</v>
      </c>
      <c r="I512" s="7">
        <f t="shared" si="22"/>
        <v>182</v>
      </c>
    </row>
    <row r="513" spans="1:9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 t="shared" si="24"/>
        <v>37</v>
      </c>
      <c r="I513" s="7">
        <f t="shared" si="22"/>
        <v>239</v>
      </c>
    </row>
    <row r="514" spans="1:9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 t="shared" si="24"/>
        <v>3</v>
      </c>
      <c r="I514" s="7">
        <f t="shared" ref="I514:I577" si="25">ABS(G514-F514)</f>
        <v>288</v>
      </c>
    </row>
    <row r="515" spans="1:9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 t="shared" ref="H515:H577" si="27">ABS(F515-E515)</f>
        <v>2</v>
      </c>
      <c r="I515" s="7">
        <f t="shared" si="25"/>
        <v>261</v>
      </c>
    </row>
    <row r="516" spans="1:9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 t="shared" si="27"/>
        <v>10</v>
      </c>
      <c r="I516" s="7">
        <f t="shared" si="25"/>
        <v>276</v>
      </c>
    </row>
    <row r="517" spans="1:9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 t="shared" si="27"/>
        <v>25</v>
      </c>
      <c r="I517" s="7">
        <f t="shared" si="25"/>
        <v>257</v>
      </c>
    </row>
    <row r="518" spans="1:9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 t="shared" si="27"/>
        <v>22</v>
      </c>
      <c r="I518" s="7">
        <f t="shared" si="25"/>
        <v>232</v>
      </c>
    </row>
    <row r="519" spans="1:9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 t="shared" si="27"/>
        <v>3</v>
      </c>
      <c r="I519" s="7">
        <f t="shared" si="25"/>
        <v>253</v>
      </c>
    </row>
    <row r="520" spans="1:9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 t="shared" si="27"/>
        <v>8</v>
      </c>
      <c r="I520" s="7">
        <f t="shared" si="25"/>
        <v>233</v>
      </c>
    </row>
    <row r="521" spans="1:9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 t="shared" si="27"/>
        <v>4</v>
      </c>
      <c r="I521" s="7">
        <f t="shared" si="25"/>
        <v>188</v>
      </c>
    </row>
    <row r="522" spans="1:9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 t="shared" si="27"/>
        <v>10</v>
      </c>
      <c r="I522" s="7">
        <f t="shared" si="25"/>
        <v>185</v>
      </c>
    </row>
    <row r="523" spans="1:9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 t="shared" si="27"/>
        <v>26</v>
      </c>
      <c r="I523" s="7">
        <f t="shared" si="25"/>
        <v>182</v>
      </c>
    </row>
    <row r="524" spans="1:9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 t="shared" si="27"/>
        <v>18</v>
      </c>
      <c r="I524" s="7">
        <f t="shared" si="25"/>
        <v>320</v>
      </c>
    </row>
    <row r="525" spans="1:9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 t="shared" si="27"/>
        <v>16</v>
      </c>
      <c r="I525" s="7">
        <f t="shared" si="25"/>
        <v>333</v>
      </c>
    </row>
    <row r="526" spans="1:9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 t="shared" si="27"/>
        <v>17</v>
      </c>
      <c r="I526" s="7">
        <f t="shared" si="25"/>
        <v>310</v>
      </c>
    </row>
    <row r="527" spans="1:9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 t="shared" si="27"/>
        <v>14</v>
      </c>
      <c r="I527" s="7">
        <f t="shared" si="25"/>
        <v>328</v>
      </c>
    </row>
    <row r="528" spans="1:9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 t="shared" si="27"/>
        <v>17</v>
      </c>
      <c r="I528" s="7">
        <f t="shared" si="25"/>
        <v>368</v>
      </c>
    </row>
    <row r="529" spans="1:9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 t="shared" si="27"/>
        <v>0</v>
      </c>
      <c r="I529" s="7">
        <f t="shared" si="25"/>
        <v>347</v>
      </c>
    </row>
    <row r="530" spans="1:9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 t="shared" si="27"/>
        <v>5</v>
      </c>
      <c r="I530" s="7">
        <f t="shared" si="25"/>
        <v>158</v>
      </c>
    </row>
    <row r="531" spans="1:9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 t="shared" si="27"/>
        <v>7</v>
      </c>
      <c r="I531" s="7">
        <f t="shared" si="25"/>
        <v>194</v>
      </c>
    </row>
    <row r="532" spans="1:9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 t="shared" si="27"/>
        <v>2</v>
      </c>
      <c r="I532" s="7">
        <f t="shared" si="25"/>
        <v>190</v>
      </c>
    </row>
    <row r="533" spans="1:9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 t="shared" si="27"/>
        <v>15</v>
      </c>
      <c r="I533" s="7">
        <f t="shared" si="25"/>
        <v>243</v>
      </c>
    </row>
    <row r="534" spans="1:9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 t="shared" si="27"/>
        <v>14</v>
      </c>
      <c r="I534" s="7">
        <f t="shared" si="25"/>
        <v>328</v>
      </c>
    </row>
    <row r="535" spans="1:9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 t="shared" si="27"/>
        <v>27</v>
      </c>
      <c r="I535" s="7">
        <f t="shared" si="25"/>
        <v>516</v>
      </c>
    </row>
    <row r="536" spans="1:9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 t="shared" si="27"/>
        <v>16</v>
      </c>
      <c r="I536" s="7">
        <f t="shared" si="25"/>
        <v>593</v>
      </c>
    </row>
    <row r="537" spans="1:9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 t="shared" si="27"/>
        <v>7</v>
      </c>
      <c r="I537" s="7">
        <f t="shared" si="25"/>
        <v>311</v>
      </c>
    </row>
    <row r="538" spans="1:9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 t="shared" si="27"/>
        <v>13</v>
      </c>
      <c r="I538" s="7">
        <f t="shared" si="25"/>
        <v>274</v>
      </c>
    </row>
    <row r="539" spans="1:9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 t="shared" si="27"/>
        <v>46</v>
      </c>
      <c r="I539" s="7">
        <f t="shared" si="25"/>
        <v>242</v>
      </c>
    </row>
    <row r="540" spans="1:9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 t="shared" si="27"/>
        <v>69</v>
      </c>
      <c r="I540" s="7">
        <f t="shared" si="25"/>
        <v>306</v>
      </c>
    </row>
    <row r="541" spans="1:9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 t="shared" si="27"/>
        <v>19</v>
      </c>
      <c r="I541" s="7">
        <f t="shared" si="25"/>
        <v>286</v>
      </c>
    </row>
    <row r="542" spans="1:9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 t="shared" si="27"/>
        <v>9</v>
      </c>
      <c r="I542" s="7">
        <f t="shared" si="25"/>
        <v>239</v>
      </c>
    </row>
    <row r="543" spans="1:9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 t="shared" si="27"/>
        <v>0</v>
      </c>
      <c r="I543" s="7">
        <f t="shared" si="25"/>
        <v>224</v>
      </c>
    </row>
    <row r="544" spans="1:9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 t="shared" si="27"/>
        <v>20</v>
      </c>
      <c r="I544" s="7">
        <f t="shared" si="25"/>
        <v>223</v>
      </c>
    </row>
    <row r="545" spans="1:9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 t="shared" si="27"/>
        <v>14</v>
      </c>
      <c r="I545" s="7">
        <f t="shared" si="25"/>
        <v>230</v>
      </c>
    </row>
    <row r="546" spans="1:9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 t="shared" si="27"/>
        <v>20</v>
      </c>
      <c r="I546" s="7">
        <f t="shared" si="25"/>
        <v>390</v>
      </c>
    </row>
    <row r="547" spans="1:9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 t="shared" si="27"/>
        <v>55</v>
      </c>
      <c r="I547" s="7">
        <f t="shared" si="25"/>
        <v>546</v>
      </c>
    </row>
    <row r="548" spans="1:9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 t="shared" si="27"/>
        <v>65</v>
      </c>
      <c r="I548" s="7">
        <f t="shared" si="25"/>
        <v>289</v>
      </c>
    </row>
    <row r="549" spans="1:9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 t="shared" si="27"/>
        <v>26</v>
      </c>
      <c r="I549" s="7">
        <f t="shared" si="25"/>
        <v>188</v>
      </c>
    </row>
    <row r="550" spans="1:9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 t="shared" si="27"/>
        <v>8</v>
      </c>
      <c r="I550" s="7">
        <f t="shared" si="25"/>
        <v>148</v>
      </c>
    </row>
    <row r="551" spans="1:9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 t="shared" si="27"/>
        <v>55</v>
      </c>
      <c r="I551" s="7">
        <f t="shared" si="25"/>
        <v>153</v>
      </c>
    </row>
    <row r="552" spans="1:9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 t="shared" si="27"/>
        <v>76</v>
      </c>
      <c r="I552" s="7">
        <f t="shared" si="25"/>
        <v>137</v>
      </c>
    </row>
    <row r="553" spans="1:9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 t="shared" si="27"/>
        <v>62</v>
      </c>
      <c r="I553" s="7">
        <f t="shared" si="25"/>
        <v>129</v>
      </c>
    </row>
    <row r="554" spans="1:9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 t="shared" si="27"/>
        <v>33</v>
      </c>
      <c r="I554" s="7">
        <f t="shared" si="25"/>
        <v>247</v>
      </c>
    </row>
    <row r="555" spans="1:9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 t="shared" si="27"/>
        <v>5</v>
      </c>
      <c r="I555" s="7">
        <f t="shared" si="25"/>
        <v>206</v>
      </c>
    </row>
    <row r="556" spans="1:9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 t="shared" si="27"/>
        <v>20</v>
      </c>
      <c r="I556" s="7">
        <f t="shared" si="25"/>
        <v>178</v>
      </c>
    </row>
    <row r="557" spans="1:9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 t="shared" si="27"/>
        <v>23</v>
      </c>
      <c r="I557" s="7">
        <f t="shared" si="25"/>
        <v>146</v>
      </c>
    </row>
    <row r="558" spans="1:9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 t="shared" si="27"/>
        <v>15</v>
      </c>
      <c r="I558" s="7">
        <f t="shared" si="25"/>
        <v>184</v>
      </c>
    </row>
    <row r="559" spans="1:9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 t="shared" si="27"/>
        <v>82</v>
      </c>
      <c r="I559" s="7">
        <f t="shared" si="25"/>
        <v>263</v>
      </c>
    </row>
    <row r="560" spans="1:9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 t="shared" si="27"/>
        <v>16</v>
      </c>
      <c r="I560" s="7">
        <f t="shared" si="25"/>
        <v>225</v>
      </c>
    </row>
    <row r="561" spans="1:9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 t="shared" si="27"/>
        <v>5</v>
      </c>
      <c r="I561" s="7">
        <f t="shared" si="25"/>
        <v>258</v>
      </c>
    </row>
    <row r="562" spans="1:9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 t="shared" si="27"/>
        <v>105</v>
      </c>
      <c r="I562" s="7">
        <f t="shared" si="25"/>
        <v>393</v>
      </c>
    </row>
    <row r="563" spans="1:9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 t="shared" si="27"/>
        <v>25</v>
      </c>
      <c r="I563" s="7">
        <f t="shared" si="25"/>
        <v>274</v>
      </c>
    </row>
    <row r="564" spans="1:9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 t="shared" si="27"/>
        <v>39</v>
      </c>
      <c r="I564" s="7">
        <f t="shared" si="25"/>
        <v>328</v>
      </c>
    </row>
    <row r="565" spans="1:9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 t="shared" si="27"/>
        <v>9</v>
      </c>
      <c r="I565" s="7">
        <f t="shared" si="25"/>
        <v>320</v>
      </c>
    </row>
    <row r="566" spans="1:9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 t="shared" si="27"/>
        <v>2</v>
      </c>
      <c r="I566" s="7">
        <f t="shared" si="25"/>
        <v>269</v>
      </c>
    </row>
    <row r="567" spans="1:9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 t="shared" si="27"/>
        <v>8</v>
      </c>
      <c r="I567" s="7">
        <f t="shared" si="25"/>
        <v>238</v>
      </c>
    </row>
    <row r="568" spans="1:9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 t="shared" si="27"/>
        <v>22</v>
      </c>
      <c r="I568" s="7">
        <f t="shared" si="25"/>
        <v>224</v>
      </c>
    </row>
    <row r="569" spans="1:9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 t="shared" si="27"/>
        <v>14</v>
      </c>
      <c r="I569" s="7">
        <f t="shared" si="25"/>
        <v>191</v>
      </c>
    </row>
    <row r="570" spans="1:9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 t="shared" si="27"/>
        <v>10</v>
      </c>
      <c r="I570" s="7">
        <f t="shared" si="25"/>
        <v>176</v>
      </c>
    </row>
    <row r="571" spans="1:9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 t="shared" si="27"/>
        <v>60</v>
      </c>
      <c r="I571" s="7">
        <f t="shared" si="25"/>
        <v>181</v>
      </c>
    </row>
    <row r="572" spans="1:9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 t="shared" si="27"/>
        <v>16</v>
      </c>
      <c r="I572" s="7">
        <f t="shared" si="25"/>
        <v>313</v>
      </c>
    </row>
    <row r="573" spans="1:9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 t="shared" si="27"/>
        <v>12</v>
      </c>
      <c r="I573" s="7">
        <f t="shared" si="25"/>
        <v>277</v>
      </c>
    </row>
    <row r="574" spans="1:9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 t="shared" si="27"/>
        <v>2</v>
      </c>
      <c r="I574" s="7">
        <f t="shared" si="25"/>
        <v>285</v>
      </c>
    </row>
    <row r="575" spans="1:9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 t="shared" si="27"/>
        <v>35</v>
      </c>
      <c r="I575" s="7">
        <f t="shared" si="25"/>
        <v>326</v>
      </c>
    </row>
    <row r="576" spans="1:9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 t="shared" si="27"/>
        <v>38</v>
      </c>
      <c r="I576" s="7">
        <f t="shared" si="25"/>
        <v>345</v>
      </c>
    </row>
    <row r="577" spans="1:9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 t="shared" si="27"/>
        <v>70</v>
      </c>
      <c r="I577" s="7">
        <f t="shared" si="25"/>
        <v>313</v>
      </c>
    </row>
  </sheetData>
  <conditionalFormatting sqref="Q54:Q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4:R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4:O85 O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90:T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2021-09-03T22:28:28Z</dcterms:modified>
</cp:coreProperties>
</file>