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<sst xmlns="http://schemas.openxmlformats.org/spreadsheetml/2006/main" count="148" uniqueCount="103">
  <si>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</si>
  <si>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</si>
  <si>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</si>
  <si>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</si>
  <si>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</si>
  <si>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</si>
  <si>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</si>
  <si>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</si>
  <si>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</si>
  <si>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</si>
  <si>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</si>
  <si>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</si>
  <si>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</si>
  <si>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</si>
  <si>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</si>
  <si>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</si>
  <si>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</si>
  <si>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</si>
  <si>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</si>
  <si>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</si>
  <si>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</si>
  <si>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</si>
  <si>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</si>
  <si>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</si>
  <si>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</si>
  <si>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</si>
  <si>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</si>
  <si>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</si>
  <si>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</si>
  <si>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</si>
  <si>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</si>
  <si>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</si>
  <si>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</si>
  <si>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</si>
  <si>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</si>
  <si>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</si>
  <si>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</si>
  <si>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</si>
  <si>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</si>
  <si>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</si>
  <si>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</si>
  <si>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</si>
  <si>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</si>
  <si>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</si>
  <si>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</si>
  <si>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</si>
  <si>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</si>
  <si>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</si>
  <si>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</si>
  <si>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</si>
  <si>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</si>
  <si>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</si>
  <si>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</si>
  <si>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</si>
  <si>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</si>
  <si>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</si>
  <si>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</si>
  <si>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</si>
  <si>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</si>
  <si>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</si>
  <si>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Luminant Generation</t>
  </si>
  <si>
    <t>Oncor</t>
  </si>
  <si>
    <t>Collin Martin</t>
  </si>
  <si>
    <t>Golden Spread Electric Cooperative</t>
  </si>
  <si>
    <t>Ian Haley</t>
  </si>
  <si>
    <t>Resmi Surendran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</si>
  <si>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</si>
  <si>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</si>
  <si>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</si>
  <si>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</si>
  <si>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</si>
  <si>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</si>
  <si>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Tenaska Power Services</t>
  </si>
  <si>
    <t>Jeremy Carpenter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</si>
  <si>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</si>
  <si>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</si>
  <si>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</si>
  <si>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</si>
  <si>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</si>
  <si>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</si>
  <si>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</si>
  <si>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</si>
  <si>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</si>
  <si>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</si>
  <si>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</si>
  <si>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</si>
  <si>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</si>
  <si>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</si>
  <si>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</si>
  <si>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</si>
  <si>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</si>
  <si>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</si>
  <si>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</si>
  <si>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>Date:  20210728</t>
  </si>
  <si>
    <t>John Dumas (Emily Jolly)</t>
  </si>
  <si>
    <t>Mike Wise (Katie Rich)</t>
  </si>
  <si>
    <t>Jose Gaytan (Bob Wittmeyer)</t>
  </si>
  <si>
    <t>Alicia Loving (Murali Sithuraj)</t>
  </si>
  <si>
    <t>Keith Nix (Stacy Whitehurst)</t>
  </si>
  <si>
    <t>TAC Motion:  To recommend approval of NPRR1073 as recommended by PRS in the 4/15/21 PRS Report as amended by the 7/6/21 Luminant comments; and the Revised Impact Analysis</t>
  </si>
  <si>
    <t>Bob Helton (Thresa Allen)</t>
  </si>
  <si>
    <t>Motion Passes</t>
  </si>
  <si>
    <t>2/3 of non-abst TAC Votes = 19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</si>
</sst>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104775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6672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0668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25.5" customHeight="1">
      <c r="B2" s="56" t="s">
        <v>99</v>
      </c>
      <c r="C2" s="56"/>
      <c r="D2" s="56"/>
      <c r="E2" s="4"/>
      <c r="F2" s="6"/>
      <c r="G2" s="42" t="s">
        <v>5</v>
      </c>
      <c r="H2" s="7"/>
      <c r="I2" s="6"/>
    </row>
    <row r="3" spans="1:9" ht="27" customHeight="1">
      <c r="A3" s="2"/>
      <c r="B3" s="56"/>
      <c r="C3" s="56"/>
      <c r="D3" s="56"/>
      <c r="E3" s="4"/>
      <c r="F3" s="49" t="s">
        <v>22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102</v>
      </c>
      <c r="H4" s="55"/>
      <c r="I4" s="41" t="s">
        <v>33</v>
      </c>
    </row>
    <row r="5" spans="1:9" ht="23.25" customHeight="1">
      <c r="A5" s="2"/>
      <c r="B5" s="39" t="s">
        <v>93</v>
      </c>
      <c r="C5" s="8"/>
      <c r="D5" s="5"/>
      <c r="E5" s="4"/>
      <c r="F5" s="48" t="s">
        <v>34</v>
      </c>
      <c r="G5" s="51">
        <f>IF((G63+H63)=0,"",G63)</f>
        <v>28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80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74</v>
      </c>
      <c r="F11" s="17" t="s">
        <v>13</v>
      </c>
      <c r="G11" s="26">
        <v>1</v>
      </c>
      <c r="H11" s="26"/>
      <c r="I11" s="12"/>
    </row>
    <row r="12" spans="2:9" ht="12.75">
      <c r="B12" s="24" t="s">
        <v>81</v>
      </c>
      <c r="C12" s="24"/>
      <c r="D12" s="31" t="s">
        <v>16</v>
      </c>
      <c r="E12" s="25" t="s">
        <v>77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91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75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51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67</v>
      </c>
      <c r="C22" s="15"/>
      <c r="D22" s="15"/>
      <c r="E22" s="16" t="s">
        <v>76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92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68</v>
      </c>
      <c r="C27" s="24"/>
      <c r="D27" s="24"/>
      <c r="E27" s="25" t="s">
        <v>100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64</v>
      </c>
      <c r="F28" s="17" t="s">
        <v>13</v>
      </c>
      <c r="G28" s="26">
        <v>1</v>
      </c>
      <c r="H28" s="26"/>
      <c r="I28" s="12"/>
    </row>
    <row r="29" spans="2:9" ht="12.75">
      <c r="B29" s="24" t="s">
        <v>84</v>
      </c>
      <c r="C29" s="24"/>
      <c r="D29" s="24"/>
      <c r="E29" s="25" t="s">
        <v>85</v>
      </c>
      <c r="F29" s="17" t="s">
        <v>13</v>
      </c>
      <c r="G29" s="26">
        <v>1</v>
      </c>
      <c r="H29" s="26"/>
      <c r="I29" s="12"/>
    </row>
    <row r="30" spans="2:9" ht="12.75">
      <c r="B30" s="24" t="s">
        <v>79</v>
      </c>
      <c r="C30" s="24"/>
      <c r="D30" s="24"/>
      <c r="E30" s="25" t="s">
        <v>78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86</v>
      </c>
      <c r="C34" s="24"/>
      <c r="D34" s="24"/>
      <c r="E34" s="25" t="s">
        <v>87</v>
      </c>
      <c r="F34" s="17" t="s">
        <v>13</v>
      </c>
      <c r="G34" s="26">
        <v>1</v>
      </c>
      <c r="H34" s="26"/>
      <c r="I34" s="12"/>
    </row>
    <row r="35" spans="2:9" ht="12.75">
      <c r="B35" s="24" t="s">
        <v>72</v>
      </c>
      <c r="C35" s="24"/>
      <c r="D35" s="24"/>
      <c r="E35" s="25" t="s">
        <v>73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66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65</v>
      </c>
      <c r="F37" s="17" t="s">
        <v>13</v>
      </c>
      <c r="G37" s="26"/>
      <c r="H37" s="26"/>
      <c r="I37" s="12" t="s">
        <v>21</v>
      </c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3</v>
      </c>
      <c r="H39" s="22">
        <f>SUM(H33:H38)</f>
        <v>0</v>
      </c>
      <c r="I39" s="20">
        <f>COUNTA(I33:I38)</f>
        <v>1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>
        <v>1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82</v>
      </c>
      <c r="C43" s="24"/>
      <c r="D43" s="24"/>
      <c r="E43" s="25" t="s">
        <v>83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71</v>
      </c>
      <c r="C49" s="24"/>
      <c r="D49" s="24"/>
      <c r="E49" s="25" t="s">
        <v>98</v>
      </c>
      <c r="F49" s="17" t="s">
        <v>13</v>
      </c>
      <c r="G49" s="26">
        <v>1</v>
      </c>
      <c r="H49" s="26"/>
      <c r="I49" s="12"/>
    </row>
    <row r="50" spans="2:9" ht="12.75">
      <c r="B50" s="24" t="s">
        <v>46</v>
      </c>
      <c r="C50" s="24"/>
      <c r="D50" s="24"/>
      <c r="E50" s="25" t="s">
        <v>52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69</v>
      </c>
      <c r="F55" s="17"/>
      <c r="G55" s="26"/>
      <c r="H55" s="26"/>
      <c r="I55" s="12"/>
    </row>
    <row r="56" spans="2:9" ht="12.75">
      <c r="B56" s="24" t="s">
        <v>55</v>
      </c>
      <c r="C56" s="24"/>
      <c r="D56" s="24"/>
      <c r="E56" s="25" t="s">
        <v>96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2005-12-01T13:49:02Z</cp:lastPrinted>
  <dcterms:created xsi:type="dcterms:W3CDTF">2000-03-13T15:50:20Z</dcterms:created>
  <dcterms:modified xsi:type="dcterms:W3CDTF">2021-07-28T20:15:51Z</dcterms:modified>
  <cp:category/>
  <cp:version/>
  <cp:contentType/>
  <cp:contentStatus/>
</cp:coreProperties>
</file>