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<sst xmlns="http://schemas.openxmlformats.org/spreadsheetml/2006/main" count="151" uniqueCount="103">
  <si>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</si>
  <si>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</si>
  <si>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</si>
  <si>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</si>
  <si>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</si>
  <si>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</si>
  <si>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</si>
  <si>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</si>
  <si>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</si>
  <si>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</si>
  <si>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</si>
  <si>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</si>
  <si>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</si>
  <si>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</si>
  <si>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</si>
  <si>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</si>
  <si>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</si>
  <si>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</si>
  <si>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</si>
  <si>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</si>
  <si>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</si>
  <si>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</si>
  <si>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</si>
  <si>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</si>
  <si>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</si>
  <si>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</si>
  <si>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</si>
  <si>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</si>
  <si>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</si>
  <si>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</si>
  <si>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</si>
  <si>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</si>
  <si>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</si>
  <si>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</si>
  <si>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</si>
  <si>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</si>
  <si>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</si>
  <si>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</si>
  <si>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</si>
  <si>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</si>
  <si>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</si>
  <si>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</si>
  <si>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</si>
  <si>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</si>
  <si>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</si>
  <si>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</si>
  <si>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</si>
  <si>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</si>
  <si>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</si>
  <si>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</si>
  <si>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</si>
  <si>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</si>
  <si>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</si>
  <si>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</si>
  <si>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</si>
  <si>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</si>
  <si>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</si>
  <si>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</si>
  <si>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</si>
  <si>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</si>
  <si>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</si>
  <si>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</si>
  <si>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</si>
  <si>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</si>
  <si>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</si>
  <si>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</si>
  <si>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</si>
  <si>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</si>
  <si>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</si>
  <si>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</si>
  <si>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</si>
  <si>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</si>
  <si>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</si>
  <si>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</si>
  <si>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</si>
  <si>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</si>
  <si>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</si>
  <si>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</si>
  <si>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</si>
  <si>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</si>
  <si>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</si>
  <si>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</si>
  <si>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</si>
  <si>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</si>
  <si>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</si>
  <si>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</si>
  <si>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</si>
  <si>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</si>
  <si>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</si>
  <si>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</si>
  <si>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</si>
  <si>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</si>
  <si>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</si>
  <si>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</si>
  <si>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</si>
  <si>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</si>
  <si>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</si>
  <si>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</si>
  <si>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</si>
  <si>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</si>
  <si>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TAC Motion:  To amend the motion for NPRR1086 to recommend approval of NPRR1086 as recommended by PRS in the 7/21/21 PRS Report as amended by the 7/22/21 Joint Commenters comments; and the Revised Impact Analysis</t>
  </si>
  <si>
    <t>Motion Fails</t>
  </si>
  <si>
    <t>&lt; 2/3 (17)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</si>
</sst>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5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12</v>
      </c>
      <c r="H5" s="51">
        <f>IF((G63+H63)=0,"",H63)</f>
        <v>13</v>
      </c>
      <c r="I5" s="51">
        <f>I63</f>
        <v>4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0.48</v>
      </c>
      <c r="H6" s="50">
        <f>_xlfn.IFERROR(SegmentVoteNo/(SegmentVoteYes+SegmentVoteNo),"")</f>
        <v>0.52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/>
      <c r="H11" s="26">
        <v>1</v>
      </c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/>
      <c r="H12" s="26">
        <v>1</v>
      </c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/>
      <c r="H13" s="26">
        <v>1</v>
      </c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/>
      <c r="H14" s="26">
        <v>1</v>
      </c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/>
      <c r="H15" s="26">
        <v>1</v>
      </c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/>
      <c r="H20" s="18"/>
      <c r="I20" s="12" t="s">
        <v>21</v>
      </c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99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/>
      <c r="H35" s="26"/>
      <c r="I35" s="12" t="s">
        <v>21</v>
      </c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0</v>
      </c>
      <c r="I39" s="20">
        <f>COUNTA(I33:I38)</f>
        <v>2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/>
      <c r="H41" s="26">
        <v>1</v>
      </c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/>
      <c r="H42" s="26">
        <v>1</v>
      </c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/>
      <c r="H43" s="26">
        <v>1</v>
      </c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/>
      <c r="H48" s="26">
        <v>1</v>
      </c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/>
      <c r="H49" s="26">
        <v>1</v>
      </c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1</v>
      </c>
      <c r="H53" s="22">
        <f>SUM(H47:H52)</f>
        <v>3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12</v>
      </c>
      <c r="H63" s="34">
        <f>H25+H60+H53+H32+H18+H46+H39</f>
        <v>13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2021-07-28T16:38:42Z</dcterms:modified>
  <cp:category/>
  <cp:version/>
  <cp:contentType/>
  <cp:contentStatus/>
</cp:coreProperties>
</file>