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ercot.com\Departments\Operations Planning\Operations Analysis\Monthly Solar Report\2021\"/>
    </mc:Choice>
  </mc:AlternateContent>
  <xr:revisionPtr revIDLastSave="0" documentId="13_ncr:1_{F2415C8E-2BF2-4EBF-A898-3792AAA80255}" xr6:coauthVersionLast="45" xr6:coauthVersionMax="45" xr10:uidLastSave="{00000000-0000-0000-0000-000000000000}"/>
  <bookViews>
    <workbookView xWindow="28680" yWindow="-120" windowWidth="29040" windowHeight="17640" tabRatio="885" xr2:uid="{00000000-000D-0000-FFFF-FFFF00000000}"/>
  </bookViews>
  <sheets>
    <sheet name="Cover Page" sheetId="1" r:id="rId1"/>
    <sheet name="Resource to Region" sheetId="2" r:id="rId2"/>
    <sheet name="WMWG SYSTEM-WIDE DATA" sheetId="9" r:id="rId3"/>
    <sheet name="WMWG SYSTEM-WIDE CHART" sheetId="10" r:id="rId4"/>
    <sheet name="HA System-Wide STPPF" sheetId="3" r:id="rId5"/>
    <sheet name="DA System-Wide STPPF" sheetId="4" r:id="rId6"/>
  </sheets>
  <definedNames>
    <definedName name="TOC_1">'Resource to Region'!$A$1</definedName>
    <definedName name="TOC_2">'HA System-Wide STPPF'!$A$1</definedName>
    <definedName name="TOC_3">'DA System-Wide STPPF'!$A$1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9" l="1"/>
  <c r="F21" i="9"/>
  <c r="D21" i="9"/>
  <c r="C21" i="9"/>
  <c r="M12" i="4" l="1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7" i="4"/>
  <c r="M518" i="4"/>
  <c r="M519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M532" i="4"/>
  <c r="M533" i="4"/>
  <c r="M534" i="4"/>
  <c r="M535" i="4"/>
  <c r="M536" i="4"/>
  <c r="M537" i="4"/>
  <c r="M538" i="4"/>
  <c r="M539" i="4"/>
  <c r="M540" i="4"/>
  <c r="M541" i="4"/>
  <c r="M542" i="4"/>
  <c r="M543" i="4"/>
  <c r="M544" i="4"/>
  <c r="M545" i="4"/>
  <c r="M546" i="4"/>
  <c r="M547" i="4"/>
  <c r="M548" i="4"/>
  <c r="M549" i="4"/>
  <c r="M550" i="4"/>
  <c r="M551" i="4"/>
  <c r="M552" i="4"/>
  <c r="M553" i="4"/>
  <c r="M554" i="4"/>
  <c r="M555" i="4"/>
  <c r="M556" i="4"/>
  <c r="M557" i="4"/>
  <c r="M558" i="4"/>
  <c r="M559" i="4"/>
  <c r="M560" i="4"/>
  <c r="M561" i="4"/>
  <c r="M562" i="4"/>
  <c r="M563" i="4"/>
  <c r="M564" i="4"/>
  <c r="M565" i="4"/>
  <c r="M566" i="4"/>
  <c r="M567" i="4"/>
  <c r="M568" i="4"/>
  <c r="M569" i="4"/>
  <c r="M570" i="4"/>
  <c r="M571" i="4"/>
  <c r="M572" i="4"/>
  <c r="M573" i="4"/>
  <c r="M574" i="4"/>
  <c r="M575" i="4"/>
  <c r="M576" i="4"/>
  <c r="M577" i="4"/>
  <c r="M578" i="4"/>
  <c r="M579" i="4"/>
  <c r="M580" i="4"/>
  <c r="M581" i="4"/>
  <c r="M582" i="4"/>
  <c r="M583" i="4"/>
  <c r="M584" i="4"/>
  <c r="M585" i="4"/>
  <c r="M586" i="4"/>
  <c r="M587" i="4"/>
  <c r="M588" i="4"/>
  <c r="M589" i="4"/>
  <c r="M590" i="4"/>
  <c r="M591" i="4"/>
  <c r="M592" i="4"/>
  <c r="M593" i="4"/>
  <c r="M594" i="4"/>
  <c r="M595" i="4"/>
  <c r="M596" i="4"/>
  <c r="M597" i="4"/>
  <c r="M598" i="4"/>
  <c r="M599" i="4"/>
  <c r="M600" i="4"/>
  <c r="M601" i="4"/>
  <c r="M602" i="4"/>
  <c r="M603" i="4"/>
  <c r="M604" i="4"/>
  <c r="M605" i="4"/>
  <c r="M606" i="4"/>
  <c r="M607" i="4"/>
  <c r="M608" i="4"/>
  <c r="M609" i="4"/>
  <c r="M610" i="4"/>
  <c r="M611" i="4"/>
  <c r="M612" i="4"/>
  <c r="M613" i="4"/>
  <c r="M614" i="4"/>
  <c r="M615" i="4"/>
  <c r="M616" i="4"/>
  <c r="M617" i="4"/>
  <c r="M618" i="4"/>
  <c r="M619" i="4"/>
  <c r="M620" i="4"/>
  <c r="M621" i="4"/>
  <c r="M622" i="4"/>
  <c r="M623" i="4"/>
  <c r="M624" i="4"/>
  <c r="M625" i="4"/>
  <c r="M626" i="4"/>
  <c r="M627" i="4"/>
  <c r="M628" i="4"/>
  <c r="M629" i="4"/>
  <c r="M630" i="4"/>
  <c r="M631" i="4"/>
  <c r="M632" i="4"/>
  <c r="M633" i="4"/>
  <c r="M634" i="4"/>
  <c r="M635" i="4"/>
  <c r="M636" i="4"/>
  <c r="M637" i="4"/>
  <c r="M638" i="4"/>
  <c r="M639" i="4"/>
  <c r="M640" i="4"/>
  <c r="M641" i="4"/>
  <c r="M642" i="4"/>
  <c r="M643" i="4"/>
  <c r="M644" i="4"/>
  <c r="M645" i="4"/>
  <c r="M646" i="4"/>
  <c r="M647" i="4"/>
  <c r="M648" i="4"/>
  <c r="M649" i="4"/>
  <c r="M650" i="4"/>
  <c r="M651" i="4"/>
  <c r="M652" i="4"/>
  <c r="M653" i="4"/>
  <c r="M654" i="4"/>
  <c r="M655" i="4"/>
  <c r="M656" i="4"/>
  <c r="M657" i="4"/>
  <c r="M658" i="4"/>
  <c r="M659" i="4"/>
  <c r="M660" i="4"/>
  <c r="M661" i="4"/>
  <c r="M662" i="4"/>
  <c r="M663" i="4"/>
  <c r="M664" i="4"/>
  <c r="M665" i="4"/>
  <c r="M666" i="4"/>
  <c r="M667" i="4"/>
  <c r="M668" i="4"/>
  <c r="M669" i="4"/>
  <c r="M670" i="4"/>
  <c r="M671" i="4"/>
  <c r="M672" i="4"/>
  <c r="M673" i="4"/>
  <c r="M674" i="4"/>
  <c r="M675" i="4"/>
  <c r="M676" i="4"/>
  <c r="M677" i="4"/>
  <c r="M678" i="4"/>
  <c r="M679" i="4"/>
  <c r="M680" i="4"/>
  <c r="M681" i="4"/>
  <c r="M682" i="4"/>
  <c r="M683" i="4"/>
  <c r="M684" i="4"/>
  <c r="M685" i="4"/>
  <c r="M686" i="4"/>
  <c r="M687" i="4"/>
  <c r="M688" i="4"/>
  <c r="M689" i="4"/>
  <c r="M690" i="4"/>
  <c r="M691" i="4"/>
  <c r="M692" i="4"/>
  <c r="M693" i="4"/>
  <c r="M694" i="4"/>
  <c r="M695" i="4"/>
  <c r="M696" i="4"/>
  <c r="M697" i="4"/>
  <c r="M698" i="4"/>
  <c r="M699" i="4"/>
  <c r="M700" i="4"/>
  <c r="M701" i="4"/>
  <c r="M702" i="4"/>
  <c r="M703" i="4"/>
  <c r="M704" i="4"/>
  <c r="M705" i="4"/>
  <c r="M706" i="4"/>
  <c r="M707" i="4"/>
  <c r="M708" i="4"/>
  <c r="M709" i="4"/>
  <c r="M710" i="4"/>
  <c r="M711" i="4"/>
  <c r="M712" i="4"/>
  <c r="M713" i="4"/>
  <c r="M714" i="4"/>
  <c r="M715" i="4"/>
  <c r="M716" i="4"/>
  <c r="M717" i="4"/>
  <c r="M718" i="4"/>
  <c r="M719" i="4"/>
  <c r="M720" i="4"/>
  <c r="M721" i="4"/>
  <c r="M722" i="4"/>
  <c r="M723" i="4"/>
  <c r="M724" i="4"/>
  <c r="M725" i="4"/>
  <c r="M726" i="4"/>
  <c r="M727" i="4"/>
  <c r="M728" i="4"/>
  <c r="M729" i="4"/>
  <c r="M730" i="4"/>
  <c r="M11" i="4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435" i="3"/>
  <c r="N436" i="3"/>
  <c r="N437" i="3"/>
  <c r="N438" i="3"/>
  <c r="N439" i="3"/>
  <c r="N440" i="3"/>
  <c r="N441" i="3"/>
  <c r="N442" i="3"/>
  <c r="N443" i="3"/>
  <c r="N444" i="3"/>
  <c r="N445" i="3"/>
  <c r="N446" i="3"/>
  <c r="N447" i="3"/>
  <c r="N448" i="3"/>
  <c r="N449" i="3"/>
  <c r="N450" i="3"/>
  <c r="N451" i="3"/>
  <c r="N452" i="3"/>
  <c r="N453" i="3"/>
  <c r="N454" i="3"/>
  <c r="N455" i="3"/>
  <c r="N456" i="3"/>
  <c r="N457" i="3"/>
  <c r="N458" i="3"/>
  <c r="N459" i="3"/>
  <c r="N460" i="3"/>
  <c r="N461" i="3"/>
  <c r="N462" i="3"/>
  <c r="N463" i="3"/>
  <c r="N464" i="3"/>
  <c r="N465" i="3"/>
  <c r="N466" i="3"/>
  <c r="N467" i="3"/>
  <c r="N468" i="3"/>
  <c r="N469" i="3"/>
  <c r="N470" i="3"/>
  <c r="N471" i="3"/>
  <c r="N472" i="3"/>
  <c r="N473" i="3"/>
  <c r="N474" i="3"/>
  <c r="N475" i="3"/>
  <c r="N476" i="3"/>
  <c r="N477" i="3"/>
  <c r="N478" i="3"/>
  <c r="N479" i="3"/>
  <c r="N480" i="3"/>
  <c r="N481" i="3"/>
  <c r="N482" i="3"/>
  <c r="N483" i="3"/>
  <c r="N484" i="3"/>
  <c r="N485" i="3"/>
  <c r="N486" i="3"/>
  <c r="N487" i="3"/>
  <c r="N488" i="3"/>
  <c r="N489" i="3"/>
  <c r="N490" i="3"/>
  <c r="N491" i="3"/>
  <c r="N492" i="3"/>
  <c r="N493" i="3"/>
  <c r="N494" i="3"/>
  <c r="N495" i="3"/>
  <c r="N496" i="3"/>
  <c r="N497" i="3"/>
  <c r="N498" i="3"/>
  <c r="N499" i="3"/>
  <c r="N500" i="3"/>
  <c r="N501" i="3"/>
  <c r="N502" i="3"/>
  <c r="N503" i="3"/>
  <c r="N504" i="3"/>
  <c r="N505" i="3"/>
  <c r="N506" i="3"/>
  <c r="N507" i="3"/>
  <c r="N508" i="3"/>
  <c r="N509" i="3"/>
  <c r="N510" i="3"/>
  <c r="N511" i="3"/>
  <c r="N512" i="3"/>
  <c r="N513" i="3"/>
  <c r="N514" i="3"/>
  <c r="N515" i="3"/>
  <c r="N516" i="3"/>
  <c r="N517" i="3"/>
  <c r="N518" i="3"/>
  <c r="N519" i="3"/>
  <c r="N520" i="3"/>
  <c r="N521" i="3"/>
  <c r="N522" i="3"/>
  <c r="N523" i="3"/>
  <c r="N524" i="3"/>
  <c r="N525" i="3"/>
  <c r="N526" i="3"/>
  <c r="N527" i="3"/>
  <c r="N528" i="3"/>
  <c r="N529" i="3"/>
  <c r="N530" i="3"/>
  <c r="N531" i="3"/>
  <c r="N532" i="3"/>
  <c r="N533" i="3"/>
  <c r="N534" i="3"/>
  <c r="N535" i="3"/>
  <c r="N536" i="3"/>
  <c r="N537" i="3"/>
  <c r="N538" i="3"/>
  <c r="N539" i="3"/>
  <c r="N540" i="3"/>
  <c r="N541" i="3"/>
  <c r="N542" i="3"/>
  <c r="N543" i="3"/>
  <c r="N544" i="3"/>
  <c r="N545" i="3"/>
  <c r="N546" i="3"/>
  <c r="N547" i="3"/>
  <c r="N548" i="3"/>
  <c r="N549" i="3"/>
  <c r="N550" i="3"/>
  <c r="N551" i="3"/>
  <c r="N552" i="3"/>
  <c r="N553" i="3"/>
  <c r="N554" i="3"/>
  <c r="N555" i="3"/>
  <c r="N556" i="3"/>
  <c r="N557" i="3"/>
  <c r="N558" i="3"/>
  <c r="N559" i="3"/>
  <c r="N560" i="3"/>
  <c r="N561" i="3"/>
  <c r="N562" i="3"/>
  <c r="N563" i="3"/>
  <c r="N564" i="3"/>
  <c r="N565" i="3"/>
  <c r="N566" i="3"/>
  <c r="N567" i="3"/>
  <c r="N568" i="3"/>
  <c r="N569" i="3"/>
  <c r="N570" i="3"/>
  <c r="N571" i="3"/>
  <c r="N572" i="3"/>
  <c r="N573" i="3"/>
  <c r="N574" i="3"/>
  <c r="N575" i="3"/>
  <c r="N576" i="3"/>
  <c r="N577" i="3"/>
  <c r="N578" i="3"/>
  <c r="N579" i="3"/>
  <c r="N580" i="3"/>
  <c r="N581" i="3"/>
  <c r="N582" i="3"/>
  <c r="N583" i="3"/>
  <c r="N584" i="3"/>
  <c r="N585" i="3"/>
  <c r="N586" i="3"/>
  <c r="N587" i="3"/>
  <c r="N588" i="3"/>
  <c r="N589" i="3"/>
  <c r="N590" i="3"/>
  <c r="N591" i="3"/>
  <c r="N592" i="3"/>
  <c r="N593" i="3"/>
  <c r="N594" i="3"/>
  <c r="N595" i="3"/>
  <c r="N596" i="3"/>
  <c r="N597" i="3"/>
  <c r="N598" i="3"/>
  <c r="N599" i="3"/>
  <c r="N600" i="3"/>
  <c r="N601" i="3"/>
  <c r="N602" i="3"/>
  <c r="N603" i="3"/>
  <c r="N604" i="3"/>
  <c r="N605" i="3"/>
  <c r="N606" i="3"/>
  <c r="N607" i="3"/>
  <c r="N608" i="3"/>
  <c r="N609" i="3"/>
  <c r="N610" i="3"/>
  <c r="N611" i="3"/>
  <c r="N612" i="3"/>
  <c r="N613" i="3"/>
  <c r="N614" i="3"/>
  <c r="N615" i="3"/>
  <c r="N616" i="3"/>
  <c r="N617" i="3"/>
  <c r="N618" i="3"/>
  <c r="N619" i="3"/>
  <c r="N620" i="3"/>
  <c r="N621" i="3"/>
  <c r="N622" i="3"/>
  <c r="N623" i="3"/>
  <c r="N624" i="3"/>
  <c r="N625" i="3"/>
  <c r="N626" i="3"/>
  <c r="N627" i="3"/>
  <c r="N628" i="3"/>
  <c r="N629" i="3"/>
  <c r="N630" i="3"/>
  <c r="N631" i="3"/>
  <c r="N632" i="3"/>
  <c r="N633" i="3"/>
  <c r="N634" i="3"/>
  <c r="N635" i="3"/>
  <c r="N636" i="3"/>
  <c r="N637" i="3"/>
  <c r="N638" i="3"/>
  <c r="N639" i="3"/>
  <c r="N640" i="3"/>
  <c r="N641" i="3"/>
  <c r="N642" i="3"/>
  <c r="N643" i="3"/>
  <c r="N644" i="3"/>
  <c r="N645" i="3"/>
  <c r="N646" i="3"/>
  <c r="N647" i="3"/>
  <c r="N648" i="3"/>
  <c r="N649" i="3"/>
  <c r="N650" i="3"/>
  <c r="N651" i="3"/>
  <c r="N652" i="3"/>
  <c r="N653" i="3"/>
  <c r="N654" i="3"/>
  <c r="N655" i="3"/>
  <c r="N656" i="3"/>
  <c r="N657" i="3"/>
  <c r="N658" i="3"/>
  <c r="N659" i="3"/>
  <c r="N660" i="3"/>
  <c r="N661" i="3"/>
  <c r="N662" i="3"/>
  <c r="N663" i="3"/>
  <c r="N664" i="3"/>
  <c r="N665" i="3"/>
  <c r="N666" i="3"/>
  <c r="N667" i="3"/>
  <c r="N668" i="3"/>
  <c r="N669" i="3"/>
  <c r="N670" i="3"/>
  <c r="N671" i="3"/>
  <c r="N672" i="3"/>
  <c r="N673" i="3"/>
  <c r="N674" i="3"/>
  <c r="N675" i="3"/>
  <c r="N676" i="3"/>
  <c r="N677" i="3"/>
  <c r="N678" i="3"/>
  <c r="N679" i="3"/>
  <c r="N680" i="3"/>
  <c r="N681" i="3"/>
  <c r="N682" i="3"/>
  <c r="N683" i="3"/>
  <c r="N684" i="3"/>
  <c r="N685" i="3"/>
  <c r="N686" i="3"/>
  <c r="N687" i="3"/>
  <c r="N688" i="3"/>
  <c r="N689" i="3"/>
  <c r="N690" i="3"/>
  <c r="N691" i="3"/>
  <c r="N692" i="3"/>
  <c r="N693" i="3"/>
  <c r="N694" i="3"/>
  <c r="N695" i="3"/>
  <c r="N696" i="3"/>
  <c r="N697" i="3"/>
  <c r="N698" i="3"/>
  <c r="N699" i="3"/>
  <c r="N700" i="3"/>
  <c r="N701" i="3"/>
  <c r="N702" i="3"/>
  <c r="N703" i="3"/>
  <c r="N704" i="3"/>
  <c r="N705" i="3"/>
  <c r="N706" i="3"/>
  <c r="N707" i="3"/>
  <c r="N708" i="3"/>
  <c r="N709" i="3"/>
  <c r="N710" i="3"/>
  <c r="N711" i="3"/>
  <c r="N712" i="3"/>
  <c r="N713" i="3"/>
  <c r="N714" i="3"/>
  <c r="N715" i="3"/>
  <c r="N716" i="3"/>
  <c r="N717" i="3"/>
  <c r="N718" i="3"/>
  <c r="N719" i="3"/>
  <c r="N720" i="3"/>
  <c r="N721" i="3"/>
  <c r="N722" i="3"/>
  <c r="N723" i="3"/>
  <c r="N724" i="3"/>
  <c r="N725" i="3"/>
  <c r="N726" i="3"/>
  <c r="N727" i="3"/>
  <c r="N728" i="3"/>
  <c r="N729" i="3"/>
  <c r="N730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M604" i="3"/>
  <c r="M605" i="3"/>
  <c r="M606" i="3"/>
  <c r="M607" i="3"/>
  <c r="M608" i="3"/>
  <c r="M609" i="3"/>
  <c r="M610" i="3"/>
  <c r="M611" i="3"/>
  <c r="M612" i="3"/>
  <c r="M613" i="3"/>
  <c r="M614" i="3"/>
  <c r="M615" i="3"/>
  <c r="M616" i="3"/>
  <c r="M617" i="3"/>
  <c r="M618" i="3"/>
  <c r="M619" i="3"/>
  <c r="M620" i="3"/>
  <c r="M621" i="3"/>
  <c r="M622" i="3"/>
  <c r="M623" i="3"/>
  <c r="M624" i="3"/>
  <c r="M625" i="3"/>
  <c r="M626" i="3"/>
  <c r="M627" i="3"/>
  <c r="M628" i="3"/>
  <c r="M629" i="3"/>
  <c r="M630" i="3"/>
  <c r="M631" i="3"/>
  <c r="M632" i="3"/>
  <c r="M633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6" i="3"/>
  <c r="M647" i="3"/>
  <c r="M648" i="3"/>
  <c r="M649" i="3"/>
  <c r="M650" i="3"/>
  <c r="M651" i="3"/>
  <c r="M652" i="3"/>
  <c r="M653" i="3"/>
  <c r="M654" i="3"/>
  <c r="M655" i="3"/>
  <c r="M656" i="3"/>
  <c r="M657" i="3"/>
  <c r="M658" i="3"/>
  <c r="M659" i="3"/>
  <c r="M660" i="3"/>
  <c r="M661" i="3"/>
  <c r="M662" i="3"/>
  <c r="M663" i="3"/>
  <c r="M664" i="3"/>
  <c r="M665" i="3"/>
  <c r="M666" i="3"/>
  <c r="M667" i="3"/>
  <c r="M668" i="3"/>
  <c r="M669" i="3"/>
  <c r="M670" i="3"/>
  <c r="M671" i="3"/>
  <c r="M672" i="3"/>
  <c r="M673" i="3"/>
  <c r="M674" i="3"/>
  <c r="M675" i="3"/>
  <c r="M676" i="3"/>
  <c r="M677" i="3"/>
  <c r="M678" i="3"/>
  <c r="M679" i="3"/>
  <c r="M680" i="3"/>
  <c r="M681" i="3"/>
  <c r="M682" i="3"/>
  <c r="M683" i="3"/>
  <c r="M684" i="3"/>
  <c r="M685" i="3"/>
  <c r="M686" i="3"/>
  <c r="M687" i="3"/>
  <c r="M688" i="3"/>
  <c r="M689" i="3"/>
  <c r="M690" i="3"/>
  <c r="M691" i="3"/>
  <c r="M692" i="3"/>
  <c r="M693" i="3"/>
  <c r="M694" i="3"/>
  <c r="M695" i="3"/>
  <c r="M696" i="3"/>
  <c r="M697" i="3"/>
  <c r="M698" i="3"/>
  <c r="M699" i="3"/>
  <c r="M700" i="3"/>
  <c r="M701" i="3"/>
  <c r="M702" i="3"/>
  <c r="M703" i="3"/>
  <c r="M704" i="3"/>
  <c r="M705" i="3"/>
  <c r="M706" i="3"/>
  <c r="M707" i="3"/>
  <c r="M708" i="3"/>
  <c r="M709" i="3"/>
  <c r="M710" i="3"/>
  <c r="M711" i="3"/>
  <c r="M712" i="3"/>
  <c r="M713" i="3"/>
  <c r="M714" i="3"/>
  <c r="M715" i="3"/>
  <c r="M716" i="3"/>
  <c r="M717" i="3"/>
  <c r="M718" i="3"/>
  <c r="M719" i="3"/>
  <c r="M720" i="3"/>
  <c r="M721" i="3"/>
  <c r="M722" i="3"/>
  <c r="M723" i="3"/>
  <c r="M724" i="3"/>
  <c r="M725" i="3"/>
  <c r="M726" i="3"/>
  <c r="M727" i="3"/>
  <c r="M728" i="3"/>
  <c r="M729" i="3"/>
  <c r="M730" i="3"/>
  <c r="N11" i="3"/>
  <c r="M11" i="3"/>
</calcChain>
</file>

<file path=xl/sharedStrings.xml><?xml version="1.0" encoding="utf-8"?>
<sst xmlns="http://schemas.openxmlformats.org/spreadsheetml/2006/main" count="1885" uniqueCount="132">
  <si>
    <t>Solar Power Forecast Monthly Report</t>
  </si>
  <si>
    <t xml:space="preserve">This monthly report contains short-term PVGR power forecast (STPPF)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</si>
  <si>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</si>
  <si>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</si>
  <si>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(STPPF) columns. </t>
  </si>
  <si>
    <t>These are resources that have been approved for part 2 operations of the commissioning checklist. The Unmapped Solar Resources</t>
  </si>
  <si>
    <t>are those resources that are in the model, but do not have forecasting information.</t>
  </si>
  <si>
    <t xml:space="preserve">All solar resource’s telemetry and COP data will be included in those respective calculations, regardless if they have received a </t>
  </si>
  <si>
    <t>forecast and are listed in the Unmapped Resources table.</t>
  </si>
  <si>
    <t>Report Contents</t>
  </si>
  <si>
    <t>Resource to Region</t>
  </si>
  <si>
    <t>HA System-Wide STPPF</t>
  </si>
  <si>
    <t>DA System-Wide STPPF</t>
  </si>
  <si>
    <t>Solar Power Forecast Monthly Report: Resource to Region Mappings</t>
  </si>
  <si>
    <t>For each resource the operating date for which the report is run shall be greater than or equal to the minimum(Createdtime) from the Solar Forecast</t>
  </si>
  <si>
    <t xml:space="preserve">table where STPPF is not null in order to be included on the capacity totals. </t>
  </si>
  <si>
    <t>Capacity Totals:</t>
  </si>
  <si>
    <t>Unmapped Solar Resources:</t>
  </si>
  <si>
    <t>Operating Day</t>
  </si>
  <si>
    <t>System-Wide Capacity</t>
  </si>
  <si>
    <t>Resource Name</t>
  </si>
  <si>
    <t>PHOEBE_UNIT1</t>
  </si>
  <si>
    <t>PHOEBE_UNIT2</t>
  </si>
  <si>
    <t>Resource-level Information:</t>
  </si>
  <si>
    <t>Resource name</t>
  </si>
  <si>
    <t>Resource Capacity</t>
  </si>
  <si>
    <t>Out of service date</t>
  </si>
  <si>
    <t>BOOTLEG_UNIT1</t>
  </si>
  <si>
    <t>CAPRIDG4_BB_PV</t>
  </si>
  <si>
    <t>CASL_GAP_UNIT1</t>
  </si>
  <si>
    <t>ECLIPSE_UNIT1</t>
  </si>
  <si>
    <t>HELIOS_UNIT1</t>
  </si>
  <si>
    <t>HOVEY_UNIT1</t>
  </si>
  <si>
    <t>HOVEY_UNIT2</t>
  </si>
  <si>
    <t>LASSO_UNIT1</t>
  </si>
  <si>
    <t>LMESASLR_IVORY</t>
  </si>
  <si>
    <t>LMESASLR_UNIT1</t>
  </si>
  <si>
    <t>OCI_ALM1_UNIT1</t>
  </si>
  <si>
    <t>REROCK_UNIT1</t>
  </si>
  <si>
    <t>REROCK_UNIT2</t>
  </si>
  <si>
    <t>RIGGINS_UNIT1</t>
  </si>
  <si>
    <t>SIRIUS_UNIT1</t>
  </si>
  <si>
    <t>SIRIUS_UNIT2</t>
  </si>
  <si>
    <t>SOLARA_UNIT1</t>
  </si>
  <si>
    <t>SPTX12B_UNIT1</t>
  </si>
  <si>
    <t>WAYMARK_UNIT1</t>
  </si>
  <si>
    <t>WEBBER_S_WSP1</t>
  </si>
  <si>
    <t>Hour Ahead System-Wide STPPF:</t>
  </si>
  <si>
    <t>Hour Ahead System-Wide Daily Average Error:</t>
  </si>
  <si>
    <t>Operating Hour</t>
  </si>
  <si>
    <t>Ercot Load (MW)</t>
  </si>
  <si>
    <t>STPPF (MW)</t>
  </si>
  <si>
    <t>Aggr COP (MW)</t>
  </si>
  <si>
    <t>RT Aggr Solar-Output (MW)</t>
  </si>
  <si>
    <t>Est. Uncurtailed Output (MW)</t>
  </si>
  <si>
    <t>RT Est. Curtailments</t>
  </si>
  <si>
    <t>STPPF Error % (w/ curtailment)</t>
  </si>
  <si>
    <t>STPPF Error % (w/o curtailment)</t>
  </si>
  <si>
    <t>COP Error % (w/ curtailment)</t>
  </si>
  <si>
    <t>COP Error % (w/o Curtailment)</t>
  </si>
  <si>
    <t>STPPF % (w/ curtailment)</t>
  </si>
  <si>
    <t>STPPF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</si>
  <si>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</si>
  <si>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</si>
  <si>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</si>
  <si>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</si>
  <si>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</si>
  <si>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STPPF:</t>
  </si>
  <si>
    <t>Day Ahead System-Wide Daily Average Error:</t>
  </si>
  <si>
    <t>Day Ahead System-Wide Monthly Average Error:</t>
  </si>
  <si>
    <t>MONTH-YEAR</t>
  </si>
  <si>
    <r>
      <t xml:space="preserve">WMWG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</si>
  <si>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</si>
  <si>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</si>
  <si>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</si>
  <si>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</si>
  <si>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STPPF</t>
  </si>
  <si>
    <t xml:space="preserve"> COP HSL</t>
  </si>
  <si>
    <t>COP HSL</t>
  </si>
  <si>
    <t xml:space="preserve">The monthly mean calculations are for all hours where solar production is greater than 5 MW. </t>
  </si>
  <si>
    <t>FWLR_SLR_UNIT1</t>
  </si>
  <si>
    <t>PROSPERO_UNIT1</t>
  </si>
  <si>
    <t>PROSPERO_UNIT2</t>
  </si>
  <si>
    <t>TAYGETE_UNIT1</t>
  </si>
  <si>
    <t>TAYGETE_UNIT2</t>
  </si>
  <si>
    <t>WGU_UNIT1</t>
  </si>
  <si>
    <t>HOLSTEIN_SOLAR1</t>
  </si>
  <si>
    <t>HOLSTEIN_SOLAR2</t>
  </si>
  <si>
    <t>LAPETUS_UNIT_1</t>
  </si>
  <si>
    <t>MISAE_UNIT1</t>
  </si>
  <si>
    <t>MISAE_UNIT2</t>
  </si>
  <si>
    <t>QUEEN_SL_SOLAR1</t>
  </si>
  <si>
    <t>QUEEN_SL_SOLAR2</t>
  </si>
  <si>
    <t>QUEEN_SL_SOLAR3</t>
  </si>
  <si>
    <t>QUEEN_SL_SOLAR4</t>
  </si>
  <si>
    <t>RAMBLER_UNIT1</t>
  </si>
  <si>
    <t>W_PECOS_UNIT1</t>
  </si>
  <si>
    <t>OBERON_UNIT_1</t>
  </si>
  <si>
    <t>IMPACT_UNIT1</t>
  </si>
  <si>
    <t>LGDRAW_S_UNIT1_1</t>
  </si>
  <si>
    <t>LGDRAW_S_UNIT1_2</t>
  </si>
  <si>
    <t>GREASWOD_UNIT1</t>
  </si>
  <si>
    <t>GREASWOD_UNIT2</t>
  </si>
  <si>
    <t>ANSON1_UNIT1</t>
  </si>
  <si>
    <t>ANSON1_UNIT2</t>
  </si>
  <si>
    <t>CAPRIDG4_BB2_PV1</t>
  </si>
  <si>
    <t>CAPRIDG4_BB2_PV2</t>
  </si>
  <si>
    <t>EUNICE_PV1</t>
  </si>
  <si>
    <t>EUNICE_PV2</t>
  </si>
  <si>
    <t>JUNO_UNIT1</t>
  </si>
  <si>
    <t>JUNO_UNIT2</t>
  </si>
  <si>
    <t>KELAM_SL_UNIT1</t>
  </si>
  <si>
    <t>RIPPEY_UNIT1</t>
  </si>
  <si>
    <t>TI_SOLAR_UNIT1</t>
  </si>
  <si>
    <t>TI_SOLAR_UNIT2</t>
  </si>
  <si>
    <t>CONIGLIO_UNIT1</t>
  </si>
  <si>
    <t>GALLOWAY_SOLAR1</t>
  </si>
  <si>
    <t>ARAGORN_UNIT1</t>
  </si>
  <si>
    <t>E_BLACK_UNIT_1</t>
  </si>
  <si>
    <t>PHOENIX_UNIT1</t>
  </si>
  <si>
    <t>REDBARN_UNIT_1</t>
  </si>
  <si>
    <t>REDBARN_UNIT_2</t>
  </si>
  <si>
    <t>CORAZON_UNIT1</t>
  </si>
  <si>
    <t>ELARA_SL_UNIT1</t>
  </si>
  <si>
    <t>LILY_SOLAR1</t>
  </si>
  <si>
    <t>PRSPERO2_UNIT1</t>
  </si>
  <si>
    <t>PRSPERO2_UNIT2</t>
  </si>
  <si>
    <t>STRATEGC_UNIT1</t>
  </si>
  <si>
    <t>TAYGETE2_UNIT1</t>
  </si>
  <si>
    <t>TAYGETE2_UNIT2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</si>
  <si>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Apr 01, 2021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Apr 30, 2021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</si>
  <si>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May 1, 2021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8:03:42 AM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</si>
</sst>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m/dd/yyyy"/>
    <numFmt numFmtId="165" formatCode="#,##0.0"/>
    <numFmt numFmtId="166" formatCode="#,##0.00%"/>
    <numFmt numFmtId="169" formatCode="mmm\ d\,\ yyyy"/>
  </numFmts>
  <fonts count="27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  <font>
      <b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</borders>
  <cellStyleXfs count="12">
    <xf numFmtId="0" fontId="0" fillId="0" borderId="0"/>
    <xf numFmtId="9" fontId="15" fillId="0" borderId="0" applyFont="0" applyFill="0" applyBorder="0" applyAlignment="0" applyProtection="0"/>
    <xf numFmtId="0" fontId="3" fillId="0" borderId="0"/>
    <xf numFmtId="9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3" fillId="0" borderId="0"/>
    <xf numFmtId="9" fontId="1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3" fontId="13" fillId="0" borderId="1" xfId="0" applyNumberFormat="1" applyFont="1" applyBorder="1" applyAlignment="1">
      <alignment horizontal="right" vertical="top"/>
    </xf>
    <xf numFmtId="165" fontId="13" fillId="0" borderId="1" xfId="0" applyNumberFormat="1" applyFont="1" applyBorder="1" applyAlignment="1">
      <alignment horizontal="right" vertical="top"/>
    </xf>
    <xf numFmtId="166" fontId="13" fillId="0" borderId="1" xfId="0" applyNumberFormat="1" applyFont="1" applyBorder="1" applyAlignment="1">
      <alignment horizontal="right" vertical="top"/>
    </xf>
    <xf numFmtId="0" fontId="3" fillId="0" borderId="0" xfId="6"/>
    <xf numFmtId="0" fontId="18" fillId="5" borderId="2" xfId="6" applyFont="1" applyFill="1" applyBorder="1" applyAlignment="1">
      <alignment horizontal="center" vertical="center"/>
    </xf>
    <xf numFmtId="0" fontId="18" fillId="5" borderId="2" xfId="6" applyFont="1" applyFill="1" applyBorder="1" applyAlignment="1">
      <alignment horizontal="center" vertical="center" wrapText="1"/>
    </xf>
    <xf numFmtId="0" fontId="18" fillId="5" borderId="12" xfId="6" applyFont="1" applyFill="1" applyBorder="1" applyAlignment="1">
      <alignment horizontal="center" vertical="center" wrapText="1"/>
    </xf>
    <xf numFmtId="166" fontId="25" fillId="0" borderId="0" xfId="5" applyNumberFormat="1" applyFont="1" applyBorder="1" applyAlignment="1">
      <alignment horizontal="right" vertical="top"/>
    </xf>
    <xf numFmtId="2" fontId="21" fillId="0" borderId="18" xfId="1" applyNumberFormat="1" applyFont="1" applyFill="1" applyBorder="1" applyAlignment="1">
      <alignment horizontal="center" vertical="center"/>
    </xf>
    <xf numFmtId="10" fontId="21" fillId="0" borderId="19" xfId="1" applyNumberFormat="1" applyFont="1" applyFill="1" applyBorder="1" applyAlignment="1">
      <alignment horizontal="center" vertical="center"/>
    </xf>
    <xf numFmtId="10" fontId="21" fillId="0" borderId="20" xfId="1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top" wrapText="1"/>
    </xf>
    <xf numFmtId="17" fontId="26" fillId="0" borderId="16" xfId="8" applyNumberFormat="1" applyFont="1" applyFill="1" applyBorder="1"/>
    <xf numFmtId="17" fontId="26" fillId="0" borderId="21" xfId="8" applyNumberFormat="1" applyFont="1" applyFill="1" applyBorder="1"/>
    <xf numFmtId="2" fontId="22" fillId="0" borderId="17" xfId="1" applyNumberFormat="1" applyFont="1" applyFill="1" applyBorder="1" applyAlignment="1">
      <alignment horizontal="center" vertical="center"/>
    </xf>
    <xf numFmtId="10" fontId="22" fillId="0" borderId="2" xfId="1" applyNumberFormat="1" applyFont="1" applyFill="1" applyBorder="1" applyAlignment="1">
      <alignment horizontal="center" vertical="center"/>
    </xf>
    <xf numFmtId="10" fontId="22" fillId="0" borderId="12" xfId="1" applyNumberFormat="1" applyFont="1" applyFill="1" applyBorder="1" applyAlignment="1">
      <alignment horizontal="center" vertical="center"/>
    </xf>
    <xf numFmtId="2" fontId="22" fillId="0" borderId="2" xfId="1" applyNumberFormat="1" applyFont="1" applyFill="1" applyBorder="1" applyAlignment="1">
      <alignment horizontal="center" vertical="center"/>
    </xf>
    <xf numFmtId="10" fontId="22" fillId="0" borderId="22" xfId="1" applyNumberFormat="1" applyFont="1" applyFill="1" applyBorder="1" applyAlignment="1">
      <alignment horizontal="center" vertical="center"/>
    </xf>
    <xf numFmtId="10" fontId="22" fillId="0" borderId="23" xfId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12" fillId="3" borderId="24" xfId="0" applyFont="1" applyFill="1" applyBorder="1" applyAlignment="1">
      <alignment horizontal="center" vertical="top"/>
    </xf>
    <xf numFmtId="164" fontId="13" fillId="0" borderId="1" xfId="0" applyNumberFormat="1" applyFont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164" fontId="13" fillId="0" borderId="25" xfId="0" applyNumberFormat="1" applyFont="1" applyBorder="1" applyAlignment="1">
      <alignment horizontal="left" vertical="top"/>
    </xf>
    <xf numFmtId="3" fontId="13" fillId="0" borderId="25" xfId="0" applyNumberFormat="1" applyFont="1" applyBorder="1" applyAlignment="1">
      <alignment horizontal="right" vertical="top"/>
    </xf>
    <xf numFmtId="0" fontId="13" fillId="0" borderId="25" xfId="0" applyFont="1" applyBorder="1" applyAlignment="1">
      <alignment horizontal="left" vertical="top"/>
    </xf>
    <xf numFmtId="3" fontId="13" fillId="0" borderId="1" xfId="0" applyNumberFormat="1" applyFont="1" applyBorder="1" applyAlignment="1">
      <alignment horizontal="left" vertical="top"/>
    </xf>
    <xf numFmtId="3" fontId="13" fillId="0" borderId="25" xfId="0" applyNumberFormat="1" applyFont="1" applyBorder="1" applyAlignment="1">
      <alignment horizontal="left" vertical="top"/>
    </xf>
    <xf numFmtId="165" fontId="13" fillId="0" borderId="25" xfId="0" applyNumberFormat="1" applyFont="1" applyBorder="1" applyAlignment="1">
      <alignment horizontal="right" vertical="top"/>
    </xf>
    <xf numFmtId="166" fontId="13" fillId="0" borderId="25" xfId="0" applyNumberFormat="1" applyFont="1" applyBorder="1" applyAlignment="1">
      <alignment horizontal="right" vertical="top"/>
    </xf>
    <xf numFmtId="0" fontId="12" fillId="3" borderId="24" xfId="0" applyFont="1" applyFill="1" applyBorder="1" applyAlignment="1">
      <alignment horizontal="center" vertical="top" wrapText="1"/>
    </xf>
    <xf numFmtId="169" fontId="5" fillId="0" borderId="0" xfId="0" applyNumberFormat="1" applyFont="1" applyAlignment="1">
      <alignment horizontal="left" vertical="top"/>
    </xf>
    <xf numFmtId="3" fontId="5" fillId="0" borderId="0" xfId="0" applyNumberFormat="1" applyFont="1" applyAlignment="1">
      <alignment horizontal="center" vertical="top"/>
    </xf>
    <xf numFmtId="19" fontId="5" fillId="0" borderId="0" xfId="0" applyNumberFormat="1" applyFont="1" applyAlignment="1">
      <alignment horizontal="right" vertical="top"/>
    </xf>
    <xf numFmtId="0" fontId="0" fillId="0" borderId="0" xfId="0"/>
    <xf numFmtId="0" fontId="0" fillId="2" borderId="0" xfId="0" applyFill="1"/>
    <xf numFmtId="0" fontId="11" fillId="0" borderId="0" xfId="0" applyFont="1" applyAlignment="1">
      <alignment horizontal="left" vertical="center"/>
    </xf>
    <xf numFmtId="0" fontId="13" fillId="0" borderId="1" xfId="0" applyFont="1" applyBorder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0" fillId="0" borderId="0" xfId="0"/>
    <xf numFmtId="0" fontId="0" fillId="2" borderId="0" xfId="0" applyFill="1"/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6" fillId="6" borderId="0" xfId="6" applyFont="1" applyFill="1" applyAlignment="1">
      <alignment horizontal="center"/>
    </xf>
    <xf numFmtId="0" fontId="23" fillId="4" borderId="3" xfId="6" applyFont="1" applyFill="1" applyBorder="1" applyAlignment="1">
      <alignment horizontal="center" vertical="center"/>
    </xf>
    <xf numFmtId="0" fontId="23" fillId="4" borderId="4" xfId="6" applyFont="1" applyFill="1" applyBorder="1" applyAlignment="1">
      <alignment horizontal="center" vertical="center"/>
    </xf>
    <xf numFmtId="0" fontId="23" fillId="4" borderId="5" xfId="6" applyFont="1" applyFill="1" applyBorder="1" applyAlignment="1">
      <alignment horizontal="center" vertical="center"/>
    </xf>
    <xf numFmtId="0" fontId="17" fillId="4" borderId="6" xfId="6" applyFont="1" applyFill="1" applyBorder="1" applyAlignment="1">
      <alignment horizontal="center" vertical="center" wrapText="1"/>
    </xf>
    <xf numFmtId="0" fontId="17" fillId="4" borderId="0" xfId="6" applyFont="1" applyFill="1" applyBorder="1" applyAlignment="1">
      <alignment horizontal="center" vertical="center" wrapText="1"/>
    </xf>
    <xf numFmtId="0" fontId="17" fillId="4" borderId="7" xfId="6" applyFont="1" applyFill="1" applyBorder="1" applyAlignment="1">
      <alignment horizontal="center" vertical="center" wrapText="1"/>
    </xf>
    <xf numFmtId="0" fontId="23" fillId="4" borderId="8" xfId="6" applyFont="1" applyFill="1" applyBorder="1" applyAlignment="1">
      <alignment horizontal="center" vertical="center"/>
    </xf>
    <xf numFmtId="0" fontId="23" fillId="4" borderId="9" xfId="6" applyFont="1" applyFill="1" applyBorder="1" applyAlignment="1">
      <alignment horizontal="center" vertical="center"/>
    </xf>
    <xf numFmtId="0" fontId="23" fillId="4" borderId="10" xfId="6" applyFont="1" applyFill="1" applyBorder="1" applyAlignment="1">
      <alignment horizontal="center" vertical="center"/>
    </xf>
    <xf numFmtId="0" fontId="18" fillId="5" borderId="6" xfId="6" applyFont="1" applyFill="1" applyBorder="1" applyAlignment="1">
      <alignment horizontal="center" vertical="center" wrapText="1"/>
    </xf>
    <xf numFmtId="0" fontId="18" fillId="5" borderId="11" xfId="6" applyFont="1" applyFill="1" applyBorder="1" applyAlignment="1">
      <alignment horizontal="center" vertical="center" wrapText="1"/>
    </xf>
    <xf numFmtId="0" fontId="20" fillId="5" borderId="13" xfId="6" applyFont="1" applyFill="1" applyBorder="1" applyAlignment="1">
      <alignment horizontal="center" vertical="center"/>
    </xf>
    <xf numFmtId="0" fontId="20" fillId="5" borderId="14" xfId="6" applyFont="1" applyFill="1" applyBorder="1" applyAlignment="1">
      <alignment horizontal="center" vertical="center"/>
    </xf>
    <xf numFmtId="0" fontId="20" fillId="5" borderId="15" xfId="6" applyFont="1" applyFill="1" applyBorder="1" applyAlignment="1">
      <alignment horizontal="center" vertical="center"/>
    </xf>
    <xf numFmtId="0" fontId="20" fillId="5" borderId="2" xfId="6" applyFont="1" applyFill="1" applyBorder="1" applyAlignment="1">
      <alignment horizontal="center" vertical="center"/>
    </xf>
    <xf numFmtId="0" fontId="20" fillId="5" borderId="2" xfId="6" applyFont="1" applyFill="1" applyBorder="1" applyAlignment="1">
      <alignment horizontal="center" vertical="center" wrapText="1"/>
    </xf>
    <xf numFmtId="0" fontId="20" fillId="5" borderId="12" xfId="6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/>
    </xf>
    <xf numFmtId="0" fontId="14" fillId="0" borderId="0" xfId="0" applyFont="1" applyAlignment="1">
      <alignment vertical="top"/>
    </xf>
  </cellXfs>
  <cellStyles count="12">
    <cellStyle name="Comma 2" xfId="4" xr:uid="{00000000-0005-0000-0000-000000000000}"/>
    <cellStyle name="Normal" xfId="0" builtinId="0"/>
    <cellStyle name="Normal 123 4" xfId="2" xr:uid="{00000000-0005-0000-0000-000002000000}"/>
    <cellStyle name="Normal 123 4 2" xfId="9" xr:uid="{00000000-0005-0000-0000-000003000000}"/>
    <cellStyle name="Normal 137 4 3" xfId="6" xr:uid="{00000000-0005-0000-0000-000004000000}"/>
    <cellStyle name="Normal 137 4 3 2" xfId="10" xr:uid="{00000000-0005-0000-0000-000005000000}"/>
    <cellStyle name="Normal 137 4 3 2 2" xfId="8" xr:uid="{00000000-0005-0000-0000-000006000000}"/>
    <cellStyle name="Normal 137 4 3 2 2 2" xfId="11" xr:uid="{00000000-0005-0000-0000-000007000000}"/>
    <cellStyle name="Normal 2" xfId="5" xr:uid="{00000000-0005-0000-0000-000008000000}"/>
    <cellStyle name="Percent" xfId="1" builtinId="5"/>
    <cellStyle name="Percent 2" xfId="3" xr:uid="{00000000-0005-0000-0000-00000A000000}"/>
    <cellStyle name="Percent 3" xfId="7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'WMWG SYSTEM-WIDE DATA'!$A$9:$A$21</c:f>
              <c:numCache>
                <c:formatCode>mmm\-yy</c:formatCode>
                <c:ptCount val="13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  <c:pt idx="9">
                  <c:v>44197</c:v>
                </c:pt>
                <c:pt idx="10">
                  <c:v>44228</c:v>
                </c:pt>
                <c:pt idx="11">
                  <c:v>44256</c:v>
                </c:pt>
                <c:pt idx="12">
                  <c:v>44287</c:v>
                </c:pt>
              </c:numCache>
            </c:numRef>
          </c:cat>
          <c:val>
            <c:numRef>
              <c:f>'WMWG SYSTEM-WIDE DATA'!$B$9:$B$21</c:f>
              <c:numCache>
                <c:formatCode>0.00</c:formatCode>
                <c:ptCount val="13"/>
                <c:pt idx="0">
                  <c:v>2447.7559475203352</c:v>
                </c:pt>
                <c:pt idx="1">
                  <c:v>2106.232796099016</c:v>
                </c:pt>
                <c:pt idx="2">
                  <c:v>2447.7559475203352</c:v>
                </c:pt>
                <c:pt idx="3">
                  <c:v>2533.9618409517079</c:v>
                </c:pt>
                <c:pt idx="4">
                  <c:v>2424.7116715562393</c:v>
                </c:pt>
                <c:pt idx="5">
                  <c:v>2093.608226176505</c:v>
                </c:pt>
                <c:pt idx="6">
                  <c:v>2238.9782528942055</c:v>
                </c:pt>
                <c:pt idx="7">
                  <c:v>2018.7487638653647</c:v>
                </c:pt>
                <c:pt idx="8">
                  <c:v>2176.9107609096845</c:v>
                </c:pt>
                <c:pt idx="9">
                  <c:v>2280.57081592446</c:v>
                </c:pt>
                <c:pt idx="10">
                  <c:v>2373.1567396840483</c:v>
                </c:pt>
                <c:pt idx="11">
                  <c:v>3229.494493084846</c:v>
                </c:pt>
                <c:pt idx="12">
                  <c:v>2886.8326176262372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C-4C6E-8ED2-23187E143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9317544"/>
        <c:axId val="1139319896"/>
      </c:barChar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  <c:pt idx="9">
                  <c:v>44197</c:v>
                </c:pt>
                <c:pt idx="10">
                  <c:v>44228</c:v>
                </c:pt>
                <c:pt idx="11">
                  <c:v>44256</c:v>
                </c:pt>
                <c:pt idx="12">
                  <c:v>44287</c:v>
                </c:pt>
              </c:numCache>
            </c:numRef>
          </c:cat>
          <c:val>
            <c:numRef>
              <c:f>'WMWG SYSTEM-WIDE DATA'!$C$9:$C$21</c:f>
              <c:numCache>
                <c:formatCode>0.00%</c:formatCode>
                <c:ptCount val="13"/>
                <c:pt idx="0">
                  <c:v>5.0085337099000003E-2</c:v>
                </c:pt>
                <c:pt idx="1">
                  <c:v>6.7860400047999994E-2</c:v>
                </c:pt>
                <c:pt idx="2">
                  <c:v>5.0085337099000003E-2</c:v>
                </c:pt>
                <c:pt idx="3">
                  <c:v>5.4002181838999998E-2</c:v>
                </c:pt>
                <c:pt idx="4">
                  <c:v>5.2423476427000001E-2</c:v>
                </c:pt>
                <c:pt idx="5">
                  <c:v>6.7575439261E-2</c:v>
                </c:pt>
                <c:pt idx="6">
                  <c:v>5.8412228178E-2</c:v>
                </c:pt>
                <c:pt idx="7">
                  <c:v>4.4815357686E-2</c:v>
                </c:pt>
                <c:pt idx="8">
                  <c:v>5.2868865352999998E-2</c:v>
                </c:pt>
                <c:pt idx="9">
                  <c:v>5.7781135035E-2</c:v>
                </c:pt>
                <c:pt idx="10">
                  <c:v>8.3275514703E-2</c:v>
                </c:pt>
                <c:pt idx="11">
                  <c:v>8.2125539686999996E-2</c:v>
                </c:pt>
                <c:pt idx="12">
                  <c:v>7.1897229968000007E-2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2C-4C6E-8ED2-23187E143444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  <c:pt idx="9">
                  <c:v>44197</c:v>
                </c:pt>
                <c:pt idx="10">
                  <c:v>44228</c:v>
                </c:pt>
                <c:pt idx="11">
                  <c:v>44256</c:v>
                </c:pt>
                <c:pt idx="12">
                  <c:v>44287</c:v>
                </c:pt>
              </c:numCache>
            </c:numRef>
          </c:cat>
          <c:val>
            <c:numRef>
              <c:f>'WMWG SYSTEM-WIDE DATA'!$D$9:$D$21</c:f>
              <c:numCache>
                <c:formatCode>0.00%</c:formatCode>
                <c:ptCount val="13"/>
                <c:pt idx="0">
                  <c:v>4.8568099646999999E-2</c:v>
                </c:pt>
                <c:pt idx="1">
                  <c:v>6.9021255183999999E-2</c:v>
                </c:pt>
                <c:pt idx="2">
                  <c:v>4.8568099646999999E-2</c:v>
                </c:pt>
                <c:pt idx="3">
                  <c:v>5.4893445244999999E-2</c:v>
                </c:pt>
                <c:pt idx="4">
                  <c:v>5.2372482411000003E-2</c:v>
                </c:pt>
                <c:pt idx="5">
                  <c:v>6.2092029791000002E-2</c:v>
                </c:pt>
                <c:pt idx="6">
                  <c:v>5.9363000084000001E-2</c:v>
                </c:pt>
                <c:pt idx="7">
                  <c:v>4.2906836465999999E-2</c:v>
                </c:pt>
                <c:pt idx="8">
                  <c:v>4.7250563880999998E-2</c:v>
                </c:pt>
                <c:pt idx="9">
                  <c:v>5.8108006109999999E-2</c:v>
                </c:pt>
                <c:pt idx="10">
                  <c:v>8.2032682770000004E-2</c:v>
                </c:pt>
                <c:pt idx="11">
                  <c:v>7.9029031925000007E-2</c:v>
                </c:pt>
                <c:pt idx="12">
                  <c:v>7.1124927579999997E-2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2C-4C6E-8ED2-23187E143444}"/>
            </c:ext>
          </c:extLst>
        </c:ser>
        <c:ser>
          <c:idx val="3"/>
          <c:order val="2"/>
          <c:tx>
            <c:v>Hour-Ahead STPPF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  <c:pt idx="9">
                  <c:v>44197</c:v>
                </c:pt>
                <c:pt idx="10">
                  <c:v>44228</c:v>
                </c:pt>
                <c:pt idx="11">
                  <c:v>44256</c:v>
                </c:pt>
                <c:pt idx="12">
                  <c:v>44287</c:v>
                </c:pt>
              </c:numCache>
            </c:numRef>
          </c:cat>
          <c:val>
            <c:numRef>
              <c:f>'WMWG SYSTEM-WIDE DATA'!$E$9:$E$21</c:f>
              <c:numCache>
                <c:formatCode>0.00%</c:formatCode>
                <c:ptCount val="13"/>
                <c:pt idx="0">
                  <c:v>4.4466338440000003E-2</c:v>
                </c:pt>
                <c:pt idx="1">
                  <c:v>5.1307708698999997E-2</c:v>
                </c:pt>
                <c:pt idx="2">
                  <c:v>4.4466338440000003E-2</c:v>
                </c:pt>
                <c:pt idx="3">
                  <c:v>4.7173093681999997E-2</c:v>
                </c:pt>
                <c:pt idx="4">
                  <c:v>4.9710042493999997E-2</c:v>
                </c:pt>
                <c:pt idx="5">
                  <c:v>4.9962947186999999E-2</c:v>
                </c:pt>
                <c:pt idx="6">
                  <c:v>3.9733175417E-2</c:v>
                </c:pt>
                <c:pt idx="7">
                  <c:v>4.1141978204E-2</c:v>
                </c:pt>
                <c:pt idx="8">
                  <c:v>4.2609308759999999E-2</c:v>
                </c:pt>
                <c:pt idx="9">
                  <c:v>4.2480229464999998E-2</c:v>
                </c:pt>
                <c:pt idx="10">
                  <c:v>5.1637446351000003E-2</c:v>
                </c:pt>
                <c:pt idx="11">
                  <c:v>5.5971245393000003E-2</c:v>
                </c:pt>
                <c:pt idx="12">
                  <c:v>4.7515566149000002E-2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2C-4C6E-8ED2-23187E143444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  <c:pt idx="9">
                  <c:v>44197</c:v>
                </c:pt>
                <c:pt idx="10">
                  <c:v>44228</c:v>
                </c:pt>
                <c:pt idx="11">
                  <c:v>44256</c:v>
                </c:pt>
                <c:pt idx="12">
                  <c:v>44287</c:v>
                </c:pt>
              </c:numCache>
            </c:numRef>
          </c:cat>
          <c:val>
            <c:numRef>
              <c:f>'WMWG SYSTEM-WIDE DATA'!$F$9:$F$21</c:f>
              <c:numCache>
                <c:formatCode>0.00%</c:formatCode>
                <c:ptCount val="13"/>
                <c:pt idx="0">
                  <c:v>4.4291948161000003E-2</c:v>
                </c:pt>
                <c:pt idx="1">
                  <c:v>5.2280020666000002E-2</c:v>
                </c:pt>
                <c:pt idx="2">
                  <c:v>4.4291948161000003E-2</c:v>
                </c:pt>
                <c:pt idx="3">
                  <c:v>4.7813285173E-2</c:v>
                </c:pt>
                <c:pt idx="4">
                  <c:v>4.9283885043999998E-2</c:v>
                </c:pt>
                <c:pt idx="5">
                  <c:v>4.6197008603000002E-2</c:v>
                </c:pt>
                <c:pt idx="6">
                  <c:v>3.9486680157E-2</c:v>
                </c:pt>
                <c:pt idx="7">
                  <c:v>3.9342621042000002E-2</c:v>
                </c:pt>
                <c:pt idx="8">
                  <c:v>4.1784191470000002E-2</c:v>
                </c:pt>
                <c:pt idx="9">
                  <c:v>4.2407787396999998E-2</c:v>
                </c:pt>
                <c:pt idx="10">
                  <c:v>5.0694146096000002E-2</c:v>
                </c:pt>
                <c:pt idx="11">
                  <c:v>5.4898948214000001E-2</c:v>
                </c:pt>
                <c:pt idx="12">
                  <c:v>4.6719618780999998E-2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2C-4C6E-8ED2-23187E143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9317152"/>
        <c:axId val="1139316760"/>
      </c:lineChart>
      <c:dateAx>
        <c:axId val="1139317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9316760"/>
        <c:crosses val="autoZero"/>
        <c:auto val="0"/>
        <c:lblOffset val="100"/>
        <c:baseTimeUnit val="months"/>
      </c:dateAx>
      <c:valAx>
        <c:axId val="1139316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9317152"/>
        <c:crosses val="autoZero"/>
        <c:crossBetween val="between"/>
      </c:valAx>
      <c:valAx>
        <c:axId val="1139319896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9317544"/>
        <c:crosses val="max"/>
        <c:crossBetween val="between"/>
      </c:valAx>
      <c:dateAx>
        <c:axId val="113931754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139319896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Chart8"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8" name="Ercot_2016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>
          <a:extLst>
            <a:ext uri="{FF2B5EF4-FFF2-40B4-BE49-F238E27FC236}">
              <a16:creationId xmlns:a16="http://schemas.microsoft.com/office/drawing/2014/main" id="{B111C687-6E04-4017-99A4-92BCA0E120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10" name="Ercot_2016.png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>
          <a:extLst>
            <a:ext uri="{FF2B5EF4-FFF2-40B4-BE49-F238E27FC236}">
              <a16:creationId xmlns:a16="http://schemas.microsoft.com/office/drawing/2014/main" id="{DA734D06-9DB6-4A46-B817-6A64A66CE2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>
          <a:extLst>
            <a:ext uri="{FF2B5EF4-FFF2-40B4-BE49-F238E27FC236}">
              <a16:creationId xmlns:a16="http://schemas.microsoft.com/office/drawing/2014/main" id="{D1410476-6A54-420A-8E12-C91D3ECE8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>
          <a:extLst>
            <a:ext uri="{FF2B5EF4-FFF2-40B4-BE49-F238E27FC236}">
              <a16:creationId xmlns:a16="http://schemas.microsoft.com/office/drawing/2014/main" id="{02E35812-3934-4926-B2C2-212B1845E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4"/>
  <sheetViews>
    <sheetView tabSelected="1" workbookViewId="0">
      <selection activeCell="A43" sqref="A43"/>
    </sheetView>
  </sheetViews>
  <sheetFormatPr defaultRowHeight="12.75" customHeight="1"/>
  <cols>
    <col min="1" max="1" width="117.5703125" style="36" bestFit="1" customWidth="1"/>
    <col min="2" max="2" width="12.42578125" style="36" bestFit="1" customWidth="1"/>
    <col min="3" max="16384" width="9.140625" style="36"/>
  </cols>
  <sheetData>
    <row r="1" spans="1:2" ht="12.75" customHeight="1">
      <c r="A1" s="41"/>
      <c r="B1" s="41"/>
    </row>
    <row r="2" spans="1:2" ht="12.75" customHeight="1">
      <c r="A2" s="41"/>
      <c r="B2" s="41"/>
    </row>
    <row r="3" spans="1:2" ht="12.75" customHeight="1">
      <c r="A3" s="41"/>
      <c r="B3" s="41"/>
    </row>
    <row r="4" spans="1:2" ht="12.75" customHeight="1">
      <c r="A4" s="41"/>
      <c r="B4" s="41"/>
    </row>
    <row r="5" spans="1:2" ht="12.75" customHeight="1">
      <c r="A5" s="41"/>
      <c r="B5" s="41"/>
    </row>
    <row r="6" spans="1:2" ht="12.75" customHeight="1">
      <c r="A6" s="41"/>
      <c r="B6" s="41"/>
    </row>
    <row r="7" spans="1:2">
      <c r="A7" s="46" t="s">
        <v>0</v>
      </c>
      <c r="B7" s="41"/>
    </row>
    <row r="8" spans="1:2">
      <c r="A8" s="44" t="s">
        <v>1</v>
      </c>
      <c r="B8" s="42"/>
    </row>
    <row r="9" spans="1:2">
      <c r="A9" s="44" t="s">
        <v>2</v>
      </c>
      <c r="B9" s="42"/>
    </row>
    <row r="10" spans="1:2">
      <c r="A10" s="42"/>
      <c r="B10" s="42"/>
    </row>
    <row r="11" spans="1:2">
      <c r="A11" s="44" t="s">
        <v>3</v>
      </c>
      <c r="B11" s="42"/>
    </row>
    <row r="12" spans="1:2">
      <c r="A12" s="44" t="s">
        <v>4</v>
      </c>
      <c r="B12" s="42"/>
    </row>
    <row r="13" spans="1:2">
      <c r="A13" s="42"/>
      <c r="B13" s="42"/>
    </row>
    <row r="14" spans="1:2">
      <c r="A14" s="44" t="s">
        <v>5</v>
      </c>
      <c r="B14" s="42"/>
    </row>
    <row r="15" spans="1:2">
      <c r="A15" s="44" t="s">
        <v>6</v>
      </c>
      <c r="B15" s="42"/>
    </row>
    <row r="16" spans="1:2">
      <c r="A16" s="42"/>
      <c r="B16" s="42"/>
    </row>
    <row r="17" spans="1:2">
      <c r="A17" s="44" t="s">
        <v>7</v>
      </c>
      <c r="B17" s="42"/>
    </row>
    <row r="18" spans="1:2">
      <c r="A18" s="44" t="s">
        <v>8</v>
      </c>
      <c r="B18" s="42"/>
    </row>
    <row r="19" spans="1:2">
      <c r="A19" s="42"/>
      <c r="B19" s="42"/>
    </row>
    <row r="20" spans="1:2" ht="45" customHeight="1">
      <c r="A20" s="45" t="s">
        <v>130</v>
      </c>
      <c r="B20" s="42"/>
    </row>
    <row r="21" spans="1:2">
      <c r="A21" s="42"/>
      <c r="B21" s="42"/>
    </row>
    <row r="22" spans="1:2">
      <c r="A22" s="43" t="s">
        <v>9</v>
      </c>
      <c r="B22" s="42"/>
    </row>
    <row r="23" spans="1:2">
      <c r="A23" s="42"/>
      <c r="B23" s="42"/>
    </row>
    <row r="24" spans="1:2">
      <c r="A24" s="21" t="s">
        <v>10</v>
      </c>
      <c r="B24" s="37"/>
    </row>
    <row r="25" spans="1:2">
      <c r="A25" s="21" t="s">
        <v>11</v>
      </c>
      <c r="B25" s="37"/>
    </row>
    <row r="26" spans="1:2">
      <c r="A26" s="21" t="s">
        <v>12</v>
      </c>
      <c r="B26" s="37"/>
    </row>
    <row r="27" spans="1:2">
      <c r="A27" s="42"/>
      <c r="B27" s="42"/>
    </row>
    <row r="28" spans="1:2">
      <c r="A28" s="44" t="s">
        <v>131</v>
      </c>
      <c r="B28" s="42"/>
    </row>
    <row r="29" spans="1:2">
      <c r="A29" s="42"/>
      <c r="B29" s="42"/>
    </row>
    <row r="30" spans="1:2">
      <c r="A30" s="42"/>
      <c r="B30" s="42"/>
    </row>
    <row r="31" spans="1:2">
      <c r="A31" s="42"/>
      <c r="B31" s="42"/>
    </row>
    <row r="32" spans="1:2">
      <c r="A32" s="42"/>
      <c r="B32" s="42"/>
    </row>
    <row r="33" spans="1:2">
      <c r="A33" s="42"/>
      <c r="B33" s="42"/>
    </row>
    <row r="34" spans="1:2" ht="12.75" customHeight="1">
      <c r="A34" s="41"/>
      <c r="B34" s="41"/>
    </row>
  </sheetData>
  <mergeCells count="26">
    <mergeCell ref="A1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7:B27"/>
    <mergeCell ref="A28:B28"/>
    <mergeCell ref="A34:B34"/>
    <mergeCell ref="A29:B29"/>
    <mergeCell ref="A30:B30"/>
    <mergeCell ref="A31:B31"/>
    <mergeCell ref="A32:B32"/>
    <mergeCell ref="A33:B33"/>
  </mergeCells>
  <hyperlinks>
    <hyperlink ref="A24" location="TOC_1" display="Resource to Region" xr:uid="{4C62E4A3-4554-42A4-AD25-E464896DE28E}"/>
    <hyperlink ref="A25" location="TOC_2" display="HA System-Wide STPPF" xr:uid="{5B8FE267-1B2E-4BA0-9054-F2BFD2EF5A8F}"/>
    <hyperlink ref="A26" location="TOC_3" display="DA System-Wide STPPF" xr:uid="{1000AB8F-EBB9-4B53-9125-0316C932E337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1828"/>
  <sheetViews>
    <sheetView workbookViewId="0">
      <selection activeCell="C40" sqref="C40"/>
    </sheetView>
  </sheetViews>
  <sheetFormatPr defaultRowHeight="12.75" customHeight="1"/>
  <cols>
    <col min="1" max="1" width="20.140625" style="36" bestFit="1" customWidth="1"/>
    <col min="2" max="2" width="25.140625" style="36" bestFit="1" customWidth="1"/>
    <col min="3" max="3" width="22.5703125" style="36" bestFit="1" customWidth="1"/>
    <col min="4" max="4" width="23.85546875" style="36" bestFit="1" customWidth="1"/>
    <col min="5" max="5" width="10" style="36" bestFit="1" customWidth="1"/>
    <col min="6" max="6" width="37.85546875" style="36" bestFit="1" customWidth="1"/>
    <col min="7" max="16384" width="9.140625" style="36"/>
  </cols>
  <sheetData>
    <row r="1" spans="1:6" ht="12.75" customHeight="1">
      <c r="A1" s="41"/>
      <c r="B1" s="41"/>
      <c r="C1" s="41"/>
      <c r="D1" s="41"/>
      <c r="E1" s="41"/>
      <c r="F1" s="41"/>
    </row>
    <row r="2" spans="1:6" ht="12.75" customHeight="1">
      <c r="A2" s="41"/>
      <c r="B2" s="41"/>
      <c r="C2" s="41"/>
      <c r="D2" s="41"/>
      <c r="E2" s="41"/>
      <c r="F2" s="41"/>
    </row>
    <row r="3" spans="1:6" ht="12.75" customHeight="1">
      <c r="A3" s="41"/>
      <c r="B3" s="41"/>
      <c r="C3" s="41"/>
      <c r="D3" s="41"/>
      <c r="E3" s="41"/>
      <c r="F3" s="41"/>
    </row>
    <row r="4" spans="1:6" ht="12.75" customHeight="1">
      <c r="A4" s="41"/>
      <c r="B4" s="41"/>
      <c r="C4" s="41"/>
      <c r="D4" s="41"/>
      <c r="E4" s="41"/>
      <c r="F4" s="41"/>
    </row>
    <row r="5" spans="1:6" ht="12.75" customHeight="1">
      <c r="A5" s="41"/>
      <c r="B5" s="41"/>
      <c r="C5" s="41"/>
      <c r="D5" s="41"/>
      <c r="E5" s="41"/>
      <c r="F5" s="41"/>
    </row>
    <row r="6" spans="1:6" ht="12.75" customHeight="1">
      <c r="A6" s="41"/>
      <c r="B6" s="41"/>
      <c r="C6" s="41"/>
      <c r="D6" s="41"/>
      <c r="E6" s="41"/>
      <c r="F6" s="41"/>
    </row>
    <row r="7" spans="1:6" ht="24" customHeight="1">
      <c r="A7" s="47" t="s">
        <v>13</v>
      </c>
      <c r="B7" s="41"/>
      <c r="C7" s="41"/>
      <c r="D7" s="41"/>
      <c r="E7" s="41"/>
      <c r="F7" s="41"/>
    </row>
    <row r="8" spans="1:6" ht="31.5" customHeight="1">
      <c r="A8" s="48" t="s">
        <v>14</v>
      </c>
      <c r="B8" s="41"/>
      <c r="C8" s="41"/>
      <c r="D8" s="41"/>
      <c r="E8" s="41"/>
      <c r="F8" s="41"/>
    </row>
    <row r="9" spans="1:6">
      <c r="A9" s="49" t="s">
        <v>15</v>
      </c>
      <c r="B9" s="41"/>
      <c r="C9" s="41"/>
      <c r="D9" s="41"/>
      <c r="E9" s="41"/>
      <c r="F9" s="41"/>
    </row>
    <row r="10" spans="1:6" ht="12.75" customHeight="1">
      <c r="A10" s="41"/>
      <c r="B10" s="41"/>
      <c r="C10" s="41"/>
      <c r="D10" s="41"/>
      <c r="E10" s="41"/>
      <c r="F10" s="41"/>
    </row>
    <row r="11" spans="1:6" ht="13.5" thickBot="1">
      <c r="A11" s="50" t="s">
        <v>16</v>
      </c>
      <c r="B11" s="41"/>
      <c r="C11" s="41"/>
      <c r="D11" s="41"/>
      <c r="F11" s="38" t="s">
        <v>17</v>
      </c>
    </row>
    <row r="12" spans="1:6" ht="13.5" thickBot="1">
      <c r="A12" s="22" t="s">
        <v>18</v>
      </c>
      <c r="B12" s="22" t="s">
        <v>19</v>
      </c>
      <c r="E12" s="41"/>
      <c r="F12" s="22" t="s">
        <v>20</v>
      </c>
    </row>
    <row r="13" spans="1:6" ht="13.5" thickBot="1">
      <c r="A13" s="23">
        <v>44287</v>
      </c>
      <c r="B13" s="1">
        <v>6212</v>
      </c>
      <c r="E13" s="41"/>
      <c r="F13" s="24" t="s">
        <v>117</v>
      </c>
    </row>
    <row r="14" spans="1:6" ht="13.5" thickBot="1">
      <c r="A14" s="25">
        <v>44288</v>
      </c>
      <c r="B14" s="26">
        <v>6212</v>
      </c>
      <c r="E14" s="41"/>
      <c r="F14" s="27" t="s">
        <v>115</v>
      </c>
    </row>
    <row r="15" spans="1:6" ht="13.5" thickBot="1">
      <c r="A15" s="25">
        <v>44289</v>
      </c>
      <c r="B15" s="26">
        <v>6212</v>
      </c>
      <c r="E15" s="41"/>
      <c r="F15" s="27" t="s">
        <v>122</v>
      </c>
    </row>
    <row r="16" spans="1:6" ht="13.5" thickBot="1">
      <c r="A16" s="25">
        <v>44290</v>
      </c>
      <c r="B16" s="26">
        <v>6212</v>
      </c>
      <c r="E16" s="41"/>
      <c r="F16" s="27" t="s">
        <v>123</v>
      </c>
    </row>
    <row r="17" spans="1:6" ht="13.5" thickBot="1">
      <c r="A17" s="25">
        <v>44291</v>
      </c>
      <c r="B17" s="26">
        <v>6212</v>
      </c>
      <c r="E17" s="41"/>
      <c r="F17" s="27" t="s">
        <v>116</v>
      </c>
    </row>
    <row r="18" spans="1:6" ht="13.5" thickBot="1">
      <c r="A18" s="25">
        <v>44292</v>
      </c>
      <c r="B18" s="26">
        <v>6212</v>
      </c>
      <c r="E18" s="41"/>
      <c r="F18" s="27" t="s">
        <v>127</v>
      </c>
    </row>
    <row r="19" spans="1:6" ht="13.5" thickBot="1">
      <c r="A19" s="25">
        <v>44293</v>
      </c>
      <c r="B19" s="26">
        <v>6212</v>
      </c>
      <c r="E19" s="41"/>
      <c r="F19" s="27" t="s">
        <v>128</v>
      </c>
    </row>
    <row r="20" spans="1:6" ht="13.5" thickBot="1">
      <c r="A20" s="25">
        <v>44294</v>
      </c>
      <c r="B20" s="26">
        <v>6212</v>
      </c>
      <c r="E20" s="41"/>
      <c r="F20" s="27" t="s">
        <v>129</v>
      </c>
    </row>
    <row r="21" spans="1:6" ht="13.5" thickBot="1">
      <c r="A21" s="25">
        <v>44295</v>
      </c>
      <c r="B21" s="26">
        <v>6212</v>
      </c>
      <c r="E21" s="41"/>
      <c r="F21" s="27" t="s">
        <v>113</v>
      </c>
    </row>
    <row r="22" spans="1:6" ht="13.5" thickBot="1">
      <c r="A22" s="25">
        <v>44296</v>
      </c>
      <c r="B22" s="26">
        <v>6212</v>
      </c>
      <c r="E22" s="41"/>
    </row>
    <row r="23" spans="1:6" ht="13.5" thickBot="1">
      <c r="A23" s="25">
        <v>44297</v>
      </c>
      <c r="B23" s="26">
        <v>6212</v>
      </c>
      <c r="E23" s="41"/>
    </row>
    <row r="24" spans="1:6" ht="13.5" thickBot="1">
      <c r="A24" s="25">
        <v>44298</v>
      </c>
      <c r="B24" s="26">
        <v>6212</v>
      </c>
      <c r="E24" s="41"/>
    </row>
    <row r="25" spans="1:6" ht="13.5" thickBot="1">
      <c r="A25" s="25">
        <v>44299</v>
      </c>
      <c r="B25" s="26">
        <v>6212</v>
      </c>
      <c r="E25" s="41"/>
    </row>
    <row r="26" spans="1:6" ht="13.5" thickBot="1">
      <c r="A26" s="25">
        <v>44300</v>
      </c>
      <c r="B26" s="26">
        <v>6212</v>
      </c>
      <c r="E26" s="41"/>
    </row>
    <row r="27" spans="1:6" ht="13.5" thickBot="1">
      <c r="A27" s="25">
        <v>44301</v>
      </c>
      <c r="B27" s="26">
        <v>6440</v>
      </c>
      <c r="E27" s="41"/>
    </row>
    <row r="28" spans="1:6" ht="13.5" thickBot="1">
      <c r="A28" s="25">
        <v>44302</v>
      </c>
      <c r="B28" s="26">
        <v>6440</v>
      </c>
      <c r="E28" s="41"/>
    </row>
    <row r="29" spans="1:6" ht="13.5" thickBot="1">
      <c r="A29" s="25">
        <v>44303</v>
      </c>
      <c r="B29" s="26">
        <v>6440</v>
      </c>
      <c r="E29" s="41"/>
    </row>
    <row r="30" spans="1:6" ht="13.5" thickBot="1">
      <c r="A30" s="25">
        <v>44304</v>
      </c>
      <c r="B30" s="26">
        <v>6440</v>
      </c>
      <c r="E30" s="41"/>
    </row>
    <row r="31" spans="1:6" ht="13.5" thickBot="1">
      <c r="A31" s="25">
        <v>44305</v>
      </c>
      <c r="B31" s="26">
        <v>6693</v>
      </c>
      <c r="E31" s="41"/>
    </row>
    <row r="32" spans="1:6" ht="13.5" thickBot="1">
      <c r="A32" s="25">
        <v>44306</v>
      </c>
      <c r="B32" s="26">
        <v>6915</v>
      </c>
      <c r="E32" s="41"/>
    </row>
    <row r="33" spans="1:6" ht="13.5" thickBot="1">
      <c r="A33" s="25">
        <v>44307</v>
      </c>
      <c r="B33" s="26">
        <v>6915</v>
      </c>
      <c r="E33" s="41"/>
    </row>
    <row r="34" spans="1:6" ht="13.5" thickBot="1">
      <c r="A34" s="25">
        <v>44308</v>
      </c>
      <c r="B34" s="26">
        <v>6915</v>
      </c>
      <c r="E34" s="41"/>
    </row>
    <row r="35" spans="1:6" ht="13.5" thickBot="1">
      <c r="A35" s="25">
        <v>44309</v>
      </c>
      <c r="B35" s="26">
        <v>6915</v>
      </c>
      <c r="E35" s="41"/>
    </row>
    <row r="36" spans="1:6" ht="13.5" thickBot="1">
      <c r="A36" s="25">
        <v>44310</v>
      </c>
      <c r="B36" s="26">
        <v>6915</v>
      </c>
      <c r="E36" s="41"/>
    </row>
    <row r="37" spans="1:6" ht="13.5" thickBot="1">
      <c r="A37" s="25">
        <v>44311</v>
      </c>
      <c r="B37" s="26">
        <v>6915</v>
      </c>
      <c r="E37" s="41"/>
    </row>
    <row r="38" spans="1:6" ht="13.5" thickBot="1">
      <c r="A38" s="25">
        <v>44312</v>
      </c>
      <c r="B38" s="26">
        <v>6915</v>
      </c>
      <c r="E38" s="41"/>
    </row>
    <row r="39" spans="1:6" ht="13.5" thickBot="1">
      <c r="A39" s="25">
        <v>44313</v>
      </c>
      <c r="B39" s="26">
        <v>7063</v>
      </c>
      <c r="E39" s="41"/>
    </row>
    <row r="40" spans="1:6" ht="13.5" thickBot="1">
      <c r="A40" s="25">
        <v>44314</v>
      </c>
      <c r="B40" s="26">
        <v>7063</v>
      </c>
      <c r="E40" s="41"/>
    </row>
    <row r="41" spans="1:6" ht="13.5" thickBot="1">
      <c r="A41" s="25">
        <v>44315</v>
      </c>
      <c r="B41" s="26">
        <v>7063</v>
      </c>
      <c r="E41" s="41"/>
    </row>
    <row r="42" spans="1:6" ht="13.5" thickBot="1">
      <c r="A42" s="25">
        <v>44316</v>
      </c>
      <c r="B42" s="26">
        <v>7063</v>
      </c>
      <c r="E42" s="41"/>
    </row>
    <row r="43" spans="1:6" ht="12.75" customHeight="1">
      <c r="A43" s="41"/>
      <c r="B43" s="41"/>
      <c r="C43" s="41"/>
      <c r="D43" s="41"/>
    </row>
    <row r="44" spans="1:6" ht="13.5" thickBot="1">
      <c r="A44" s="50" t="s">
        <v>23</v>
      </c>
      <c r="B44" s="41"/>
      <c r="C44" s="41"/>
      <c r="D44" s="41"/>
    </row>
    <row r="45" spans="1:6" ht="13.5" thickBot="1">
      <c r="A45" s="22" t="s">
        <v>18</v>
      </c>
      <c r="B45" s="22" t="s">
        <v>24</v>
      </c>
      <c r="C45" s="22" t="s">
        <v>25</v>
      </c>
      <c r="D45" s="22" t="s">
        <v>26</v>
      </c>
      <c r="E45" s="41"/>
      <c r="F45" s="41"/>
    </row>
    <row r="46" spans="1:6" ht="13.5" thickBot="1">
      <c r="A46" s="23">
        <v>44287</v>
      </c>
      <c r="B46" s="24" t="s">
        <v>103</v>
      </c>
      <c r="C46" s="1">
        <v>104</v>
      </c>
      <c r="D46" s="23">
        <v>2958101</v>
      </c>
      <c r="E46" s="41"/>
      <c r="F46" s="41"/>
    </row>
    <row r="47" spans="1:6" ht="13.5" thickBot="1">
      <c r="A47" s="25">
        <v>44287</v>
      </c>
      <c r="B47" s="27" t="s">
        <v>104</v>
      </c>
      <c r="C47" s="26">
        <v>98</v>
      </c>
      <c r="D47" s="25">
        <v>2958101</v>
      </c>
      <c r="E47" s="41"/>
      <c r="F47" s="41"/>
    </row>
    <row r="48" spans="1:6" ht="13.5" thickBot="1">
      <c r="A48" s="25">
        <v>44287</v>
      </c>
      <c r="B48" s="27" t="s">
        <v>27</v>
      </c>
      <c r="C48" s="26">
        <v>121</v>
      </c>
      <c r="D48" s="25">
        <v>2958101</v>
      </c>
      <c r="E48" s="41"/>
      <c r="F48" s="41"/>
    </row>
    <row r="49" spans="1:6" ht="13.5" thickBot="1">
      <c r="A49" s="25">
        <v>44287</v>
      </c>
      <c r="B49" s="27" t="s">
        <v>105</v>
      </c>
      <c r="C49" s="26">
        <v>100</v>
      </c>
      <c r="D49" s="25">
        <v>2958101</v>
      </c>
      <c r="E49" s="41"/>
      <c r="F49" s="41"/>
    </row>
    <row r="50" spans="1:6" ht="13.5" thickBot="1">
      <c r="A50" s="25">
        <v>44287</v>
      </c>
      <c r="B50" s="27" t="s">
        <v>106</v>
      </c>
      <c r="C50" s="26">
        <v>15</v>
      </c>
      <c r="D50" s="25">
        <v>2958101</v>
      </c>
      <c r="E50" s="41"/>
      <c r="F50" s="41"/>
    </row>
    <row r="51" spans="1:6" ht="13.5" thickBot="1">
      <c r="A51" s="25">
        <v>44287</v>
      </c>
      <c r="B51" s="27" t="s">
        <v>28</v>
      </c>
      <c r="C51" s="26">
        <v>30</v>
      </c>
      <c r="D51" s="25">
        <v>2958101</v>
      </c>
      <c r="E51" s="41"/>
      <c r="F51" s="41"/>
    </row>
    <row r="52" spans="1:6" ht="13.5" thickBot="1">
      <c r="A52" s="25">
        <v>44287</v>
      </c>
      <c r="B52" s="27" t="s">
        <v>29</v>
      </c>
      <c r="C52" s="26">
        <v>180</v>
      </c>
      <c r="D52" s="25">
        <v>2958101</v>
      </c>
      <c r="E52" s="41"/>
      <c r="F52" s="41"/>
    </row>
    <row r="53" spans="1:6" ht="13.5" thickBot="1">
      <c r="A53" s="25">
        <v>44287</v>
      </c>
      <c r="B53" s="27" t="s">
        <v>30</v>
      </c>
      <c r="C53" s="26">
        <v>38</v>
      </c>
      <c r="D53" s="25">
        <v>2958101</v>
      </c>
      <c r="E53" s="41"/>
      <c r="F53" s="41"/>
    </row>
    <row r="54" spans="1:6" ht="13.5" thickBot="1">
      <c r="A54" s="25">
        <v>44287</v>
      </c>
      <c r="B54" s="27" t="s">
        <v>107</v>
      </c>
      <c r="C54" s="26">
        <v>190</v>
      </c>
      <c r="D54" s="25">
        <v>2958101</v>
      </c>
      <c r="E54" s="41"/>
      <c r="F54" s="41"/>
    </row>
    <row r="55" spans="1:6" ht="13.5" thickBot="1">
      <c r="A55" s="25">
        <v>44287</v>
      </c>
      <c r="B55" s="27" t="s">
        <v>108</v>
      </c>
      <c r="C55" s="26">
        <v>237</v>
      </c>
      <c r="D55" s="25">
        <v>2958101</v>
      </c>
      <c r="E55" s="41"/>
      <c r="F55" s="41"/>
    </row>
    <row r="56" spans="1:6" ht="13.5" thickBot="1">
      <c r="A56" s="25">
        <v>44287</v>
      </c>
      <c r="B56" s="27" t="s">
        <v>80</v>
      </c>
      <c r="C56" s="26">
        <v>150</v>
      </c>
      <c r="D56" s="25">
        <v>2958101</v>
      </c>
      <c r="E56" s="41"/>
      <c r="F56" s="41"/>
    </row>
    <row r="57" spans="1:6" ht="13.5" thickBot="1">
      <c r="A57" s="25">
        <v>44287</v>
      </c>
      <c r="B57" s="27" t="s">
        <v>101</v>
      </c>
      <c r="C57" s="26">
        <v>125</v>
      </c>
      <c r="D57" s="25">
        <v>2958101</v>
      </c>
      <c r="E57" s="41"/>
      <c r="F57" s="41"/>
    </row>
    <row r="58" spans="1:6" ht="13.5" thickBot="1">
      <c r="A58" s="25">
        <v>44287</v>
      </c>
      <c r="B58" s="27" t="s">
        <v>102</v>
      </c>
      <c r="C58" s="26">
        <v>130</v>
      </c>
      <c r="D58" s="25">
        <v>2958101</v>
      </c>
      <c r="E58" s="41"/>
      <c r="F58" s="41"/>
    </row>
    <row r="59" spans="1:6" ht="13.5" thickBot="1">
      <c r="A59" s="25">
        <v>44287</v>
      </c>
      <c r="B59" s="27" t="s">
        <v>31</v>
      </c>
      <c r="C59" s="26">
        <v>100</v>
      </c>
      <c r="D59" s="25">
        <v>2958101</v>
      </c>
      <c r="E59" s="41"/>
      <c r="F59" s="41"/>
    </row>
    <row r="60" spans="1:6" ht="13.5" thickBot="1">
      <c r="A60" s="25">
        <v>44287</v>
      </c>
      <c r="B60" s="27" t="s">
        <v>86</v>
      </c>
      <c r="C60" s="26">
        <v>102</v>
      </c>
      <c r="D60" s="25">
        <v>2958101</v>
      </c>
      <c r="E60" s="41"/>
      <c r="F60" s="41"/>
    </row>
    <row r="61" spans="1:6" ht="13.5" thickBot="1">
      <c r="A61" s="25">
        <v>44287</v>
      </c>
      <c r="B61" s="27" t="s">
        <v>87</v>
      </c>
      <c r="C61" s="26">
        <v>102</v>
      </c>
      <c r="D61" s="25">
        <v>2958101</v>
      </c>
      <c r="E61" s="41"/>
      <c r="F61" s="41"/>
    </row>
    <row r="62" spans="1:6" ht="13.5" thickBot="1">
      <c r="A62" s="25">
        <v>44287</v>
      </c>
      <c r="B62" s="27" t="s">
        <v>32</v>
      </c>
      <c r="C62" s="26">
        <v>22</v>
      </c>
      <c r="D62" s="25">
        <v>2958101</v>
      </c>
      <c r="E62" s="41"/>
      <c r="F62" s="41"/>
    </row>
    <row r="63" spans="1:6" ht="13.5" thickBot="1">
      <c r="A63" s="25">
        <v>44287</v>
      </c>
      <c r="B63" s="27" t="s">
        <v>33</v>
      </c>
      <c r="C63" s="26">
        <v>7</v>
      </c>
      <c r="D63" s="25">
        <v>2958101</v>
      </c>
      <c r="E63" s="41"/>
      <c r="F63" s="41"/>
    </row>
    <row r="64" spans="1:6" ht="13.5" thickBot="1">
      <c r="A64" s="25">
        <v>44287</v>
      </c>
      <c r="B64" s="27" t="s">
        <v>98</v>
      </c>
      <c r="C64" s="26">
        <v>199</v>
      </c>
      <c r="D64" s="25">
        <v>2958101</v>
      </c>
      <c r="E64" s="41"/>
      <c r="F64" s="41"/>
    </row>
    <row r="65" spans="1:6" ht="13.5" thickBot="1">
      <c r="A65" s="25">
        <v>44287</v>
      </c>
      <c r="B65" s="27" t="s">
        <v>109</v>
      </c>
      <c r="C65" s="26">
        <v>162</v>
      </c>
      <c r="D65" s="25">
        <v>2958101</v>
      </c>
      <c r="E65" s="41"/>
      <c r="F65" s="41"/>
    </row>
    <row r="66" spans="1:6" ht="13.5" thickBot="1">
      <c r="A66" s="25">
        <v>44287</v>
      </c>
      <c r="B66" s="27" t="s">
        <v>110</v>
      </c>
      <c r="C66" s="26">
        <v>144</v>
      </c>
      <c r="D66" s="25">
        <v>2958101</v>
      </c>
      <c r="E66" s="41"/>
      <c r="F66" s="41"/>
    </row>
    <row r="67" spans="1:6" ht="13.5" thickBot="1">
      <c r="A67" s="25">
        <v>44287</v>
      </c>
      <c r="B67" s="27" t="s">
        <v>111</v>
      </c>
      <c r="C67" s="26">
        <v>60</v>
      </c>
      <c r="D67" s="25">
        <v>2958101</v>
      </c>
      <c r="E67" s="41"/>
      <c r="F67" s="41"/>
    </row>
    <row r="68" spans="1:6" ht="13.5" thickBot="1">
      <c r="A68" s="25">
        <v>44287</v>
      </c>
      <c r="B68" s="27" t="s">
        <v>88</v>
      </c>
      <c r="C68" s="26">
        <v>101</v>
      </c>
      <c r="D68" s="25">
        <v>2958101</v>
      </c>
      <c r="E68" s="41"/>
      <c r="F68" s="41"/>
    </row>
    <row r="69" spans="1:6" ht="13.5" thickBot="1">
      <c r="A69" s="25">
        <v>44287</v>
      </c>
      <c r="B69" s="27" t="s">
        <v>34</v>
      </c>
      <c r="C69" s="26">
        <v>50</v>
      </c>
      <c r="D69" s="25">
        <v>2958101</v>
      </c>
      <c r="E69" s="41"/>
      <c r="F69" s="41"/>
    </row>
    <row r="70" spans="1:6" ht="13.5" thickBot="1">
      <c r="A70" s="25">
        <v>44287</v>
      </c>
      <c r="B70" s="27" t="s">
        <v>99</v>
      </c>
      <c r="C70" s="26">
        <v>101</v>
      </c>
      <c r="D70" s="25">
        <v>2958101</v>
      </c>
      <c r="E70" s="41"/>
      <c r="F70" s="41"/>
    </row>
    <row r="71" spans="1:6" ht="13.5" thickBot="1">
      <c r="A71" s="25">
        <v>44287</v>
      </c>
      <c r="B71" s="27" t="s">
        <v>100</v>
      </c>
      <c r="C71" s="26">
        <v>124</v>
      </c>
      <c r="D71" s="25">
        <v>2958101</v>
      </c>
      <c r="E71" s="41"/>
      <c r="F71" s="41"/>
    </row>
    <row r="72" spans="1:6" ht="13.5" thickBot="1">
      <c r="A72" s="25">
        <v>44287</v>
      </c>
      <c r="B72" s="27" t="s">
        <v>35</v>
      </c>
      <c r="C72" s="26">
        <v>50</v>
      </c>
      <c r="D72" s="25">
        <v>2958101</v>
      </c>
      <c r="E72" s="41"/>
      <c r="F72" s="41"/>
    </row>
    <row r="73" spans="1:6" ht="13.5" thickBot="1">
      <c r="A73" s="25">
        <v>44287</v>
      </c>
      <c r="B73" s="27" t="s">
        <v>36</v>
      </c>
      <c r="C73" s="26">
        <v>102</v>
      </c>
      <c r="D73" s="25">
        <v>2958101</v>
      </c>
      <c r="E73" s="41"/>
      <c r="F73" s="41"/>
    </row>
    <row r="74" spans="1:6" ht="13.5" thickBot="1">
      <c r="A74" s="25">
        <v>44287</v>
      </c>
      <c r="B74" s="27" t="s">
        <v>89</v>
      </c>
      <c r="C74" s="26">
        <v>121</v>
      </c>
      <c r="D74" s="25">
        <v>2958101</v>
      </c>
      <c r="E74" s="41"/>
      <c r="F74" s="41"/>
    </row>
    <row r="75" spans="1:6" ht="13.5" thickBot="1">
      <c r="A75" s="25">
        <v>44287</v>
      </c>
      <c r="B75" s="27" t="s">
        <v>90</v>
      </c>
      <c r="C75" s="26">
        <v>119</v>
      </c>
      <c r="D75" s="25">
        <v>2958101</v>
      </c>
      <c r="E75" s="41"/>
      <c r="F75" s="41"/>
    </row>
    <row r="76" spans="1:6" ht="13.5" thickBot="1">
      <c r="A76" s="25">
        <v>44287</v>
      </c>
      <c r="B76" s="27" t="s">
        <v>97</v>
      </c>
      <c r="C76" s="26">
        <v>180</v>
      </c>
      <c r="D76" s="25">
        <v>2958101</v>
      </c>
      <c r="E76" s="41"/>
      <c r="F76" s="41"/>
    </row>
    <row r="77" spans="1:6" ht="13.5" thickBot="1">
      <c r="A77" s="25">
        <v>44287</v>
      </c>
      <c r="B77" s="27" t="s">
        <v>37</v>
      </c>
      <c r="C77" s="26">
        <v>39</v>
      </c>
      <c r="D77" s="25">
        <v>2958101</v>
      </c>
      <c r="E77" s="41"/>
      <c r="F77" s="41"/>
    </row>
    <row r="78" spans="1:6" ht="13.5" thickBot="1">
      <c r="A78" s="25">
        <v>44287</v>
      </c>
      <c r="B78" s="27" t="s">
        <v>21</v>
      </c>
      <c r="C78" s="26">
        <v>125</v>
      </c>
      <c r="D78" s="25">
        <v>2958101</v>
      </c>
      <c r="E78" s="41"/>
      <c r="F78" s="41"/>
    </row>
    <row r="79" spans="1:6" ht="13.5" thickBot="1">
      <c r="A79" s="25">
        <v>44287</v>
      </c>
      <c r="B79" s="27" t="s">
        <v>22</v>
      </c>
      <c r="C79" s="26">
        <v>128</v>
      </c>
      <c r="D79" s="25">
        <v>2958101</v>
      </c>
      <c r="E79" s="41"/>
      <c r="F79" s="41"/>
    </row>
    <row r="80" spans="1:6" ht="13.5" thickBot="1">
      <c r="A80" s="25">
        <v>44287</v>
      </c>
      <c r="B80" s="27" t="s">
        <v>81</v>
      </c>
      <c r="C80" s="26">
        <v>154</v>
      </c>
      <c r="D80" s="25">
        <v>2958101</v>
      </c>
      <c r="E80" s="41"/>
      <c r="F80" s="41"/>
    </row>
    <row r="81" spans="1:6" ht="13.5" thickBot="1">
      <c r="A81" s="25">
        <v>44287</v>
      </c>
      <c r="B81" s="27" t="s">
        <v>82</v>
      </c>
      <c r="C81" s="26">
        <v>150</v>
      </c>
      <c r="D81" s="25">
        <v>2958101</v>
      </c>
      <c r="E81" s="41"/>
      <c r="F81" s="41"/>
    </row>
    <row r="82" spans="1:6" ht="13.5" thickBot="1">
      <c r="A82" s="25">
        <v>44287</v>
      </c>
      <c r="B82" s="27" t="s">
        <v>91</v>
      </c>
      <c r="C82" s="26">
        <v>103</v>
      </c>
      <c r="D82" s="25">
        <v>2958101</v>
      </c>
      <c r="E82" s="41"/>
      <c r="F82" s="41"/>
    </row>
    <row r="83" spans="1:6" ht="13.5" thickBot="1">
      <c r="A83" s="25">
        <v>44287</v>
      </c>
      <c r="B83" s="27" t="s">
        <v>92</v>
      </c>
      <c r="C83" s="26">
        <v>103</v>
      </c>
      <c r="D83" s="25">
        <v>2958101</v>
      </c>
      <c r="E83" s="41"/>
      <c r="F83" s="41"/>
    </row>
    <row r="84" spans="1:6" ht="13.5" thickBot="1">
      <c r="A84" s="25">
        <v>44287</v>
      </c>
      <c r="B84" s="27" t="s">
        <v>93</v>
      </c>
      <c r="C84" s="26">
        <v>98</v>
      </c>
      <c r="D84" s="25">
        <v>2958101</v>
      </c>
      <c r="E84" s="41"/>
      <c r="F84" s="41"/>
    </row>
    <row r="85" spans="1:6" ht="13.5" thickBot="1">
      <c r="A85" s="25">
        <v>44287</v>
      </c>
      <c r="B85" s="27" t="s">
        <v>94</v>
      </c>
      <c r="C85" s="26">
        <v>108</v>
      </c>
      <c r="D85" s="25">
        <v>2958101</v>
      </c>
      <c r="E85" s="41"/>
      <c r="F85" s="41"/>
    </row>
    <row r="86" spans="1:6" ht="13.5" thickBot="1">
      <c r="A86" s="25">
        <v>44287</v>
      </c>
      <c r="B86" s="27" t="s">
        <v>95</v>
      </c>
      <c r="C86" s="26">
        <v>200</v>
      </c>
      <c r="D86" s="25">
        <v>2958101</v>
      </c>
      <c r="E86" s="41"/>
      <c r="F86" s="41"/>
    </row>
    <row r="87" spans="1:6" ht="13.5" thickBot="1">
      <c r="A87" s="25">
        <v>44287</v>
      </c>
      <c r="B87" s="27" t="s">
        <v>121</v>
      </c>
      <c r="C87" s="26">
        <v>28</v>
      </c>
      <c r="D87" s="25">
        <v>2958101</v>
      </c>
      <c r="E87" s="41"/>
      <c r="F87" s="41"/>
    </row>
    <row r="88" spans="1:6" ht="13.5" thickBot="1">
      <c r="A88" s="25">
        <v>44287</v>
      </c>
      <c r="B88" s="27" t="s">
        <v>38</v>
      </c>
      <c r="C88" s="26">
        <v>79</v>
      </c>
      <c r="D88" s="25">
        <v>2958101</v>
      </c>
      <c r="E88" s="41"/>
      <c r="F88" s="41"/>
    </row>
    <row r="89" spans="1:6" ht="13.5" thickBot="1">
      <c r="A89" s="25">
        <v>44287</v>
      </c>
      <c r="B89" s="27" t="s">
        <v>39</v>
      </c>
      <c r="C89" s="26">
        <v>79</v>
      </c>
      <c r="D89" s="25">
        <v>2958101</v>
      </c>
      <c r="E89" s="41"/>
      <c r="F89" s="41"/>
    </row>
    <row r="90" spans="1:6" ht="13.5" thickBot="1">
      <c r="A90" s="25">
        <v>44287</v>
      </c>
      <c r="B90" s="27" t="s">
        <v>40</v>
      </c>
      <c r="C90" s="26">
        <v>150</v>
      </c>
      <c r="D90" s="25">
        <v>2958101</v>
      </c>
      <c r="E90" s="41"/>
      <c r="F90" s="41"/>
    </row>
    <row r="91" spans="1:6" ht="13.5" thickBot="1">
      <c r="A91" s="25">
        <v>44287</v>
      </c>
      <c r="B91" s="27" t="s">
        <v>112</v>
      </c>
      <c r="C91" s="26">
        <v>60</v>
      </c>
      <c r="D91" s="25">
        <v>2958101</v>
      </c>
      <c r="E91" s="41"/>
      <c r="F91" s="41"/>
    </row>
    <row r="92" spans="1:6" ht="13.5" thickBot="1">
      <c r="A92" s="25">
        <v>44287</v>
      </c>
      <c r="B92" s="27" t="s">
        <v>41</v>
      </c>
      <c r="C92" s="26">
        <v>110</v>
      </c>
      <c r="D92" s="25">
        <v>2958101</v>
      </c>
      <c r="E92" s="41"/>
      <c r="F92" s="41"/>
    </row>
    <row r="93" spans="1:6" ht="13.5" thickBot="1">
      <c r="A93" s="25">
        <v>44287</v>
      </c>
      <c r="B93" s="27" t="s">
        <v>42</v>
      </c>
      <c r="C93" s="26">
        <v>49</v>
      </c>
      <c r="D93" s="25">
        <v>2958101</v>
      </c>
      <c r="E93" s="41"/>
      <c r="F93" s="41"/>
    </row>
    <row r="94" spans="1:6" ht="13.5" thickBot="1">
      <c r="A94" s="25">
        <v>44287</v>
      </c>
      <c r="B94" s="27" t="s">
        <v>43</v>
      </c>
      <c r="C94" s="26">
        <v>112</v>
      </c>
      <c r="D94" s="25">
        <v>2958101</v>
      </c>
      <c r="E94" s="41"/>
      <c r="F94" s="41"/>
    </row>
    <row r="95" spans="1:6" ht="13.5" thickBot="1">
      <c r="A95" s="25">
        <v>44287</v>
      </c>
      <c r="B95" s="27" t="s">
        <v>44</v>
      </c>
      <c r="C95" s="26">
        <v>158</v>
      </c>
      <c r="D95" s="25">
        <v>2958101</v>
      </c>
      <c r="E95" s="41"/>
      <c r="F95" s="41"/>
    </row>
    <row r="96" spans="1:6" ht="13.5" thickBot="1">
      <c r="A96" s="25">
        <v>44287</v>
      </c>
      <c r="B96" s="27" t="s">
        <v>83</v>
      </c>
      <c r="C96" s="26">
        <v>126</v>
      </c>
      <c r="D96" s="25">
        <v>2958101</v>
      </c>
      <c r="E96" s="41"/>
      <c r="F96" s="41"/>
    </row>
    <row r="97" spans="1:6" ht="13.5" thickBot="1">
      <c r="A97" s="25">
        <v>44287</v>
      </c>
      <c r="B97" s="27" t="s">
        <v>84</v>
      </c>
      <c r="C97" s="26">
        <v>129</v>
      </c>
      <c r="D97" s="25">
        <v>2958101</v>
      </c>
      <c r="E97" s="41"/>
      <c r="F97" s="41"/>
    </row>
    <row r="98" spans="1:6" ht="13.5" thickBot="1">
      <c r="A98" s="25">
        <v>44287</v>
      </c>
      <c r="B98" s="27" t="s">
        <v>114</v>
      </c>
      <c r="C98" s="26">
        <v>131</v>
      </c>
      <c r="D98" s="25">
        <v>2958101</v>
      </c>
      <c r="E98" s="41"/>
      <c r="F98" s="41"/>
    </row>
    <row r="99" spans="1:6" ht="13.5" thickBot="1">
      <c r="A99" s="25">
        <v>44287</v>
      </c>
      <c r="B99" s="27" t="s">
        <v>45</v>
      </c>
      <c r="C99" s="26">
        <v>182</v>
      </c>
      <c r="D99" s="25">
        <v>2958101</v>
      </c>
      <c r="E99" s="41"/>
      <c r="F99" s="41"/>
    </row>
    <row r="100" spans="1:6" ht="13.5" thickBot="1">
      <c r="A100" s="25">
        <v>44287</v>
      </c>
      <c r="B100" s="27" t="s">
        <v>46</v>
      </c>
      <c r="C100" s="26">
        <v>27</v>
      </c>
      <c r="D100" s="25">
        <v>2958101</v>
      </c>
      <c r="E100" s="41"/>
      <c r="F100" s="41"/>
    </row>
    <row r="101" spans="1:6" ht="13.5" thickBot="1">
      <c r="A101" s="25">
        <v>44287</v>
      </c>
      <c r="B101" s="27" t="s">
        <v>85</v>
      </c>
      <c r="C101" s="26">
        <v>120</v>
      </c>
      <c r="D101" s="25">
        <v>2958101</v>
      </c>
      <c r="E101" s="41"/>
      <c r="F101" s="41"/>
    </row>
    <row r="102" spans="1:6" ht="13.5" thickBot="1">
      <c r="A102" s="25">
        <v>44287</v>
      </c>
      <c r="B102" s="27" t="s">
        <v>96</v>
      </c>
      <c r="C102" s="26">
        <v>100</v>
      </c>
      <c r="D102" s="25">
        <v>2958101</v>
      </c>
      <c r="E102" s="41"/>
      <c r="F102" s="41"/>
    </row>
    <row r="103" spans="1:6" ht="13.5" thickBot="1">
      <c r="A103" s="25">
        <v>44288</v>
      </c>
      <c r="B103" s="27" t="s">
        <v>103</v>
      </c>
      <c r="C103" s="26">
        <v>104</v>
      </c>
      <c r="D103" s="25">
        <v>2958101</v>
      </c>
      <c r="E103" s="41"/>
      <c r="F103" s="41"/>
    </row>
    <row r="104" spans="1:6" ht="13.5" thickBot="1">
      <c r="A104" s="25">
        <v>44288</v>
      </c>
      <c r="B104" s="27" t="s">
        <v>104</v>
      </c>
      <c r="C104" s="26">
        <v>98</v>
      </c>
      <c r="D104" s="25">
        <v>2958101</v>
      </c>
      <c r="E104" s="41"/>
      <c r="F104" s="41"/>
    </row>
    <row r="105" spans="1:6" ht="13.5" thickBot="1">
      <c r="A105" s="25">
        <v>44288</v>
      </c>
      <c r="B105" s="27" t="s">
        <v>27</v>
      </c>
      <c r="C105" s="26">
        <v>121</v>
      </c>
      <c r="D105" s="25">
        <v>2958101</v>
      </c>
      <c r="E105" s="41"/>
      <c r="F105" s="41"/>
    </row>
    <row r="106" spans="1:6" ht="13.5" thickBot="1">
      <c r="A106" s="25">
        <v>44288</v>
      </c>
      <c r="B106" s="27" t="s">
        <v>105</v>
      </c>
      <c r="C106" s="26">
        <v>100</v>
      </c>
      <c r="D106" s="25">
        <v>2958101</v>
      </c>
      <c r="E106" s="41"/>
      <c r="F106" s="41"/>
    </row>
    <row r="107" spans="1:6" ht="13.5" thickBot="1">
      <c r="A107" s="25">
        <v>44288</v>
      </c>
      <c r="B107" s="27" t="s">
        <v>106</v>
      </c>
      <c r="C107" s="26">
        <v>15</v>
      </c>
      <c r="D107" s="25">
        <v>2958101</v>
      </c>
      <c r="E107" s="41"/>
      <c r="F107" s="41"/>
    </row>
    <row r="108" spans="1:6" ht="13.5" thickBot="1">
      <c r="A108" s="25">
        <v>44288</v>
      </c>
      <c r="B108" s="27" t="s">
        <v>28</v>
      </c>
      <c r="C108" s="26">
        <v>30</v>
      </c>
      <c r="D108" s="25">
        <v>2958101</v>
      </c>
      <c r="E108" s="41"/>
      <c r="F108" s="41"/>
    </row>
    <row r="109" spans="1:6" ht="13.5" thickBot="1">
      <c r="A109" s="25">
        <v>44288</v>
      </c>
      <c r="B109" s="27" t="s">
        <v>29</v>
      </c>
      <c r="C109" s="26">
        <v>180</v>
      </c>
      <c r="D109" s="25">
        <v>2958101</v>
      </c>
      <c r="E109" s="41"/>
      <c r="F109" s="41"/>
    </row>
    <row r="110" spans="1:6" ht="13.5" thickBot="1">
      <c r="A110" s="25">
        <v>44288</v>
      </c>
      <c r="B110" s="27" t="s">
        <v>30</v>
      </c>
      <c r="C110" s="26">
        <v>38</v>
      </c>
      <c r="D110" s="25">
        <v>2958101</v>
      </c>
      <c r="E110" s="41"/>
      <c r="F110" s="41"/>
    </row>
    <row r="111" spans="1:6" ht="13.5" thickBot="1">
      <c r="A111" s="25">
        <v>44288</v>
      </c>
      <c r="B111" s="27" t="s">
        <v>107</v>
      </c>
      <c r="C111" s="26">
        <v>190</v>
      </c>
      <c r="D111" s="25">
        <v>2958101</v>
      </c>
      <c r="E111" s="41"/>
      <c r="F111" s="41"/>
    </row>
    <row r="112" spans="1:6" ht="13.5" thickBot="1">
      <c r="A112" s="25">
        <v>44288</v>
      </c>
      <c r="B112" s="27" t="s">
        <v>108</v>
      </c>
      <c r="C112" s="26">
        <v>237</v>
      </c>
      <c r="D112" s="25">
        <v>2958101</v>
      </c>
      <c r="E112" s="41"/>
      <c r="F112" s="41"/>
    </row>
    <row r="113" spans="1:6" ht="13.5" thickBot="1">
      <c r="A113" s="25">
        <v>44288</v>
      </c>
      <c r="B113" s="27" t="s">
        <v>80</v>
      </c>
      <c r="C113" s="26">
        <v>150</v>
      </c>
      <c r="D113" s="25">
        <v>2958101</v>
      </c>
      <c r="E113" s="41"/>
      <c r="F113" s="41"/>
    </row>
    <row r="114" spans="1:6" ht="13.5" thickBot="1">
      <c r="A114" s="25">
        <v>44288</v>
      </c>
      <c r="B114" s="27" t="s">
        <v>101</v>
      </c>
      <c r="C114" s="26">
        <v>125</v>
      </c>
      <c r="D114" s="25">
        <v>2958101</v>
      </c>
      <c r="E114" s="41"/>
      <c r="F114" s="41"/>
    </row>
    <row r="115" spans="1:6" ht="13.5" thickBot="1">
      <c r="A115" s="25">
        <v>44288</v>
      </c>
      <c r="B115" s="27" t="s">
        <v>102</v>
      </c>
      <c r="C115" s="26">
        <v>130</v>
      </c>
      <c r="D115" s="25">
        <v>2958101</v>
      </c>
      <c r="E115" s="41"/>
      <c r="F115" s="41"/>
    </row>
    <row r="116" spans="1:6" ht="13.5" thickBot="1">
      <c r="A116" s="25">
        <v>44288</v>
      </c>
      <c r="B116" s="27" t="s">
        <v>31</v>
      </c>
      <c r="C116" s="26">
        <v>100</v>
      </c>
      <c r="D116" s="25">
        <v>2958101</v>
      </c>
      <c r="E116" s="41"/>
      <c r="F116" s="41"/>
    </row>
    <row r="117" spans="1:6" ht="13.5" thickBot="1">
      <c r="A117" s="25">
        <v>44288</v>
      </c>
      <c r="B117" s="27" t="s">
        <v>86</v>
      </c>
      <c r="C117" s="26">
        <v>102</v>
      </c>
      <c r="D117" s="25">
        <v>2958101</v>
      </c>
      <c r="E117" s="41"/>
      <c r="F117" s="41"/>
    </row>
    <row r="118" spans="1:6" ht="13.5" thickBot="1">
      <c r="A118" s="25">
        <v>44288</v>
      </c>
      <c r="B118" s="27" t="s">
        <v>87</v>
      </c>
      <c r="C118" s="26">
        <v>102</v>
      </c>
      <c r="D118" s="25">
        <v>2958101</v>
      </c>
      <c r="E118" s="41"/>
      <c r="F118" s="41"/>
    </row>
    <row r="119" spans="1:6" ht="13.5" thickBot="1">
      <c r="A119" s="25">
        <v>44288</v>
      </c>
      <c r="B119" s="27" t="s">
        <v>32</v>
      </c>
      <c r="C119" s="26">
        <v>22</v>
      </c>
      <c r="D119" s="25">
        <v>2958101</v>
      </c>
      <c r="E119" s="41"/>
      <c r="F119" s="41"/>
    </row>
    <row r="120" spans="1:6" ht="13.5" thickBot="1">
      <c r="A120" s="25">
        <v>44288</v>
      </c>
      <c r="B120" s="27" t="s">
        <v>33</v>
      </c>
      <c r="C120" s="26">
        <v>7</v>
      </c>
      <c r="D120" s="25">
        <v>2958101</v>
      </c>
      <c r="E120" s="41"/>
      <c r="F120" s="41"/>
    </row>
    <row r="121" spans="1:6" ht="13.5" thickBot="1">
      <c r="A121" s="25">
        <v>44288</v>
      </c>
      <c r="B121" s="27" t="s">
        <v>98</v>
      </c>
      <c r="C121" s="26">
        <v>199</v>
      </c>
      <c r="D121" s="25">
        <v>2958101</v>
      </c>
      <c r="E121" s="41"/>
      <c r="F121" s="41"/>
    </row>
    <row r="122" spans="1:6" ht="13.5" thickBot="1">
      <c r="A122" s="25">
        <v>44288</v>
      </c>
      <c r="B122" s="27" t="s">
        <v>109</v>
      </c>
      <c r="C122" s="26">
        <v>162</v>
      </c>
      <c r="D122" s="25">
        <v>2958101</v>
      </c>
      <c r="E122" s="41"/>
      <c r="F122" s="41"/>
    </row>
    <row r="123" spans="1:6" ht="13.5" thickBot="1">
      <c r="A123" s="25">
        <v>44288</v>
      </c>
      <c r="B123" s="27" t="s">
        <v>110</v>
      </c>
      <c r="C123" s="26">
        <v>144</v>
      </c>
      <c r="D123" s="25">
        <v>2958101</v>
      </c>
      <c r="E123" s="41"/>
      <c r="F123" s="41"/>
    </row>
    <row r="124" spans="1:6" ht="13.5" thickBot="1">
      <c r="A124" s="25">
        <v>44288</v>
      </c>
      <c r="B124" s="27" t="s">
        <v>111</v>
      </c>
      <c r="C124" s="26">
        <v>60</v>
      </c>
      <c r="D124" s="25">
        <v>2958101</v>
      </c>
      <c r="E124" s="41"/>
      <c r="F124" s="41"/>
    </row>
    <row r="125" spans="1:6" ht="13.5" thickBot="1">
      <c r="A125" s="25">
        <v>44288</v>
      </c>
      <c r="B125" s="27" t="s">
        <v>88</v>
      </c>
      <c r="C125" s="26">
        <v>101</v>
      </c>
      <c r="D125" s="25">
        <v>2958101</v>
      </c>
      <c r="E125" s="41"/>
      <c r="F125" s="41"/>
    </row>
    <row r="126" spans="1:6" ht="13.5" thickBot="1">
      <c r="A126" s="25">
        <v>44288</v>
      </c>
      <c r="B126" s="27" t="s">
        <v>34</v>
      </c>
      <c r="C126" s="26">
        <v>50</v>
      </c>
      <c r="D126" s="25">
        <v>2958101</v>
      </c>
      <c r="E126" s="41"/>
      <c r="F126" s="41"/>
    </row>
    <row r="127" spans="1:6" ht="13.5" thickBot="1">
      <c r="A127" s="25">
        <v>44288</v>
      </c>
      <c r="B127" s="27" t="s">
        <v>99</v>
      </c>
      <c r="C127" s="26">
        <v>101</v>
      </c>
      <c r="D127" s="25">
        <v>2958101</v>
      </c>
      <c r="E127" s="41"/>
      <c r="F127" s="41"/>
    </row>
    <row r="128" spans="1:6" ht="13.5" thickBot="1">
      <c r="A128" s="25">
        <v>44288</v>
      </c>
      <c r="B128" s="27" t="s">
        <v>100</v>
      </c>
      <c r="C128" s="26">
        <v>124</v>
      </c>
      <c r="D128" s="25">
        <v>2958101</v>
      </c>
      <c r="E128" s="41"/>
      <c r="F128" s="41"/>
    </row>
    <row r="129" spans="1:6" ht="13.5" thickBot="1">
      <c r="A129" s="25">
        <v>44288</v>
      </c>
      <c r="B129" s="27" t="s">
        <v>35</v>
      </c>
      <c r="C129" s="26">
        <v>50</v>
      </c>
      <c r="D129" s="25">
        <v>2958101</v>
      </c>
      <c r="E129" s="41"/>
      <c r="F129" s="41"/>
    </row>
    <row r="130" spans="1:6" ht="13.5" thickBot="1">
      <c r="A130" s="25">
        <v>44288</v>
      </c>
      <c r="B130" s="27" t="s">
        <v>36</v>
      </c>
      <c r="C130" s="26">
        <v>102</v>
      </c>
      <c r="D130" s="25">
        <v>2958101</v>
      </c>
      <c r="E130" s="41"/>
      <c r="F130" s="41"/>
    </row>
    <row r="131" spans="1:6" ht="13.5" thickBot="1">
      <c r="A131" s="25">
        <v>44288</v>
      </c>
      <c r="B131" s="27" t="s">
        <v>89</v>
      </c>
      <c r="C131" s="26">
        <v>121</v>
      </c>
      <c r="D131" s="25">
        <v>2958101</v>
      </c>
      <c r="E131" s="41"/>
      <c r="F131" s="41"/>
    </row>
    <row r="132" spans="1:6" ht="13.5" thickBot="1">
      <c r="A132" s="25">
        <v>44288</v>
      </c>
      <c r="B132" s="27" t="s">
        <v>90</v>
      </c>
      <c r="C132" s="26">
        <v>119</v>
      </c>
      <c r="D132" s="25">
        <v>2958101</v>
      </c>
      <c r="E132" s="41"/>
      <c r="F132" s="41"/>
    </row>
    <row r="133" spans="1:6" ht="13.5" thickBot="1">
      <c r="A133" s="25">
        <v>44288</v>
      </c>
      <c r="B133" s="27" t="s">
        <v>97</v>
      </c>
      <c r="C133" s="26">
        <v>180</v>
      </c>
      <c r="D133" s="25">
        <v>2958101</v>
      </c>
      <c r="E133" s="41"/>
      <c r="F133" s="41"/>
    </row>
    <row r="134" spans="1:6" ht="13.5" thickBot="1">
      <c r="A134" s="25">
        <v>44288</v>
      </c>
      <c r="B134" s="27" t="s">
        <v>37</v>
      </c>
      <c r="C134" s="26">
        <v>39</v>
      </c>
      <c r="D134" s="25">
        <v>2958101</v>
      </c>
      <c r="E134" s="41"/>
      <c r="F134" s="41"/>
    </row>
    <row r="135" spans="1:6" ht="13.5" thickBot="1">
      <c r="A135" s="25">
        <v>44288</v>
      </c>
      <c r="B135" s="27" t="s">
        <v>21</v>
      </c>
      <c r="C135" s="26">
        <v>125</v>
      </c>
      <c r="D135" s="25">
        <v>2958101</v>
      </c>
      <c r="E135" s="41"/>
      <c r="F135" s="41"/>
    </row>
    <row r="136" spans="1:6" ht="13.5" thickBot="1">
      <c r="A136" s="25">
        <v>44288</v>
      </c>
      <c r="B136" s="27" t="s">
        <v>22</v>
      </c>
      <c r="C136" s="26">
        <v>128</v>
      </c>
      <c r="D136" s="25">
        <v>2958101</v>
      </c>
      <c r="E136" s="41"/>
      <c r="F136" s="41"/>
    </row>
    <row r="137" spans="1:6" ht="13.5" thickBot="1">
      <c r="A137" s="25">
        <v>44288</v>
      </c>
      <c r="B137" s="27" t="s">
        <v>81</v>
      </c>
      <c r="C137" s="26">
        <v>154</v>
      </c>
      <c r="D137" s="25">
        <v>2958101</v>
      </c>
      <c r="E137" s="41"/>
      <c r="F137" s="41"/>
    </row>
    <row r="138" spans="1:6" ht="13.5" thickBot="1">
      <c r="A138" s="25">
        <v>44288</v>
      </c>
      <c r="B138" s="27" t="s">
        <v>82</v>
      </c>
      <c r="C138" s="26">
        <v>150</v>
      </c>
      <c r="D138" s="25">
        <v>2958101</v>
      </c>
      <c r="E138" s="41"/>
      <c r="F138" s="41"/>
    </row>
    <row r="139" spans="1:6" ht="13.5" thickBot="1">
      <c r="A139" s="25">
        <v>44288</v>
      </c>
      <c r="B139" s="27" t="s">
        <v>91</v>
      </c>
      <c r="C139" s="26">
        <v>103</v>
      </c>
      <c r="D139" s="25">
        <v>2958101</v>
      </c>
      <c r="E139" s="41"/>
      <c r="F139" s="41"/>
    </row>
    <row r="140" spans="1:6" ht="13.5" thickBot="1">
      <c r="A140" s="25">
        <v>44288</v>
      </c>
      <c r="B140" s="27" t="s">
        <v>92</v>
      </c>
      <c r="C140" s="26">
        <v>103</v>
      </c>
      <c r="D140" s="25">
        <v>2958101</v>
      </c>
      <c r="E140" s="41"/>
      <c r="F140" s="41"/>
    </row>
    <row r="141" spans="1:6" ht="13.5" thickBot="1">
      <c r="A141" s="25">
        <v>44288</v>
      </c>
      <c r="B141" s="27" t="s">
        <v>93</v>
      </c>
      <c r="C141" s="26">
        <v>98</v>
      </c>
      <c r="D141" s="25">
        <v>2958101</v>
      </c>
      <c r="E141" s="41"/>
      <c r="F141" s="41"/>
    </row>
    <row r="142" spans="1:6" ht="13.5" thickBot="1">
      <c r="A142" s="25">
        <v>44288</v>
      </c>
      <c r="B142" s="27" t="s">
        <v>94</v>
      </c>
      <c r="C142" s="26">
        <v>108</v>
      </c>
      <c r="D142" s="25">
        <v>2958101</v>
      </c>
      <c r="E142" s="41"/>
      <c r="F142" s="41"/>
    </row>
    <row r="143" spans="1:6" ht="13.5" thickBot="1">
      <c r="A143" s="25">
        <v>44288</v>
      </c>
      <c r="B143" s="27" t="s">
        <v>95</v>
      </c>
      <c r="C143" s="26">
        <v>200</v>
      </c>
      <c r="D143" s="25">
        <v>2958101</v>
      </c>
      <c r="E143" s="41"/>
      <c r="F143" s="41"/>
    </row>
    <row r="144" spans="1:6" ht="13.5" thickBot="1">
      <c r="A144" s="25">
        <v>44288</v>
      </c>
      <c r="B144" s="27" t="s">
        <v>121</v>
      </c>
      <c r="C144" s="26">
        <v>28</v>
      </c>
      <c r="D144" s="25">
        <v>2958101</v>
      </c>
      <c r="E144" s="41"/>
      <c r="F144" s="41"/>
    </row>
    <row r="145" spans="1:6" ht="13.5" thickBot="1">
      <c r="A145" s="25">
        <v>44288</v>
      </c>
      <c r="B145" s="27" t="s">
        <v>38</v>
      </c>
      <c r="C145" s="26">
        <v>79</v>
      </c>
      <c r="D145" s="25">
        <v>2958101</v>
      </c>
      <c r="E145" s="41"/>
      <c r="F145" s="41"/>
    </row>
    <row r="146" spans="1:6" ht="13.5" thickBot="1">
      <c r="A146" s="25">
        <v>44288</v>
      </c>
      <c r="B146" s="27" t="s">
        <v>39</v>
      </c>
      <c r="C146" s="26">
        <v>79</v>
      </c>
      <c r="D146" s="25">
        <v>2958101</v>
      </c>
      <c r="E146" s="41"/>
      <c r="F146" s="41"/>
    </row>
    <row r="147" spans="1:6" ht="13.5" thickBot="1">
      <c r="A147" s="25">
        <v>44288</v>
      </c>
      <c r="B147" s="27" t="s">
        <v>40</v>
      </c>
      <c r="C147" s="26">
        <v>150</v>
      </c>
      <c r="D147" s="25">
        <v>2958101</v>
      </c>
      <c r="E147" s="41"/>
      <c r="F147" s="41"/>
    </row>
    <row r="148" spans="1:6" ht="13.5" thickBot="1">
      <c r="A148" s="25">
        <v>44288</v>
      </c>
      <c r="B148" s="27" t="s">
        <v>112</v>
      </c>
      <c r="C148" s="26">
        <v>60</v>
      </c>
      <c r="D148" s="25">
        <v>2958101</v>
      </c>
      <c r="E148" s="41"/>
      <c r="F148" s="41"/>
    </row>
    <row r="149" spans="1:6" ht="13.5" thickBot="1">
      <c r="A149" s="25">
        <v>44288</v>
      </c>
      <c r="B149" s="27" t="s">
        <v>41</v>
      </c>
      <c r="C149" s="26">
        <v>110</v>
      </c>
      <c r="D149" s="25">
        <v>2958101</v>
      </c>
      <c r="E149" s="41"/>
      <c r="F149" s="41"/>
    </row>
    <row r="150" spans="1:6" ht="13.5" thickBot="1">
      <c r="A150" s="25">
        <v>44288</v>
      </c>
      <c r="B150" s="27" t="s">
        <v>42</v>
      </c>
      <c r="C150" s="26">
        <v>49</v>
      </c>
      <c r="D150" s="25">
        <v>2958101</v>
      </c>
      <c r="E150" s="41"/>
      <c r="F150" s="41"/>
    </row>
    <row r="151" spans="1:6" ht="13.5" thickBot="1">
      <c r="A151" s="25">
        <v>44288</v>
      </c>
      <c r="B151" s="27" t="s">
        <v>43</v>
      </c>
      <c r="C151" s="26">
        <v>112</v>
      </c>
      <c r="D151" s="25">
        <v>2958101</v>
      </c>
      <c r="E151" s="41"/>
      <c r="F151" s="41"/>
    </row>
    <row r="152" spans="1:6" ht="13.5" thickBot="1">
      <c r="A152" s="25">
        <v>44288</v>
      </c>
      <c r="B152" s="27" t="s">
        <v>44</v>
      </c>
      <c r="C152" s="26">
        <v>158</v>
      </c>
      <c r="D152" s="25">
        <v>2958101</v>
      </c>
      <c r="E152" s="41"/>
      <c r="F152" s="41"/>
    </row>
    <row r="153" spans="1:6" ht="13.5" thickBot="1">
      <c r="A153" s="25">
        <v>44288</v>
      </c>
      <c r="B153" s="27" t="s">
        <v>83</v>
      </c>
      <c r="C153" s="26">
        <v>126</v>
      </c>
      <c r="D153" s="25">
        <v>2958101</v>
      </c>
      <c r="E153" s="41"/>
      <c r="F153" s="41"/>
    </row>
    <row r="154" spans="1:6" ht="13.5" thickBot="1">
      <c r="A154" s="25">
        <v>44288</v>
      </c>
      <c r="B154" s="27" t="s">
        <v>84</v>
      </c>
      <c r="C154" s="26">
        <v>129</v>
      </c>
      <c r="D154" s="25">
        <v>2958101</v>
      </c>
      <c r="E154" s="41"/>
      <c r="F154" s="41"/>
    </row>
    <row r="155" spans="1:6" ht="13.5" thickBot="1">
      <c r="A155" s="25">
        <v>44288</v>
      </c>
      <c r="B155" s="27" t="s">
        <v>114</v>
      </c>
      <c r="C155" s="26">
        <v>131</v>
      </c>
      <c r="D155" s="25">
        <v>2958101</v>
      </c>
      <c r="E155" s="41"/>
      <c r="F155" s="41"/>
    </row>
    <row r="156" spans="1:6" ht="13.5" thickBot="1">
      <c r="A156" s="25">
        <v>44288</v>
      </c>
      <c r="B156" s="27" t="s">
        <v>45</v>
      </c>
      <c r="C156" s="26">
        <v>182</v>
      </c>
      <c r="D156" s="25">
        <v>2958101</v>
      </c>
      <c r="E156" s="41"/>
      <c r="F156" s="41"/>
    </row>
    <row r="157" spans="1:6" ht="13.5" thickBot="1">
      <c r="A157" s="25">
        <v>44288</v>
      </c>
      <c r="B157" s="27" t="s">
        <v>46</v>
      </c>
      <c r="C157" s="26">
        <v>27</v>
      </c>
      <c r="D157" s="25">
        <v>2958101</v>
      </c>
      <c r="E157" s="41"/>
      <c r="F157" s="41"/>
    </row>
    <row r="158" spans="1:6" ht="13.5" thickBot="1">
      <c r="A158" s="25">
        <v>44288</v>
      </c>
      <c r="B158" s="27" t="s">
        <v>85</v>
      </c>
      <c r="C158" s="26">
        <v>120</v>
      </c>
      <c r="D158" s="25">
        <v>2958101</v>
      </c>
      <c r="E158" s="41"/>
      <c r="F158" s="41"/>
    </row>
    <row r="159" spans="1:6" ht="13.5" thickBot="1">
      <c r="A159" s="25">
        <v>44288</v>
      </c>
      <c r="B159" s="27" t="s">
        <v>96</v>
      </c>
      <c r="C159" s="26">
        <v>100</v>
      </c>
      <c r="D159" s="25">
        <v>2958101</v>
      </c>
      <c r="E159" s="41"/>
      <c r="F159" s="41"/>
    </row>
    <row r="160" spans="1:6" ht="13.5" thickBot="1">
      <c r="A160" s="25">
        <v>44289</v>
      </c>
      <c r="B160" s="27" t="s">
        <v>103</v>
      </c>
      <c r="C160" s="26">
        <v>104</v>
      </c>
      <c r="D160" s="25">
        <v>2958101</v>
      </c>
      <c r="E160" s="41"/>
      <c r="F160" s="41"/>
    </row>
    <row r="161" spans="1:6" ht="13.5" thickBot="1">
      <c r="A161" s="25">
        <v>44289</v>
      </c>
      <c r="B161" s="27" t="s">
        <v>104</v>
      </c>
      <c r="C161" s="26">
        <v>98</v>
      </c>
      <c r="D161" s="25">
        <v>2958101</v>
      </c>
      <c r="E161" s="41"/>
      <c r="F161" s="41"/>
    </row>
    <row r="162" spans="1:6" ht="13.5" thickBot="1">
      <c r="A162" s="25">
        <v>44289</v>
      </c>
      <c r="B162" s="27" t="s">
        <v>27</v>
      </c>
      <c r="C162" s="26">
        <v>121</v>
      </c>
      <c r="D162" s="25">
        <v>2958101</v>
      </c>
      <c r="E162" s="41"/>
      <c r="F162" s="41"/>
    </row>
    <row r="163" spans="1:6" ht="13.5" thickBot="1">
      <c r="A163" s="25">
        <v>44289</v>
      </c>
      <c r="B163" s="27" t="s">
        <v>105</v>
      </c>
      <c r="C163" s="26">
        <v>100</v>
      </c>
      <c r="D163" s="25">
        <v>2958101</v>
      </c>
      <c r="E163" s="41"/>
      <c r="F163" s="41"/>
    </row>
    <row r="164" spans="1:6" ht="13.5" thickBot="1">
      <c r="A164" s="25">
        <v>44289</v>
      </c>
      <c r="B164" s="27" t="s">
        <v>106</v>
      </c>
      <c r="C164" s="26">
        <v>15</v>
      </c>
      <c r="D164" s="25">
        <v>2958101</v>
      </c>
      <c r="E164" s="41"/>
      <c r="F164" s="41"/>
    </row>
    <row r="165" spans="1:6" ht="13.5" thickBot="1">
      <c r="A165" s="25">
        <v>44289</v>
      </c>
      <c r="B165" s="27" t="s">
        <v>28</v>
      </c>
      <c r="C165" s="26">
        <v>30</v>
      </c>
      <c r="D165" s="25">
        <v>2958101</v>
      </c>
      <c r="E165" s="41"/>
      <c r="F165" s="41"/>
    </row>
    <row r="166" spans="1:6" ht="13.5" thickBot="1">
      <c r="A166" s="25">
        <v>44289</v>
      </c>
      <c r="B166" s="27" t="s">
        <v>29</v>
      </c>
      <c r="C166" s="26">
        <v>180</v>
      </c>
      <c r="D166" s="25">
        <v>2958101</v>
      </c>
      <c r="E166" s="41"/>
      <c r="F166" s="41"/>
    </row>
    <row r="167" spans="1:6" ht="13.5" thickBot="1">
      <c r="A167" s="25">
        <v>44289</v>
      </c>
      <c r="B167" s="27" t="s">
        <v>30</v>
      </c>
      <c r="C167" s="26">
        <v>38</v>
      </c>
      <c r="D167" s="25">
        <v>2958101</v>
      </c>
      <c r="E167" s="41"/>
      <c r="F167" s="41"/>
    </row>
    <row r="168" spans="1:6" ht="13.5" thickBot="1">
      <c r="A168" s="25">
        <v>44289</v>
      </c>
      <c r="B168" s="27" t="s">
        <v>107</v>
      </c>
      <c r="C168" s="26">
        <v>190</v>
      </c>
      <c r="D168" s="25">
        <v>2958101</v>
      </c>
      <c r="E168" s="41"/>
      <c r="F168" s="41"/>
    </row>
    <row r="169" spans="1:6" ht="13.5" thickBot="1">
      <c r="A169" s="25">
        <v>44289</v>
      </c>
      <c r="B169" s="27" t="s">
        <v>108</v>
      </c>
      <c r="C169" s="26">
        <v>237</v>
      </c>
      <c r="D169" s="25">
        <v>2958101</v>
      </c>
      <c r="E169" s="41"/>
      <c r="F169" s="41"/>
    </row>
    <row r="170" spans="1:6" ht="13.5" thickBot="1">
      <c r="A170" s="25">
        <v>44289</v>
      </c>
      <c r="B170" s="27" t="s">
        <v>80</v>
      </c>
      <c r="C170" s="26">
        <v>150</v>
      </c>
      <c r="D170" s="25">
        <v>2958101</v>
      </c>
      <c r="E170" s="41"/>
      <c r="F170" s="41"/>
    </row>
    <row r="171" spans="1:6" ht="13.5" thickBot="1">
      <c r="A171" s="25">
        <v>44289</v>
      </c>
      <c r="B171" s="27" t="s">
        <v>101</v>
      </c>
      <c r="C171" s="26">
        <v>125</v>
      </c>
      <c r="D171" s="25">
        <v>2958101</v>
      </c>
      <c r="E171" s="41"/>
      <c r="F171" s="41"/>
    </row>
    <row r="172" spans="1:6" ht="13.5" thickBot="1">
      <c r="A172" s="25">
        <v>44289</v>
      </c>
      <c r="B172" s="27" t="s">
        <v>102</v>
      </c>
      <c r="C172" s="26">
        <v>130</v>
      </c>
      <c r="D172" s="25">
        <v>2958101</v>
      </c>
      <c r="E172" s="41"/>
      <c r="F172" s="41"/>
    </row>
    <row r="173" spans="1:6" ht="13.5" thickBot="1">
      <c r="A173" s="25">
        <v>44289</v>
      </c>
      <c r="B173" s="27" t="s">
        <v>31</v>
      </c>
      <c r="C173" s="26">
        <v>100</v>
      </c>
      <c r="D173" s="25">
        <v>2958101</v>
      </c>
      <c r="E173" s="41"/>
      <c r="F173" s="41"/>
    </row>
    <row r="174" spans="1:6" ht="13.5" thickBot="1">
      <c r="A174" s="25">
        <v>44289</v>
      </c>
      <c r="B174" s="27" t="s">
        <v>86</v>
      </c>
      <c r="C174" s="26">
        <v>102</v>
      </c>
      <c r="D174" s="25">
        <v>2958101</v>
      </c>
      <c r="E174" s="41"/>
      <c r="F174" s="41"/>
    </row>
    <row r="175" spans="1:6" ht="13.5" thickBot="1">
      <c r="A175" s="25">
        <v>44289</v>
      </c>
      <c r="B175" s="27" t="s">
        <v>87</v>
      </c>
      <c r="C175" s="26">
        <v>102</v>
      </c>
      <c r="D175" s="25">
        <v>2958101</v>
      </c>
      <c r="E175" s="41"/>
      <c r="F175" s="41"/>
    </row>
    <row r="176" spans="1:6" ht="13.5" thickBot="1">
      <c r="A176" s="25">
        <v>44289</v>
      </c>
      <c r="B176" s="27" t="s">
        <v>32</v>
      </c>
      <c r="C176" s="26">
        <v>22</v>
      </c>
      <c r="D176" s="25">
        <v>2958101</v>
      </c>
      <c r="E176" s="41"/>
      <c r="F176" s="41"/>
    </row>
    <row r="177" spans="1:6" ht="13.5" thickBot="1">
      <c r="A177" s="25">
        <v>44289</v>
      </c>
      <c r="B177" s="27" t="s">
        <v>33</v>
      </c>
      <c r="C177" s="26">
        <v>7</v>
      </c>
      <c r="D177" s="25">
        <v>2958101</v>
      </c>
      <c r="E177" s="41"/>
      <c r="F177" s="41"/>
    </row>
    <row r="178" spans="1:6" ht="13.5" thickBot="1">
      <c r="A178" s="25">
        <v>44289</v>
      </c>
      <c r="B178" s="27" t="s">
        <v>98</v>
      </c>
      <c r="C178" s="26">
        <v>199</v>
      </c>
      <c r="D178" s="25">
        <v>2958101</v>
      </c>
      <c r="E178" s="41"/>
      <c r="F178" s="41"/>
    </row>
    <row r="179" spans="1:6" ht="13.5" thickBot="1">
      <c r="A179" s="25">
        <v>44289</v>
      </c>
      <c r="B179" s="27" t="s">
        <v>109</v>
      </c>
      <c r="C179" s="26">
        <v>162</v>
      </c>
      <c r="D179" s="25">
        <v>2958101</v>
      </c>
      <c r="E179" s="41"/>
      <c r="F179" s="41"/>
    </row>
    <row r="180" spans="1:6" ht="13.5" thickBot="1">
      <c r="A180" s="25">
        <v>44289</v>
      </c>
      <c r="B180" s="27" t="s">
        <v>110</v>
      </c>
      <c r="C180" s="26">
        <v>144</v>
      </c>
      <c r="D180" s="25">
        <v>2958101</v>
      </c>
      <c r="E180" s="41"/>
      <c r="F180" s="41"/>
    </row>
    <row r="181" spans="1:6" ht="13.5" thickBot="1">
      <c r="A181" s="25">
        <v>44289</v>
      </c>
      <c r="B181" s="27" t="s">
        <v>111</v>
      </c>
      <c r="C181" s="26">
        <v>60</v>
      </c>
      <c r="D181" s="25">
        <v>2958101</v>
      </c>
      <c r="E181" s="41"/>
      <c r="F181" s="41"/>
    </row>
    <row r="182" spans="1:6" ht="13.5" thickBot="1">
      <c r="A182" s="25">
        <v>44289</v>
      </c>
      <c r="B182" s="27" t="s">
        <v>88</v>
      </c>
      <c r="C182" s="26">
        <v>101</v>
      </c>
      <c r="D182" s="25">
        <v>2958101</v>
      </c>
      <c r="E182" s="41"/>
      <c r="F182" s="41"/>
    </row>
    <row r="183" spans="1:6" ht="13.5" thickBot="1">
      <c r="A183" s="25">
        <v>44289</v>
      </c>
      <c r="B183" s="27" t="s">
        <v>34</v>
      </c>
      <c r="C183" s="26">
        <v>50</v>
      </c>
      <c r="D183" s="25">
        <v>2958101</v>
      </c>
      <c r="E183" s="41"/>
      <c r="F183" s="41"/>
    </row>
    <row r="184" spans="1:6" ht="13.5" thickBot="1">
      <c r="A184" s="25">
        <v>44289</v>
      </c>
      <c r="B184" s="27" t="s">
        <v>99</v>
      </c>
      <c r="C184" s="26">
        <v>101</v>
      </c>
      <c r="D184" s="25">
        <v>2958101</v>
      </c>
      <c r="E184" s="41"/>
      <c r="F184" s="41"/>
    </row>
    <row r="185" spans="1:6" ht="13.5" thickBot="1">
      <c r="A185" s="25">
        <v>44289</v>
      </c>
      <c r="B185" s="27" t="s">
        <v>100</v>
      </c>
      <c r="C185" s="26">
        <v>124</v>
      </c>
      <c r="D185" s="25">
        <v>2958101</v>
      </c>
      <c r="E185" s="41"/>
      <c r="F185" s="41"/>
    </row>
    <row r="186" spans="1:6" ht="13.5" thickBot="1">
      <c r="A186" s="25">
        <v>44289</v>
      </c>
      <c r="B186" s="27" t="s">
        <v>35</v>
      </c>
      <c r="C186" s="26">
        <v>50</v>
      </c>
      <c r="D186" s="25">
        <v>2958101</v>
      </c>
      <c r="E186" s="41"/>
      <c r="F186" s="41"/>
    </row>
    <row r="187" spans="1:6" ht="13.5" thickBot="1">
      <c r="A187" s="25">
        <v>44289</v>
      </c>
      <c r="B187" s="27" t="s">
        <v>36</v>
      </c>
      <c r="C187" s="26">
        <v>102</v>
      </c>
      <c r="D187" s="25">
        <v>2958101</v>
      </c>
      <c r="E187" s="41"/>
      <c r="F187" s="41"/>
    </row>
    <row r="188" spans="1:6" ht="13.5" thickBot="1">
      <c r="A188" s="25">
        <v>44289</v>
      </c>
      <c r="B188" s="27" t="s">
        <v>89</v>
      </c>
      <c r="C188" s="26">
        <v>121</v>
      </c>
      <c r="D188" s="25">
        <v>2958101</v>
      </c>
      <c r="E188" s="41"/>
      <c r="F188" s="41"/>
    </row>
    <row r="189" spans="1:6" ht="13.5" thickBot="1">
      <c r="A189" s="25">
        <v>44289</v>
      </c>
      <c r="B189" s="27" t="s">
        <v>90</v>
      </c>
      <c r="C189" s="26">
        <v>119</v>
      </c>
      <c r="D189" s="25">
        <v>2958101</v>
      </c>
      <c r="E189" s="41"/>
      <c r="F189" s="41"/>
    </row>
    <row r="190" spans="1:6" ht="13.5" thickBot="1">
      <c r="A190" s="25">
        <v>44289</v>
      </c>
      <c r="B190" s="27" t="s">
        <v>97</v>
      </c>
      <c r="C190" s="26">
        <v>180</v>
      </c>
      <c r="D190" s="25">
        <v>2958101</v>
      </c>
      <c r="E190" s="41"/>
      <c r="F190" s="41"/>
    </row>
    <row r="191" spans="1:6" ht="13.5" thickBot="1">
      <c r="A191" s="25">
        <v>44289</v>
      </c>
      <c r="B191" s="27" t="s">
        <v>37</v>
      </c>
      <c r="C191" s="26">
        <v>39</v>
      </c>
      <c r="D191" s="25">
        <v>2958101</v>
      </c>
      <c r="E191" s="41"/>
      <c r="F191" s="41"/>
    </row>
    <row r="192" spans="1:6" ht="13.5" thickBot="1">
      <c r="A192" s="25">
        <v>44289</v>
      </c>
      <c r="B192" s="27" t="s">
        <v>21</v>
      </c>
      <c r="C192" s="26">
        <v>125</v>
      </c>
      <c r="D192" s="25">
        <v>2958101</v>
      </c>
      <c r="E192" s="41"/>
      <c r="F192" s="41"/>
    </row>
    <row r="193" spans="1:6" ht="13.5" thickBot="1">
      <c r="A193" s="25">
        <v>44289</v>
      </c>
      <c r="B193" s="27" t="s">
        <v>22</v>
      </c>
      <c r="C193" s="26">
        <v>128</v>
      </c>
      <c r="D193" s="25">
        <v>2958101</v>
      </c>
      <c r="E193" s="41"/>
      <c r="F193" s="41"/>
    </row>
    <row r="194" spans="1:6" ht="13.5" thickBot="1">
      <c r="A194" s="25">
        <v>44289</v>
      </c>
      <c r="B194" s="27" t="s">
        <v>81</v>
      </c>
      <c r="C194" s="26">
        <v>154</v>
      </c>
      <c r="D194" s="25">
        <v>2958101</v>
      </c>
      <c r="E194" s="41"/>
      <c r="F194" s="41"/>
    </row>
    <row r="195" spans="1:6" ht="13.5" thickBot="1">
      <c r="A195" s="25">
        <v>44289</v>
      </c>
      <c r="B195" s="27" t="s">
        <v>82</v>
      </c>
      <c r="C195" s="26">
        <v>150</v>
      </c>
      <c r="D195" s="25">
        <v>2958101</v>
      </c>
      <c r="E195" s="41"/>
      <c r="F195" s="41"/>
    </row>
    <row r="196" spans="1:6" ht="13.5" thickBot="1">
      <c r="A196" s="25">
        <v>44289</v>
      </c>
      <c r="B196" s="27" t="s">
        <v>91</v>
      </c>
      <c r="C196" s="26">
        <v>103</v>
      </c>
      <c r="D196" s="25">
        <v>2958101</v>
      </c>
      <c r="E196" s="41"/>
      <c r="F196" s="41"/>
    </row>
    <row r="197" spans="1:6" ht="13.5" thickBot="1">
      <c r="A197" s="25">
        <v>44289</v>
      </c>
      <c r="B197" s="27" t="s">
        <v>92</v>
      </c>
      <c r="C197" s="26">
        <v>103</v>
      </c>
      <c r="D197" s="25">
        <v>2958101</v>
      </c>
      <c r="E197" s="41"/>
      <c r="F197" s="41"/>
    </row>
    <row r="198" spans="1:6" ht="13.5" thickBot="1">
      <c r="A198" s="25">
        <v>44289</v>
      </c>
      <c r="B198" s="27" t="s">
        <v>93</v>
      </c>
      <c r="C198" s="26">
        <v>98</v>
      </c>
      <c r="D198" s="25">
        <v>2958101</v>
      </c>
      <c r="E198" s="41"/>
      <c r="F198" s="41"/>
    </row>
    <row r="199" spans="1:6" ht="13.5" thickBot="1">
      <c r="A199" s="25">
        <v>44289</v>
      </c>
      <c r="B199" s="27" t="s">
        <v>94</v>
      </c>
      <c r="C199" s="26">
        <v>108</v>
      </c>
      <c r="D199" s="25">
        <v>2958101</v>
      </c>
      <c r="E199" s="41"/>
      <c r="F199" s="41"/>
    </row>
    <row r="200" spans="1:6" ht="13.5" thickBot="1">
      <c r="A200" s="25">
        <v>44289</v>
      </c>
      <c r="B200" s="27" t="s">
        <v>95</v>
      </c>
      <c r="C200" s="26">
        <v>200</v>
      </c>
      <c r="D200" s="25">
        <v>2958101</v>
      </c>
      <c r="E200" s="41"/>
      <c r="F200" s="41"/>
    </row>
    <row r="201" spans="1:6" ht="13.5" thickBot="1">
      <c r="A201" s="25">
        <v>44289</v>
      </c>
      <c r="B201" s="27" t="s">
        <v>121</v>
      </c>
      <c r="C201" s="26">
        <v>28</v>
      </c>
      <c r="D201" s="25">
        <v>2958101</v>
      </c>
      <c r="E201" s="41"/>
      <c r="F201" s="41"/>
    </row>
    <row r="202" spans="1:6" ht="13.5" thickBot="1">
      <c r="A202" s="25">
        <v>44289</v>
      </c>
      <c r="B202" s="27" t="s">
        <v>38</v>
      </c>
      <c r="C202" s="26">
        <v>79</v>
      </c>
      <c r="D202" s="25">
        <v>2958101</v>
      </c>
      <c r="E202" s="41"/>
      <c r="F202" s="41"/>
    </row>
    <row r="203" spans="1:6" ht="13.5" thickBot="1">
      <c r="A203" s="25">
        <v>44289</v>
      </c>
      <c r="B203" s="27" t="s">
        <v>39</v>
      </c>
      <c r="C203" s="26">
        <v>79</v>
      </c>
      <c r="D203" s="25">
        <v>2958101</v>
      </c>
      <c r="E203" s="41"/>
      <c r="F203" s="41"/>
    </row>
    <row r="204" spans="1:6" ht="13.5" thickBot="1">
      <c r="A204" s="25">
        <v>44289</v>
      </c>
      <c r="B204" s="27" t="s">
        <v>40</v>
      </c>
      <c r="C204" s="26">
        <v>150</v>
      </c>
      <c r="D204" s="25">
        <v>2958101</v>
      </c>
      <c r="E204" s="41"/>
      <c r="F204" s="41"/>
    </row>
    <row r="205" spans="1:6" ht="13.5" thickBot="1">
      <c r="A205" s="25">
        <v>44289</v>
      </c>
      <c r="B205" s="27" t="s">
        <v>112</v>
      </c>
      <c r="C205" s="26">
        <v>60</v>
      </c>
      <c r="D205" s="25">
        <v>2958101</v>
      </c>
      <c r="E205" s="41"/>
      <c r="F205" s="41"/>
    </row>
    <row r="206" spans="1:6" ht="13.5" thickBot="1">
      <c r="A206" s="25">
        <v>44289</v>
      </c>
      <c r="B206" s="27" t="s">
        <v>41</v>
      </c>
      <c r="C206" s="26">
        <v>110</v>
      </c>
      <c r="D206" s="25">
        <v>2958101</v>
      </c>
      <c r="E206" s="41"/>
      <c r="F206" s="41"/>
    </row>
    <row r="207" spans="1:6" ht="13.5" thickBot="1">
      <c r="A207" s="25">
        <v>44289</v>
      </c>
      <c r="B207" s="27" t="s">
        <v>42</v>
      </c>
      <c r="C207" s="26">
        <v>49</v>
      </c>
      <c r="D207" s="25">
        <v>2958101</v>
      </c>
      <c r="E207" s="41"/>
      <c r="F207" s="41"/>
    </row>
    <row r="208" spans="1:6" ht="13.5" thickBot="1">
      <c r="A208" s="25">
        <v>44289</v>
      </c>
      <c r="B208" s="27" t="s">
        <v>43</v>
      </c>
      <c r="C208" s="26">
        <v>112</v>
      </c>
      <c r="D208" s="25">
        <v>2958101</v>
      </c>
      <c r="E208" s="41"/>
      <c r="F208" s="41"/>
    </row>
    <row r="209" spans="1:6" ht="13.5" thickBot="1">
      <c r="A209" s="25">
        <v>44289</v>
      </c>
      <c r="B209" s="27" t="s">
        <v>44</v>
      </c>
      <c r="C209" s="26">
        <v>158</v>
      </c>
      <c r="D209" s="25">
        <v>2958101</v>
      </c>
      <c r="E209" s="41"/>
      <c r="F209" s="41"/>
    </row>
    <row r="210" spans="1:6" ht="13.5" thickBot="1">
      <c r="A210" s="25">
        <v>44289</v>
      </c>
      <c r="B210" s="27" t="s">
        <v>83</v>
      </c>
      <c r="C210" s="26">
        <v>126</v>
      </c>
      <c r="D210" s="25">
        <v>2958101</v>
      </c>
      <c r="E210" s="41"/>
      <c r="F210" s="41"/>
    </row>
    <row r="211" spans="1:6" ht="13.5" thickBot="1">
      <c r="A211" s="25">
        <v>44289</v>
      </c>
      <c r="B211" s="27" t="s">
        <v>84</v>
      </c>
      <c r="C211" s="26">
        <v>129</v>
      </c>
      <c r="D211" s="25">
        <v>2958101</v>
      </c>
      <c r="E211" s="41"/>
      <c r="F211" s="41"/>
    </row>
    <row r="212" spans="1:6" ht="13.5" thickBot="1">
      <c r="A212" s="25">
        <v>44289</v>
      </c>
      <c r="B212" s="27" t="s">
        <v>114</v>
      </c>
      <c r="C212" s="26">
        <v>131</v>
      </c>
      <c r="D212" s="25">
        <v>2958101</v>
      </c>
      <c r="E212" s="41"/>
      <c r="F212" s="41"/>
    </row>
    <row r="213" spans="1:6" ht="13.5" thickBot="1">
      <c r="A213" s="25">
        <v>44289</v>
      </c>
      <c r="B213" s="27" t="s">
        <v>45</v>
      </c>
      <c r="C213" s="26">
        <v>182</v>
      </c>
      <c r="D213" s="25">
        <v>2958101</v>
      </c>
      <c r="E213" s="41"/>
      <c r="F213" s="41"/>
    </row>
    <row r="214" spans="1:6" ht="13.5" thickBot="1">
      <c r="A214" s="25">
        <v>44289</v>
      </c>
      <c r="B214" s="27" t="s">
        <v>46</v>
      </c>
      <c r="C214" s="26">
        <v>27</v>
      </c>
      <c r="D214" s="25">
        <v>2958101</v>
      </c>
      <c r="E214" s="41"/>
      <c r="F214" s="41"/>
    </row>
    <row r="215" spans="1:6" ht="13.5" thickBot="1">
      <c r="A215" s="25">
        <v>44289</v>
      </c>
      <c r="B215" s="27" t="s">
        <v>85</v>
      </c>
      <c r="C215" s="26">
        <v>120</v>
      </c>
      <c r="D215" s="25">
        <v>2958101</v>
      </c>
      <c r="E215" s="41"/>
      <c r="F215" s="41"/>
    </row>
    <row r="216" spans="1:6" ht="13.5" thickBot="1">
      <c r="A216" s="25">
        <v>44289</v>
      </c>
      <c r="B216" s="27" t="s">
        <v>96</v>
      </c>
      <c r="C216" s="26">
        <v>100</v>
      </c>
      <c r="D216" s="25">
        <v>2958101</v>
      </c>
      <c r="E216" s="41"/>
      <c r="F216" s="41"/>
    </row>
    <row r="217" spans="1:6" ht="13.5" thickBot="1">
      <c r="A217" s="25">
        <v>44290</v>
      </c>
      <c r="B217" s="27" t="s">
        <v>103</v>
      </c>
      <c r="C217" s="26">
        <v>104</v>
      </c>
      <c r="D217" s="25">
        <v>2958101</v>
      </c>
      <c r="E217" s="41"/>
      <c r="F217" s="41"/>
    </row>
    <row r="218" spans="1:6" ht="13.5" thickBot="1">
      <c r="A218" s="25">
        <v>44290</v>
      </c>
      <c r="B218" s="27" t="s">
        <v>104</v>
      </c>
      <c r="C218" s="26">
        <v>98</v>
      </c>
      <c r="D218" s="25">
        <v>2958101</v>
      </c>
      <c r="E218" s="41"/>
      <c r="F218" s="41"/>
    </row>
    <row r="219" spans="1:6" ht="13.5" thickBot="1">
      <c r="A219" s="25">
        <v>44290</v>
      </c>
      <c r="B219" s="27" t="s">
        <v>27</v>
      </c>
      <c r="C219" s="26">
        <v>121</v>
      </c>
      <c r="D219" s="25">
        <v>2958101</v>
      </c>
      <c r="E219" s="41"/>
      <c r="F219" s="41"/>
    </row>
    <row r="220" spans="1:6" ht="13.5" thickBot="1">
      <c r="A220" s="25">
        <v>44290</v>
      </c>
      <c r="B220" s="27" t="s">
        <v>105</v>
      </c>
      <c r="C220" s="26">
        <v>100</v>
      </c>
      <c r="D220" s="25">
        <v>2958101</v>
      </c>
      <c r="E220" s="41"/>
      <c r="F220" s="41"/>
    </row>
    <row r="221" spans="1:6" ht="13.5" thickBot="1">
      <c r="A221" s="25">
        <v>44290</v>
      </c>
      <c r="B221" s="27" t="s">
        <v>106</v>
      </c>
      <c r="C221" s="26">
        <v>15</v>
      </c>
      <c r="D221" s="25">
        <v>2958101</v>
      </c>
      <c r="E221" s="41"/>
      <c r="F221" s="41"/>
    </row>
    <row r="222" spans="1:6" ht="13.5" thickBot="1">
      <c r="A222" s="25">
        <v>44290</v>
      </c>
      <c r="B222" s="27" t="s">
        <v>28</v>
      </c>
      <c r="C222" s="26">
        <v>30</v>
      </c>
      <c r="D222" s="25">
        <v>2958101</v>
      </c>
      <c r="E222" s="41"/>
      <c r="F222" s="41"/>
    </row>
    <row r="223" spans="1:6" ht="13.5" thickBot="1">
      <c r="A223" s="25">
        <v>44290</v>
      </c>
      <c r="B223" s="27" t="s">
        <v>29</v>
      </c>
      <c r="C223" s="26">
        <v>180</v>
      </c>
      <c r="D223" s="25">
        <v>2958101</v>
      </c>
      <c r="E223" s="41"/>
      <c r="F223" s="41"/>
    </row>
    <row r="224" spans="1:6" ht="13.5" thickBot="1">
      <c r="A224" s="25">
        <v>44290</v>
      </c>
      <c r="B224" s="27" t="s">
        <v>30</v>
      </c>
      <c r="C224" s="26">
        <v>38</v>
      </c>
      <c r="D224" s="25">
        <v>2958101</v>
      </c>
      <c r="E224" s="41"/>
      <c r="F224" s="41"/>
    </row>
    <row r="225" spans="1:6" ht="13.5" thickBot="1">
      <c r="A225" s="25">
        <v>44290</v>
      </c>
      <c r="B225" s="27" t="s">
        <v>107</v>
      </c>
      <c r="C225" s="26">
        <v>190</v>
      </c>
      <c r="D225" s="25">
        <v>2958101</v>
      </c>
      <c r="E225" s="41"/>
      <c r="F225" s="41"/>
    </row>
    <row r="226" spans="1:6" ht="13.5" thickBot="1">
      <c r="A226" s="25">
        <v>44290</v>
      </c>
      <c r="B226" s="27" t="s">
        <v>108</v>
      </c>
      <c r="C226" s="26">
        <v>237</v>
      </c>
      <c r="D226" s="25">
        <v>2958101</v>
      </c>
      <c r="E226" s="41"/>
      <c r="F226" s="41"/>
    </row>
    <row r="227" spans="1:6" ht="13.5" thickBot="1">
      <c r="A227" s="25">
        <v>44290</v>
      </c>
      <c r="B227" s="27" t="s">
        <v>80</v>
      </c>
      <c r="C227" s="26">
        <v>150</v>
      </c>
      <c r="D227" s="25">
        <v>2958101</v>
      </c>
      <c r="E227" s="41"/>
      <c r="F227" s="41"/>
    </row>
    <row r="228" spans="1:6" ht="13.5" thickBot="1">
      <c r="A228" s="25">
        <v>44290</v>
      </c>
      <c r="B228" s="27" t="s">
        <v>101</v>
      </c>
      <c r="C228" s="26">
        <v>125</v>
      </c>
      <c r="D228" s="25">
        <v>2958101</v>
      </c>
      <c r="E228" s="41"/>
      <c r="F228" s="41"/>
    </row>
    <row r="229" spans="1:6" ht="13.5" thickBot="1">
      <c r="A229" s="25">
        <v>44290</v>
      </c>
      <c r="B229" s="27" t="s">
        <v>102</v>
      </c>
      <c r="C229" s="26">
        <v>130</v>
      </c>
      <c r="D229" s="25">
        <v>2958101</v>
      </c>
      <c r="E229" s="41"/>
      <c r="F229" s="41"/>
    </row>
    <row r="230" spans="1:6" ht="13.5" thickBot="1">
      <c r="A230" s="25">
        <v>44290</v>
      </c>
      <c r="B230" s="27" t="s">
        <v>31</v>
      </c>
      <c r="C230" s="26">
        <v>100</v>
      </c>
      <c r="D230" s="25">
        <v>2958101</v>
      </c>
      <c r="E230" s="41"/>
      <c r="F230" s="41"/>
    </row>
    <row r="231" spans="1:6" ht="13.5" thickBot="1">
      <c r="A231" s="25">
        <v>44290</v>
      </c>
      <c r="B231" s="27" t="s">
        <v>86</v>
      </c>
      <c r="C231" s="26">
        <v>102</v>
      </c>
      <c r="D231" s="25">
        <v>2958101</v>
      </c>
      <c r="E231" s="41"/>
      <c r="F231" s="41"/>
    </row>
    <row r="232" spans="1:6" ht="13.5" thickBot="1">
      <c r="A232" s="25">
        <v>44290</v>
      </c>
      <c r="B232" s="27" t="s">
        <v>87</v>
      </c>
      <c r="C232" s="26">
        <v>102</v>
      </c>
      <c r="D232" s="25">
        <v>2958101</v>
      </c>
      <c r="E232" s="41"/>
      <c r="F232" s="41"/>
    </row>
    <row r="233" spans="1:6" ht="13.5" thickBot="1">
      <c r="A233" s="25">
        <v>44290</v>
      </c>
      <c r="B233" s="27" t="s">
        <v>32</v>
      </c>
      <c r="C233" s="26">
        <v>22</v>
      </c>
      <c r="D233" s="25">
        <v>2958101</v>
      </c>
      <c r="E233" s="41"/>
      <c r="F233" s="41"/>
    </row>
    <row r="234" spans="1:6" ht="13.5" thickBot="1">
      <c r="A234" s="25">
        <v>44290</v>
      </c>
      <c r="B234" s="27" t="s">
        <v>33</v>
      </c>
      <c r="C234" s="26">
        <v>7</v>
      </c>
      <c r="D234" s="25">
        <v>2958101</v>
      </c>
      <c r="E234" s="41"/>
      <c r="F234" s="41"/>
    </row>
    <row r="235" spans="1:6" ht="13.5" thickBot="1">
      <c r="A235" s="25">
        <v>44290</v>
      </c>
      <c r="B235" s="27" t="s">
        <v>98</v>
      </c>
      <c r="C235" s="26">
        <v>199</v>
      </c>
      <c r="D235" s="25">
        <v>2958101</v>
      </c>
      <c r="E235" s="41"/>
      <c r="F235" s="41"/>
    </row>
    <row r="236" spans="1:6" ht="13.5" thickBot="1">
      <c r="A236" s="25">
        <v>44290</v>
      </c>
      <c r="B236" s="27" t="s">
        <v>109</v>
      </c>
      <c r="C236" s="26">
        <v>162</v>
      </c>
      <c r="D236" s="25">
        <v>2958101</v>
      </c>
      <c r="E236" s="41"/>
      <c r="F236" s="41"/>
    </row>
    <row r="237" spans="1:6" ht="13.5" thickBot="1">
      <c r="A237" s="25">
        <v>44290</v>
      </c>
      <c r="B237" s="27" t="s">
        <v>110</v>
      </c>
      <c r="C237" s="26">
        <v>144</v>
      </c>
      <c r="D237" s="25">
        <v>2958101</v>
      </c>
      <c r="E237" s="41"/>
      <c r="F237" s="41"/>
    </row>
    <row r="238" spans="1:6" ht="13.5" thickBot="1">
      <c r="A238" s="25">
        <v>44290</v>
      </c>
      <c r="B238" s="27" t="s">
        <v>111</v>
      </c>
      <c r="C238" s="26">
        <v>60</v>
      </c>
      <c r="D238" s="25">
        <v>2958101</v>
      </c>
      <c r="E238" s="41"/>
      <c r="F238" s="41"/>
    </row>
    <row r="239" spans="1:6" ht="13.5" thickBot="1">
      <c r="A239" s="25">
        <v>44290</v>
      </c>
      <c r="B239" s="27" t="s">
        <v>88</v>
      </c>
      <c r="C239" s="26">
        <v>101</v>
      </c>
      <c r="D239" s="25">
        <v>2958101</v>
      </c>
      <c r="E239" s="41"/>
      <c r="F239" s="41"/>
    </row>
    <row r="240" spans="1:6" ht="13.5" thickBot="1">
      <c r="A240" s="25">
        <v>44290</v>
      </c>
      <c r="B240" s="27" t="s">
        <v>34</v>
      </c>
      <c r="C240" s="26">
        <v>50</v>
      </c>
      <c r="D240" s="25">
        <v>2958101</v>
      </c>
      <c r="E240" s="41"/>
      <c r="F240" s="41"/>
    </row>
    <row r="241" spans="1:6" ht="13.5" thickBot="1">
      <c r="A241" s="25">
        <v>44290</v>
      </c>
      <c r="B241" s="27" t="s">
        <v>99</v>
      </c>
      <c r="C241" s="26">
        <v>101</v>
      </c>
      <c r="D241" s="25">
        <v>2958101</v>
      </c>
      <c r="E241" s="41"/>
      <c r="F241" s="41"/>
    </row>
    <row r="242" spans="1:6" ht="13.5" thickBot="1">
      <c r="A242" s="25">
        <v>44290</v>
      </c>
      <c r="B242" s="27" t="s">
        <v>100</v>
      </c>
      <c r="C242" s="26">
        <v>124</v>
      </c>
      <c r="D242" s="25">
        <v>2958101</v>
      </c>
      <c r="E242" s="41"/>
      <c r="F242" s="41"/>
    </row>
    <row r="243" spans="1:6" ht="13.5" thickBot="1">
      <c r="A243" s="25">
        <v>44290</v>
      </c>
      <c r="B243" s="27" t="s">
        <v>35</v>
      </c>
      <c r="C243" s="26">
        <v>50</v>
      </c>
      <c r="D243" s="25">
        <v>2958101</v>
      </c>
      <c r="E243" s="41"/>
      <c r="F243" s="41"/>
    </row>
    <row r="244" spans="1:6" ht="13.5" thickBot="1">
      <c r="A244" s="25">
        <v>44290</v>
      </c>
      <c r="B244" s="27" t="s">
        <v>36</v>
      </c>
      <c r="C244" s="26">
        <v>102</v>
      </c>
      <c r="D244" s="25">
        <v>2958101</v>
      </c>
      <c r="E244" s="41"/>
      <c r="F244" s="41"/>
    </row>
    <row r="245" spans="1:6" ht="13.5" thickBot="1">
      <c r="A245" s="25">
        <v>44290</v>
      </c>
      <c r="B245" s="27" t="s">
        <v>89</v>
      </c>
      <c r="C245" s="26">
        <v>121</v>
      </c>
      <c r="D245" s="25">
        <v>2958101</v>
      </c>
      <c r="E245" s="41"/>
      <c r="F245" s="41"/>
    </row>
    <row r="246" spans="1:6" ht="13.5" thickBot="1">
      <c r="A246" s="25">
        <v>44290</v>
      </c>
      <c r="B246" s="27" t="s">
        <v>90</v>
      </c>
      <c r="C246" s="26">
        <v>119</v>
      </c>
      <c r="D246" s="25">
        <v>2958101</v>
      </c>
      <c r="E246" s="41"/>
      <c r="F246" s="41"/>
    </row>
    <row r="247" spans="1:6" ht="13.5" thickBot="1">
      <c r="A247" s="25">
        <v>44290</v>
      </c>
      <c r="B247" s="27" t="s">
        <v>97</v>
      </c>
      <c r="C247" s="26">
        <v>180</v>
      </c>
      <c r="D247" s="25">
        <v>2958101</v>
      </c>
      <c r="E247" s="41"/>
      <c r="F247" s="41"/>
    </row>
    <row r="248" spans="1:6" ht="13.5" thickBot="1">
      <c r="A248" s="25">
        <v>44290</v>
      </c>
      <c r="B248" s="27" t="s">
        <v>37</v>
      </c>
      <c r="C248" s="26">
        <v>39</v>
      </c>
      <c r="D248" s="25">
        <v>2958101</v>
      </c>
      <c r="E248" s="41"/>
      <c r="F248" s="41"/>
    </row>
    <row r="249" spans="1:6" ht="13.5" thickBot="1">
      <c r="A249" s="25">
        <v>44290</v>
      </c>
      <c r="B249" s="27" t="s">
        <v>21</v>
      </c>
      <c r="C249" s="26">
        <v>125</v>
      </c>
      <c r="D249" s="25">
        <v>2958101</v>
      </c>
      <c r="E249" s="41"/>
      <c r="F249" s="41"/>
    </row>
    <row r="250" spans="1:6" ht="13.5" thickBot="1">
      <c r="A250" s="25">
        <v>44290</v>
      </c>
      <c r="B250" s="27" t="s">
        <v>22</v>
      </c>
      <c r="C250" s="26">
        <v>128</v>
      </c>
      <c r="D250" s="25">
        <v>2958101</v>
      </c>
      <c r="E250" s="41"/>
      <c r="F250" s="41"/>
    </row>
    <row r="251" spans="1:6" ht="13.5" thickBot="1">
      <c r="A251" s="25">
        <v>44290</v>
      </c>
      <c r="B251" s="27" t="s">
        <v>81</v>
      </c>
      <c r="C251" s="26">
        <v>154</v>
      </c>
      <c r="D251" s="25">
        <v>2958101</v>
      </c>
      <c r="E251" s="41"/>
      <c r="F251" s="41"/>
    </row>
    <row r="252" spans="1:6" ht="13.5" thickBot="1">
      <c r="A252" s="25">
        <v>44290</v>
      </c>
      <c r="B252" s="27" t="s">
        <v>82</v>
      </c>
      <c r="C252" s="26">
        <v>150</v>
      </c>
      <c r="D252" s="25">
        <v>2958101</v>
      </c>
      <c r="E252" s="41"/>
      <c r="F252" s="41"/>
    </row>
    <row r="253" spans="1:6" ht="13.5" thickBot="1">
      <c r="A253" s="25">
        <v>44290</v>
      </c>
      <c r="B253" s="27" t="s">
        <v>91</v>
      </c>
      <c r="C253" s="26">
        <v>103</v>
      </c>
      <c r="D253" s="25">
        <v>2958101</v>
      </c>
      <c r="E253" s="41"/>
      <c r="F253" s="41"/>
    </row>
    <row r="254" spans="1:6" ht="13.5" thickBot="1">
      <c r="A254" s="25">
        <v>44290</v>
      </c>
      <c r="B254" s="27" t="s">
        <v>92</v>
      </c>
      <c r="C254" s="26">
        <v>103</v>
      </c>
      <c r="D254" s="25">
        <v>2958101</v>
      </c>
      <c r="E254" s="41"/>
      <c r="F254" s="41"/>
    </row>
    <row r="255" spans="1:6" ht="13.5" thickBot="1">
      <c r="A255" s="25">
        <v>44290</v>
      </c>
      <c r="B255" s="27" t="s">
        <v>93</v>
      </c>
      <c r="C255" s="26">
        <v>98</v>
      </c>
      <c r="D255" s="25">
        <v>2958101</v>
      </c>
      <c r="E255" s="41"/>
      <c r="F255" s="41"/>
    </row>
    <row r="256" spans="1:6" ht="13.5" thickBot="1">
      <c r="A256" s="25">
        <v>44290</v>
      </c>
      <c r="B256" s="27" t="s">
        <v>94</v>
      </c>
      <c r="C256" s="26">
        <v>108</v>
      </c>
      <c r="D256" s="25">
        <v>2958101</v>
      </c>
      <c r="E256" s="41"/>
      <c r="F256" s="41"/>
    </row>
    <row r="257" spans="1:6" ht="13.5" thickBot="1">
      <c r="A257" s="25">
        <v>44290</v>
      </c>
      <c r="B257" s="27" t="s">
        <v>95</v>
      </c>
      <c r="C257" s="26">
        <v>200</v>
      </c>
      <c r="D257" s="25">
        <v>2958101</v>
      </c>
      <c r="E257" s="41"/>
      <c r="F257" s="41"/>
    </row>
    <row r="258" spans="1:6" ht="13.5" thickBot="1">
      <c r="A258" s="25">
        <v>44290</v>
      </c>
      <c r="B258" s="27" t="s">
        <v>121</v>
      </c>
      <c r="C258" s="26">
        <v>28</v>
      </c>
      <c r="D258" s="25">
        <v>2958101</v>
      </c>
      <c r="E258" s="41"/>
      <c r="F258" s="41"/>
    </row>
    <row r="259" spans="1:6" ht="13.5" thickBot="1">
      <c r="A259" s="25">
        <v>44290</v>
      </c>
      <c r="B259" s="27" t="s">
        <v>38</v>
      </c>
      <c r="C259" s="26">
        <v>79</v>
      </c>
      <c r="D259" s="25">
        <v>2958101</v>
      </c>
      <c r="E259" s="41"/>
      <c r="F259" s="41"/>
    </row>
    <row r="260" spans="1:6" ht="13.5" thickBot="1">
      <c r="A260" s="25">
        <v>44290</v>
      </c>
      <c r="B260" s="27" t="s">
        <v>39</v>
      </c>
      <c r="C260" s="26">
        <v>79</v>
      </c>
      <c r="D260" s="25">
        <v>2958101</v>
      </c>
      <c r="E260" s="41"/>
      <c r="F260" s="41"/>
    </row>
    <row r="261" spans="1:6" ht="13.5" thickBot="1">
      <c r="A261" s="25">
        <v>44290</v>
      </c>
      <c r="B261" s="27" t="s">
        <v>40</v>
      </c>
      <c r="C261" s="26">
        <v>150</v>
      </c>
      <c r="D261" s="25">
        <v>2958101</v>
      </c>
      <c r="E261" s="41"/>
      <c r="F261" s="41"/>
    </row>
    <row r="262" spans="1:6" ht="13.5" thickBot="1">
      <c r="A262" s="25">
        <v>44290</v>
      </c>
      <c r="B262" s="27" t="s">
        <v>112</v>
      </c>
      <c r="C262" s="26">
        <v>60</v>
      </c>
      <c r="D262" s="25">
        <v>2958101</v>
      </c>
      <c r="E262" s="41"/>
      <c r="F262" s="41"/>
    </row>
    <row r="263" spans="1:6" ht="13.5" thickBot="1">
      <c r="A263" s="25">
        <v>44290</v>
      </c>
      <c r="B263" s="27" t="s">
        <v>41</v>
      </c>
      <c r="C263" s="26">
        <v>110</v>
      </c>
      <c r="D263" s="25">
        <v>2958101</v>
      </c>
      <c r="E263" s="41"/>
      <c r="F263" s="41"/>
    </row>
    <row r="264" spans="1:6" ht="13.5" thickBot="1">
      <c r="A264" s="25">
        <v>44290</v>
      </c>
      <c r="B264" s="27" t="s">
        <v>42</v>
      </c>
      <c r="C264" s="26">
        <v>49</v>
      </c>
      <c r="D264" s="25">
        <v>2958101</v>
      </c>
      <c r="E264" s="41"/>
      <c r="F264" s="41"/>
    </row>
    <row r="265" spans="1:6" ht="13.5" thickBot="1">
      <c r="A265" s="25">
        <v>44290</v>
      </c>
      <c r="B265" s="27" t="s">
        <v>43</v>
      </c>
      <c r="C265" s="26">
        <v>112</v>
      </c>
      <c r="D265" s="25">
        <v>2958101</v>
      </c>
      <c r="E265" s="41"/>
      <c r="F265" s="41"/>
    </row>
    <row r="266" spans="1:6" ht="13.5" thickBot="1">
      <c r="A266" s="25">
        <v>44290</v>
      </c>
      <c r="B266" s="27" t="s">
        <v>44</v>
      </c>
      <c r="C266" s="26">
        <v>158</v>
      </c>
      <c r="D266" s="25">
        <v>2958101</v>
      </c>
      <c r="E266" s="41"/>
      <c r="F266" s="41"/>
    </row>
    <row r="267" spans="1:6" ht="13.5" thickBot="1">
      <c r="A267" s="25">
        <v>44290</v>
      </c>
      <c r="B267" s="27" t="s">
        <v>83</v>
      </c>
      <c r="C267" s="26">
        <v>126</v>
      </c>
      <c r="D267" s="25">
        <v>2958101</v>
      </c>
      <c r="E267" s="41"/>
      <c r="F267" s="41"/>
    </row>
    <row r="268" spans="1:6" ht="13.5" thickBot="1">
      <c r="A268" s="25">
        <v>44290</v>
      </c>
      <c r="B268" s="27" t="s">
        <v>84</v>
      </c>
      <c r="C268" s="26">
        <v>129</v>
      </c>
      <c r="D268" s="25">
        <v>2958101</v>
      </c>
      <c r="E268" s="41"/>
      <c r="F268" s="41"/>
    </row>
    <row r="269" spans="1:6" ht="13.5" thickBot="1">
      <c r="A269" s="25">
        <v>44290</v>
      </c>
      <c r="B269" s="27" t="s">
        <v>114</v>
      </c>
      <c r="C269" s="26">
        <v>131</v>
      </c>
      <c r="D269" s="25">
        <v>2958101</v>
      </c>
      <c r="E269" s="41"/>
      <c r="F269" s="41"/>
    </row>
    <row r="270" spans="1:6" ht="13.5" thickBot="1">
      <c r="A270" s="25">
        <v>44290</v>
      </c>
      <c r="B270" s="27" t="s">
        <v>45</v>
      </c>
      <c r="C270" s="26">
        <v>182</v>
      </c>
      <c r="D270" s="25">
        <v>2958101</v>
      </c>
      <c r="E270" s="41"/>
      <c r="F270" s="41"/>
    </row>
    <row r="271" spans="1:6" ht="13.5" thickBot="1">
      <c r="A271" s="25">
        <v>44290</v>
      </c>
      <c r="B271" s="27" t="s">
        <v>46</v>
      </c>
      <c r="C271" s="26">
        <v>27</v>
      </c>
      <c r="D271" s="25">
        <v>2958101</v>
      </c>
      <c r="E271" s="41"/>
      <c r="F271" s="41"/>
    </row>
    <row r="272" spans="1:6" ht="13.5" thickBot="1">
      <c r="A272" s="25">
        <v>44290</v>
      </c>
      <c r="B272" s="27" t="s">
        <v>85</v>
      </c>
      <c r="C272" s="26">
        <v>120</v>
      </c>
      <c r="D272" s="25">
        <v>2958101</v>
      </c>
      <c r="E272" s="41"/>
      <c r="F272" s="41"/>
    </row>
    <row r="273" spans="1:6" ht="13.5" thickBot="1">
      <c r="A273" s="25">
        <v>44290</v>
      </c>
      <c r="B273" s="27" t="s">
        <v>96</v>
      </c>
      <c r="C273" s="26">
        <v>100</v>
      </c>
      <c r="D273" s="25">
        <v>2958101</v>
      </c>
      <c r="E273" s="41"/>
      <c r="F273" s="41"/>
    </row>
    <row r="274" spans="1:6" ht="13.5" thickBot="1">
      <c r="A274" s="25">
        <v>44291</v>
      </c>
      <c r="B274" s="27" t="s">
        <v>103</v>
      </c>
      <c r="C274" s="26">
        <v>104</v>
      </c>
      <c r="D274" s="25">
        <v>2958101</v>
      </c>
      <c r="E274" s="41"/>
      <c r="F274" s="41"/>
    </row>
    <row r="275" spans="1:6" ht="13.5" thickBot="1">
      <c r="A275" s="25">
        <v>44291</v>
      </c>
      <c r="B275" s="27" t="s">
        <v>104</v>
      </c>
      <c r="C275" s="26">
        <v>98</v>
      </c>
      <c r="D275" s="25">
        <v>2958101</v>
      </c>
      <c r="E275" s="41"/>
      <c r="F275" s="41"/>
    </row>
    <row r="276" spans="1:6" ht="13.5" thickBot="1">
      <c r="A276" s="25">
        <v>44291</v>
      </c>
      <c r="B276" s="27" t="s">
        <v>27</v>
      </c>
      <c r="C276" s="26">
        <v>121</v>
      </c>
      <c r="D276" s="25">
        <v>2958101</v>
      </c>
      <c r="E276" s="41"/>
      <c r="F276" s="41"/>
    </row>
    <row r="277" spans="1:6" ht="13.5" thickBot="1">
      <c r="A277" s="25">
        <v>44291</v>
      </c>
      <c r="B277" s="27" t="s">
        <v>105</v>
      </c>
      <c r="C277" s="26">
        <v>100</v>
      </c>
      <c r="D277" s="25">
        <v>2958101</v>
      </c>
      <c r="E277" s="41"/>
      <c r="F277" s="41"/>
    </row>
    <row r="278" spans="1:6" ht="13.5" thickBot="1">
      <c r="A278" s="25">
        <v>44291</v>
      </c>
      <c r="B278" s="27" t="s">
        <v>106</v>
      </c>
      <c r="C278" s="26">
        <v>15</v>
      </c>
      <c r="D278" s="25">
        <v>2958101</v>
      </c>
      <c r="E278" s="41"/>
      <c r="F278" s="41"/>
    </row>
    <row r="279" spans="1:6" ht="13.5" thickBot="1">
      <c r="A279" s="25">
        <v>44291</v>
      </c>
      <c r="B279" s="27" t="s">
        <v>28</v>
      </c>
      <c r="C279" s="26">
        <v>30</v>
      </c>
      <c r="D279" s="25">
        <v>2958101</v>
      </c>
      <c r="E279" s="41"/>
      <c r="F279" s="41"/>
    </row>
    <row r="280" spans="1:6" ht="13.5" thickBot="1">
      <c r="A280" s="25">
        <v>44291</v>
      </c>
      <c r="B280" s="27" t="s">
        <v>29</v>
      </c>
      <c r="C280" s="26">
        <v>180</v>
      </c>
      <c r="D280" s="25">
        <v>2958101</v>
      </c>
      <c r="E280" s="41"/>
      <c r="F280" s="41"/>
    </row>
    <row r="281" spans="1:6" ht="13.5" thickBot="1">
      <c r="A281" s="25">
        <v>44291</v>
      </c>
      <c r="B281" s="27" t="s">
        <v>30</v>
      </c>
      <c r="C281" s="26">
        <v>38</v>
      </c>
      <c r="D281" s="25">
        <v>2958101</v>
      </c>
      <c r="E281" s="41"/>
      <c r="F281" s="41"/>
    </row>
    <row r="282" spans="1:6" ht="13.5" thickBot="1">
      <c r="A282" s="25">
        <v>44291</v>
      </c>
      <c r="B282" s="27" t="s">
        <v>107</v>
      </c>
      <c r="C282" s="26">
        <v>190</v>
      </c>
      <c r="D282" s="25">
        <v>2958101</v>
      </c>
      <c r="E282" s="41"/>
      <c r="F282" s="41"/>
    </row>
    <row r="283" spans="1:6" ht="13.5" thickBot="1">
      <c r="A283" s="25">
        <v>44291</v>
      </c>
      <c r="B283" s="27" t="s">
        <v>108</v>
      </c>
      <c r="C283" s="26">
        <v>237</v>
      </c>
      <c r="D283" s="25">
        <v>2958101</v>
      </c>
      <c r="E283" s="41"/>
      <c r="F283" s="41"/>
    </row>
    <row r="284" spans="1:6" ht="13.5" thickBot="1">
      <c r="A284" s="25">
        <v>44291</v>
      </c>
      <c r="B284" s="27" t="s">
        <v>80</v>
      </c>
      <c r="C284" s="26">
        <v>150</v>
      </c>
      <c r="D284" s="25">
        <v>2958101</v>
      </c>
      <c r="E284" s="41"/>
      <c r="F284" s="41"/>
    </row>
    <row r="285" spans="1:6" ht="13.5" thickBot="1">
      <c r="A285" s="25">
        <v>44291</v>
      </c>
      <c r="B285" s="27" t="s">
        <v>101</v>
      </c>
      <c r="C285" s="26">
        <v>125</v>
      </c>
      <c r="D285" s="25">
        <v>2958101</v>
      </c>
      <c r="E285" s="41"/>
      <c r="F285" s="41"/>
    </row>
    <row r="286" spans="1:6" ht="13.5" thickBot="1">
      <c r="A286" s="25">
        <v>44291</v>
      </c>
      <c r="B286" s="27" t="s">
        <v>102</v>
      </c>
      <c r="C286" s="26">
        <v>130</v>
      </c>
      <c r="D286" s="25">
        <v>2958101</v>
      </c>
      <c r="E286" s="41"/>
      <c r="F286" s="41"/>
    </row>
    <row r="287" spans="1:6" ht="13.5" thickBot="1">
      <c r="A287" s="25">
        <v>44291</v>
      </c>
      <c r="B287" s="27" t="s">
        <v>31</v>
      </c>
      <c r="C287" s="26">
        <v>100</v>
      </c>
      <c r="D287" s="25">
        <v>2958101</v>
      </c>
      <c r="E287" s="41"/>
      <c r="F287" s="41"/>
    </row>
    <row r="288" spans="1:6" ht="13.5" thickBot="1">
      <c r="A288" s="25">
        <v>44291</v>
      </c>
      <c r="B288" s="27" t="s">
        <v>86</v>
      </c>
      <c r="C288" s="26">
        <v>102</v>
      </c>
      <c r="D288" s="25">
        <v>2958101</v>
      </c>
      <c r="E288" s="41"/>
      <c r="F288" s="41"/>
    </row>
    <row r="289" spans="1:6" ht="13.5" thickBot="1">
      <c r="A289" s="25">
        <v>44291</v>
      </c>
      <c r="B289" s="27" t="s">
        <v>87</v>
      </c>
      <c r="C289" s="26">
        <v>102</v>
      </c>
      <c r="D289" s="25">
        <v>2958101</v>
      </c>
      <c r="E289" s="41"/>
      <c r="F289" s="41"/>
    </row>
    <row r="290" spans="1:6" ht="13.5" thickBot="1">
      <c r="A290" s="25">
        <v>44291</v>
      </c>
      <c r="B290" s="27" t="s">
        <v>32</v>
      </c>
      <c r="C290" s="26">
        <v>22</v>
      </c>
      <c r="D290" s="25">
        <v>2958101</v>
      </c>
      <c r="E290" s="41"/>
      <c r="F290" s="41"/>
    </row>
    <row r="291" spans="1:6" ht="13.5" thickBot="1">
      <c r="A291" s="25">
        <v>44291</v>
      </c>
      <c r="B291" s="27" t="s">
        <v>33</v>
      </c>
      <c r="C291" s="26">
        <v>7</v>
      </c>
      <c r="D291" s="25">
        <v>2958101</v>
      </c>
      <c r="E291" s="41"/>
      <c r="F291" s="41"/>
    </row>
    <row r="292" spans="1:6" ht="13.5" thickBot="1">
      <c r="A292" s="25">
        <v>44291</v>
      </c>
      <c r="B292" s="27" t="s">
        <v>98</v>
      </c>
      <c r="C292" s="26">
        <v>199</v>
      </c>
      <c r="D292" s="25">
        <v>2958101</v>
      </c>
      <c r="E292" s="41"/>
      <c r="F292" s="41"/>
    </row>
    <row r="293" spans="1:6" ht="13.5" thickBot="1">
      <c r="A293" s="25">
        <v>44291</v>
      </c>
      <c r="B293" s="27" t="s">
        <v>109</v>
      </c>
      <c r="C293" s="26">
        <v>162</v>
      </c>
      <c r="D293" s="25">
        <v>2958101</v>
      </c>
      <c r="E293" s="41"/>
      <c r="F293" s="41"/>
    </row>
    <row r="294" spans="1:6" ht="13.5" thickBot="1">
      <c r="A294" s="25">
        <v>44291</v>
      </c>
      <c r="B294" s="27" t="s">
        <v>110</v>
      </c>
      <c r="C294" s="26">
        <v>144</v>
      </c>
      <c r="D294" s="25">
        <v>2958101</v>
      </c>
      <c r="E294" s="41"/>
      <c r="F294" s="41"/>
    </row>
    <row r="295" spans="1:6" ht="13.5" thickBot="1">
      <c r="A295" s="25">
        <v>44291</v>
      </c>
      <c r="B295" s="27" t="s">
        <v>111</v>
      </c>
      <c r="C295" s="26">
        <v>60</v>
      </c>
      <c r="D295" s="25">
        <v>2958101</v>
      </c>
      <c r="E295" s="41"/>
      <c r="F295" s="41"/>
    </row>
    <row r="296" spans="1:6" ht="13.5" thickBot="1">
      <c r="A296" s="25">
        <v>44291</v>
      </c>
      <c r="B296" s="27" t="s">
        <v>88</v>
      </c>
      <c r="C296" s="26">
        <v>101</v>
      </c>
      <c r="D296" s="25">
        <v>2958101</v>
      </c>
      <c r="E296" s="41"/>
      <c r="F296" s="41"/>
    </row>
    <row r="297" spans="1:6" ht="13.5" thickBot="1">
      <c r="A297" s="25">
        <v>44291</v>
      </c>
      <c r="B297" s="27" t="s">
        <v>34</v>
      </c>
      <c r="C297" s="26">
        <v>50</v>
      </c>
      <c r="D297" s="25">
        <v>2958101</v>
      </c>
      <c r="E297" s="41"/>
      <c r="F297" s="41"/>
    </row>
    <row r="298" spans="1:6" ht="13.5" thickBot="1">
      <c r="A298" s="25">
        <v>44291</v>
      </c>
      <c r="B298" s="27" t="s">
        <v>99</v>
      </c>
      <c r="C298" s="26">
        <v>101</v>
      </c>
      <c r="D298" s="25">
        <v>2958101</v>
      </c>
      <c r="E298" s="41"/>
      <c r="F298" s="41"/>
    </row>
    <row r="299" spans="1:6" ht="13.5" thickBot="1">
      <c r="A299" s="25">
        <v>44291</v>
      </c>
      <c r="B299" s="27" t="s">
        <v>100</v>
      </c>
      <c r="C299" s="26">
        <v>124</v>
      </c>
      <c r="D299" s="25">
        <v>2958101</v>
      </c>
      <c r="E299" s="41"/>
      <c r="F299" s="41"/>
    </row>
    <row r="300" spans="1:6" ht="13.5" thickBot="1">
      <c r="A300" s="25">
        <v>44291</v>
      </c>
      <c r="B300" s="27" t="s">
        <v>35</v>
      </c>
      <c r="C300" s="26">
        <v>50</v>
      </c>
      <c r="D300" s="25">
        <v>2958101</v>
      </c>
      <c r="E300" s="41"/>
      <c r="F300" s="41"/>
    </row>
    <row r="301" spans="1:6" ht="13.5" thickBot="1">
      <c r="A301" s="25">
        <v>44291</v>
      </c>
      <c r="B301" s="27" t="s">
        <v>36</v>
      </c>
      <c r="C301" s="26">
        <v>102</v>
      </c>
      <c r="D301" s="25">
        <v>2958101</v>
      </c>
      <c r="E301" s="41"/>
      <c r="F301" s="41"/>
    </row>
    <row r="302" spans="1:6" ht="13.5" thickBot="1">
      <c r="A302" s="25">
        <v>44291</v>
      </c>
      <c r="B302" s="27" t="s">
        <v>89</v>
      </c>
      <c r="C302" s="26">
        <v>121</v>
      </c>
      <c r="D302" s="25">
        <v>2958101</v>
      </c>
      <c r="E302" s="41"/>
      <c r="F302" s="41"/>
    </row>
    <row r="303" spans="1:6" ht="13.5" thickBot="1">
      <c r="A303" s="25">
        <v>44291</v>
      </c>
      <c r="B303" s="27" t="s">
        <v>90</v>
      </c>
      <c r="C303" s="26">
        <v>119</v>
      </c>
      <c r="D303" s="25">
        <v>2958101</v>
      </c>
      <c r="E303" s="41"/>
      <c r="F303" s="41"/>
    </row>
    <row r="304" spans="1:6" ht="13.5" thickBot="1">
      <c r="A304" s="25">
        <v>44291</v>
      </c>
      <c r="B304" s="27" t="s">
        <v>97</v>
      </c>
      <c r="C304" s="26">
        <v>180</v>
      </c>
      <c r="D304" s="25">
        <v>2958101</v>
      </c>
      <c r="E304" s="41"/>
      <c r="F304" s="41"/>
    </row>
    <row r="305" spans="1:6" ht="13.5" thickBot="1">
      <c r="A305" s="25">
        <v>44291</v>
      </c>
      <c r="B305" s="27" t="s">
        <v>37</v>
      </c>
      <c r="C305" s="26">
        <v>39</v>
      </c>
      <c r="D305" s="25">
        <v>2958101</v>
      </c>
      <c r="E305" s="41"/>
      <c r="F305" s="41"/>
    </row>
    <row r="306" spans="1:6" ht="13.5" thickBot="1">
      <c r="A306" s="25">
        <v>44291</v>
      </c>
      <c r="B306" s="27" t="s">
        <v>21</v>
      </c>
      <c r="C306" s="26">
        <v>125</v>
      </c>
      <c r="D306" s="25">
        <v>2958101</v>
      </c>
      <c r="E306" s="41"/>
      <c r="F306" s="41"/>
    </row>
    <row r="307" spans="1:6" ht="13.5" thickBot="1">
      <c r="A307" s="25">
        <v>44291</v>
      </c>
      <c r="B307" s="27" t="s">
        <v>22</v>
      </c>
      <c r="C307" s="26">
        <v>128</v>
      </c>
      <c r="D307" s="25">
        <v>2958101</v>
      </c>
      <c r="E307" s="41"/>
      <c r="F307" s="41"/>
    </row>
    <row r="308" spans="1:6" ht="13.5" thickBot="1">
      <c r="A308" s="25">
        <v>44291</v>
      </c>
      <c r="B308" s="27" t="s">
        <v>81</v>
      </c>
      <c r="C308" s="26">
        <v>154</v>
      </c>
      <c r="D308" s="25">
        <v>2958101</v>
      </c>
      <c r="E308" s="41"/>
      <c r="F308" s="41"/>
    </row>
    <row r="309" spans="1:6" ht="13.5" thickBot="1">
      <c r="A309" s="25">
        <v>44291</v>
      </c>
      <c r="B309" s="27" t="s">
        <v>82</v>
      </c>
      <c r="C309" s="26">
        <v>150</v>
      </c>
      <c r="D309" s="25">
        <v>2958101</v>
      </c>
      <c r="E309" s="41"/>
      <c r="F309" s="41"/>
    </row>
    <row r="310" spans="1:6" ht="13.5" thickBot="1">
      <c r="A310" s="25">
        <v>44291</v>
      </c>
      <c r="B310" s="27" t="s">
        <v>91</v>
      </c>
      <c r="C310" s="26">
        <v>103</v>
      </c>
      <c r="D310" s="25">
        <v>2958101</v>
      </c>
      <c r="E310" s="41"/>
      <c r="F310" s="41"/>
    </row>
    <row r="311" spans="1:6" ht="13.5" thickBot="1">
      <c r="A311" s="25">
        <v>44291</v>
      </c>
      <c r="B311" s="27" t="s">
        <v>92</v>
      </c>
      <c r="C311" s="26">
        <v>103</v>
      </c>
      <c r="D311" s="25">
        <v>2958101</v>
      </c>
      <c r="E311" s="41"/>
      <c r="F311" s="41"/>
    </row>
    <row r="312" spans="1:6" ht="13.5" thickBot="1">
      <c r="A312" s="25">
        <v>44291</v>
      </c>
      <c r="B312" s="27" t="s">
        <v>93</v>
      </c>
      <c r="C312" s="26">
        <v>98</v>
      </c>
      <c r="D312" s="25">
        <v>2958101</v>
      </c>
      <c r="E312" s="41"/>
      <c r="F312" s="41"/>
    </row>
    <row r="313" spans="1:6" ht="13.5" thickBot="1">
      <c r="A313" s="25">
        <v>44291</v>
      </c>
      <c r="B313" s="27" t="s">
        <v>94</v>
      </c>
      <c r="C313" s="26">
        <v>108</v>
      </c>
      <c r="D313" s="25">
        <v>2958101</v>
      </c>
      <c r="E313" s="41"/>
      <c r="F313" s="41"/>
    </row>
    <row r="314" spans="1:6" ht="13.5" thickBot="1">
      <c r="A314" s="25">
        <v>44291</v>
      </c>
      <c r="B314" s="27" t="s">
        <v>95</v>
      </c>
      <c r="C314" s="26">
        <v>200</v>
      </c>
      <c r="D314" s="25">
        <v>2958101</v>
      </c>
      <c r="E314" s="41"/>
      <c r="F314" s="41"/>
    </row>
    <row r="315" spans="1:6" ht="13.5" thickBot="1">
      <c r="A315" s="25">
        <v>44291</v>
      </c>
      <c r="B315" s="27" t="s">
        <v>121</v>
      </c>
      <c r="C315" s="26">
        <v>28</v>
      </c>
      <c r="D315" s="25">
        <v>2958101</v>
      </c>
      <c r="E315" s="41"/>
      <c r="F315" s="41"/>
    </row>
    <row r="316" spans="1:6" ht="13.5" thickBot="1">
      <c r="A316" s="25">
        <v>44291</v>
      </c>
      <c r="B316" s="27" t="s">
        <v>38</v>
      </c>
      <c r="C316" s="26">
        <v>79</v>
      </c>
      <c r="D316" s="25">
        <v>2958101</v>
      </c>
      <c r="E316" s="41"/>
      <c r="F316" s="41"/>
    </row>
    <row r="317" spans="1:6" ht="13.5" thickBot="1">
      <c r="A317" s="25">
        <v>44291</v>
      </c>
      <c r="B317" s="27" t="s">
        <v>39</v>
      </c>
      <c r="C317" s="26">
        <v>79</v>
      </c>
      <c r="D317" s="25">
        <v>2958101</v>
      </c>
      <c r="E317" s="41"/>
      <c r="F317" s="41"/>
    </row>
    <row r="318" spans="1:6" ht="13.5" thickBot="1">
      <c r="A318" s="25">
        <v>44291</v>
      </c>
      <c r="B318" s="27" t="s">
        <v>40</v>
      </c>
      <c r="C318" s="26">
        <v>150</v>
      </c>
      <c r="D318" s="25">
        <v>2958101</v>
      </c>
      <c r="E318" s="41"/>
      <c r="F318" s="41"/>
    </row>
    <row r="319" spans="1:6" ht="13.5" thickBot="1">
      <c r="A319" s="25">
        <v>44291</v>
      </c>
      <c r="B319" s="27" t="s">
        <v>112</v>
      </c>
      <c r="C319" s="26">
        <v>60</v>
      </c>
      <c r="D319" s="25">
        <v>2958101</v>
      </c>
      <c r="E319" s="41"/>
      <c r="F319" s="41"/>
    </row>
    <row r="320" spans="1:6" ht="13.5" thickBot="1">
      <c r="A320" s="25">
        <v>44291</v>
      </c>
      <c r="B320" s="27" t="s">
        <v>41</v>
      </c>
      <c r="C320" s="26">
        <v>110</v>
      </c>
      <c r="D320" s="25">
        <v>2958101</v>
      </c>
      <c r="E320" s="41"/>
      <c r="F320" s="41"/>
    </row>
    <row r="321" spans="1:6" ht="13.5" thickBot="1">
      <c r="A321" s="25">
        <v>44291</v>
      </c>
      <c r="B321" s="27" t="s">
        <v>42</v>
      </c>
      <c r="C321" s="26">
        <v>49</v>
      </c>
      <c r="D321" s="25">
        <v>2958101</v>
      </c>
      <c r="E321" s="41"/>
      <c r="F321" s="41"/>
    </row>
    <row r="322" spans="1:6" ht="13.5" thickBot="1">
      <c r="A322" s="25">
        <v>44291</v>
      </c>
      <c r="B322" s="27" t="s">
        <v>43</v>
      </c>
      <c r="C322" s="26">
        <v>112</v>
      </c>
      <c r="D322" s="25">
        <v>2958101</v>
      </c>
      <c r="E322" s="41"/>
      <c r="F322" s="41"/>
    </row>
    <row r="323" spans="1:6" ht="13.5" thickBot="1">
      <c r="A323" s="25">
        <v>44291</v>
      </c>
      <c r="B323" s="27" t="s">
        <v>44</v>
      </c>
      <c r="C323" s="26">
        <v>158</v>
      </c>
      <c r="D323" s="25">
        <v>2958101</v>
      </c>
      <c r="E323" s="41"/>
      <c r="F323" s="41"/>
    </row>
    <row r="324" spans="1:6" ht="13.5" thickBot="1">
      <c r="A324" s="25">
        <v>44291</v>
      </c>
      <c r="B324" s="27" t="s">
        <v>83</v>
      </c>
      <c r="C324" s="26">
        <v>126</v>
      </c>
      <c r="D324" s="25">
        <v>2958101</v>
      </c>
      <c r="E324" s="41"/>
      <c r="F324" s="41"/>
    </row>
    <row r="325" spans="1:6" ht="13.5" thickBot="1">
      <c r="A325" s="25">
        <v>44291</v>
      </c>
      <c r="B325" s="27" t="s">
        <v>84</v>
      </c>
      <c r="C325" s="26">
        <v>129</v>
      </c>
      <c r="D325" s="25">
        <v>2958101</v>
      </c>
      <c r="E325" s="41"/>
      <c r="F325" s="41"/>
    </row>
    <row r="326" spans="1:6" ht="13.5" thickBot="1">
      <c r="A326" s="25">
        <v>44291</v>
      </c>
      <c r="B326" s="27" t="s">
        <v>114</v>
      </c>
      <c r="C326" s="26">
        <v>131</v>
      </c>
      <c r="D326" s="25">
        <v>2958101</v>
      </c>
      <c r="E326" s="41"/>
      <c r="F326" s="41"/>
    </row>
    <row r="327" spans="1:6" ht="13.5" thickBot="1">
      <c r="A327" s="25">
        <v>44291</v>
      </c>
      <c r="B327" s="27" t="s">
        <v>45</v>
      </c>
      <c r="C327" s="26">
        <v>182</v>
      </c>
      <c r="D327" s="25">
        <v>2958101</v>
      </c>
      <c r="E327" s="41"/>
      <c r="F327" s="41"/>
    </row>
    <row r="328" spans="1:6" ht="13.5" thickBot="1">
      <c r="A328" s="25">
        <v>44291</v>
      </c>
      <c r="B328" s="27" t="s">
        <v>46</v>
      </c>
      <c r="C328" s="26">
        <v>27</v>
      </c>
      <c r="D328" s="25">
        <v>2958101</v>
      </c>
      <c r="E328" s="41"/>
      <c r="F328" s="41"/>
    </row>
    <row r="329" spans="1:6" ht="13.5" thickBot="1">
      <c r="A329" s="25">
        <v>44291</v>
      </c>
      <c r="B329" s="27" t="s">
        <v>85</v>
      </c>
      <c r="C329" s="26">
        <v>120</v>
      </c>
      <c r="D329" s="25">
        <v>2958101</v>
      </c>
      <c r="E329" s="41"/>
      <c r="F329" s="41"/>
    </row>
    <row r="330" spans="1:6" ht="13.5" thickBot="1">
      <c r="A330" s="25">
        <v>44291</v>
      </c>
      <c r="B330" s="27" t="s">
        <v>96</v>
      </c>
      <c r="C330" s="26">
        <v>100</v>
      </c>
      <c r="D330" s="25">
        <v>2958101</v>
      </c>
      <c r="E330" s="41"/>
      <c r="F330" s="41"/>
    </row>
    <row r="331" spans="1:6" ht="13.5" thickBot="1">
      <c r="A331" s="25">
        <v>44292</v>
      </c>
      <c r="B331" s="27" t="s">
        <v>103</v>
      </c>
      <c r="C331" s="26">
        <v>104</v>
      </c>
      <c r="D331" s="25">
        <v>2958101</v>
      </c>
      <c r="E331" s="41"/>
      <c r="F331" s="41"/>
    </row>
    <row r="332" spans="1:6" ht="13.5" thickBot="1">
      <c r="A332" s="25">
        <v>44292</v>
      </c>
      <c r="B332" s="27" t="s">
        <v>104</v>
      </c>
      <c r="C332" s="26">
        <v>98</v>
      </c>
      <c r="D332" s="25">
        <v>2958101</v>
      </c>
      <c r="E332" s="41"/>
      <c r="F332" s="41"/>
    </row>
    <row r="333" spans="1:6" ht="13.5" thickBot="1">
      <c r="A333" s="25">
        <v>44292</v>
      </c>
      <c r="B333" s="27" t="s">
        <v>27</v>
      </c>
      <c r="C333" s="26">
        <v>121</v>
      </c>
      <c r="D333" s="25">
        <v>2958101</v>
      </c>
      <c r="E333" s="41"/>
      <c r="F333" s="41"/>
    </row>
    <row r="334" spans="1:6" ht="13.5" thickBot="1">
      <c r="A334" s="25">
        <v>44292</v>
      </c>
      <c r="B334" s="27" t="s">
        <v>105</v>
      </c>
      <c r="C334" s="26">
        <v>100</v>
      </c>
      <c r="D334" s="25">
        <v>2958101</v>
      </c>
      <c r="E334" s="41"/>
      <c r="F334" s="41"/>
    </row>
    <row r="335" spans="1:6" ht="13.5" thickBot="1">
      <c r="A335" s="25">
        <v>44292</v>
      </c>
      <c r="B335" s="27" t="s">
        <v>106</v>
      </c>
      <c r="C335" s="26">
        <v>15</v>
      </c>
      <c r="D335" s="25">
        <v>2958101</v>
      </c>
      <c r="E335" s="41"/>
      <c r="F335" s="41"/>
    </row>
    <row r="336" spans="1:6" ht="13.5" thickBot="1">
      <c r="A336" s="25">
        <v>44292</v>
      </c>
      <c r="B336" s="27" t="s">
        <v>28</v>
      </c>
      <c r="C336" s="26">
        <v>30</v>
      </c>
      <c r="D336" s="25">
        <v>2958101</v>
      </c>
      <c r="E336" s="41"/>
      <c r="F336" s="41"/>
    </row>
    <row r="337" spans="1:6" ht="13.5" thickBot="1">
      <c r="A337" s="25">
        <v>44292</v>
      </c>
      <c r="B337" s="27" t="s">
        <v>29</v>
      </c>
      <c r="C337" s="26">
        <v>180</v>
      </c>
      <c r="D337" s="25">
        <v>2958101</v>
      </c>
      <c r="E337" s="41"/>
      <c r="F337" s="41"/>
    </row>
    <row r="338" spans="1:6" ht="13.5" thickBot="1">
      <c r="A338" s="25">
        <v>44292</v>
      </c>
      <c r="B338" s="27" t="s">
        <v>30</v>
      </c>
      <c r="C338" s="26">
        <v>38</v>
      </c>
      <c r="D338" s="25">
        <v>2958101</v>
      </c>
      <c r="E338" s="41"/>
      <c r="F338" s="41"/>
    </row>
    <row r="339" spans="1:6" ht="13.5" thickBot="1">
      <c r="A339" s="25">
        <v>44292</v>
      </c>
      <c r="B339" s="27" t="s">
        <v>107</v>
      </c>
      <c r="C339" s="26">
        <v>190</v>
      </c>
      <c r="D339" s="25">
        <v>2958101</v>
      </c>
      <c r="E339" s="41"/>
      <c r="F339" s="41"/>
    </row>
    <row r="340" spans="1:6" ht="13.5" thickBot="1">
      <c r="A340" s="25">
        <v>44292</v>
      </c>
      <c r="B340" s="27" t="s">
        <v>108</v>
      </c>
      <c r="C340" s="26">
        <v>237</v>
      </c>
      <c r="D340" s="25">
        <v>2958101</v>
      </c>
      <c r="E340" s="41"/>
      <c r="F340" s="41"/>
    </row>
    <row r="341" spans="1:6" ht="13.5" thickBot="1">
      <c r="A341" s="25">
        <v>44292</v>
      </c>
      <c r="B341" s="27" t="s">
        <v>80</v>
      </c>
      <c r="C341" s="26">
        <v>150</v>
      </c>
      <c r="D341" s="25">
        <v>2958101</v>
      </c>
      <c r="E341" s="41"/>
      <c r="F341" s="41"/>
    </row>
    <row r="342" spans="1:6" ht="13.5" thickBot="1">
      <c r="A342" s="25">
        <v>44292</v>
      </c>
      <c r="B342" s="27" t="s">
        <v>101</v>
      </c>
      <c r="C342" s="26">
        <v>125</v>
      </c>
      <c r="D342" s="25">
        <v>2958101</v>
      </c>
      <c r="E342" s="41"/>
      <c r="F342" s="41"/>
    </row>
    <row r="343" spans="1:6" ht="13.5" thickBot="1">
      <c r="A343" s="25">
        <v>44292</v>
      </c>
      <c r="B343" s="27" t="s">
        <v>102</v>
      </c>
      <c r="C343" s="26">
        <v>130</v>
      </c>
      <c r="D343" s="25">
        <v>2958101</v>
      </c>
      <c r="E343" s="41"/>
      <c r="F343" s="41"/>
    </row>
    <row r="344" spans="1:6" ht="13.5" thickBot="1">
      <c r="A344" s="25">
        <v>44292</v>
      </c>
      <c r="B344" s="27" t="s">
        <v>31</v>
      </c>
      <c r="C344" s="26">
        <v>100</v>
      </c>
      <c r="D344" s="25">
        <v>2958101</v>
      </c>
      <c r="E344" s="41"/>
      <c r="F344" s="41"/>
    </row>
    <row r="345" spans="1:6" ht="13.5" thickBot="1">
      <c r="A345" s="25">
        <v>44292</v>
      </c>
      <c r="B345" s="27" t="s">
        <v>86</v>
      </c>
      <c r="C345" s="26">
        <v>102</v>
      </c>
      <c r="D345" s="25">
        <v>2958101</v>
      </c>
      <c r="E345" s="41"/>
      <c r="F345" s="41"/>
    </row>
    <row r="346" spans="1:6" ht="13.5" thickBot="1">
      <c r="A346" s="25">
        <v>44292</v>
      </c>
      <c r="B346" s="27" t="s">
        <v>87</v>
      </c>
      <c r="C346" s="26">
        <v>102</v>
      </c>
      <c r="D346" s="25">
        <v>2958101</v>
      </c>
      <c r="E346" s="41"/>
      <c r="F346" s="41"/>
    </row>
    <row r="347" spans="1:6" ht="13.5" thickBot="1">
      <c r="A347" s="25">
        <v>44292</v>
      </c>
      <c r="B347" s="27" t="s">
        <v>32</v>
      </c>
      <c r="C347" s="26">
        <v>22</v>
      </c>
      <c r="D347" s="25">
        <v>2958101</v>
      </c>
      <c r="E347" s="41"/>
      <c r="F347" s="41"/>
    </row>
    <row r="348" spans="1:6" ht="13.5" thickBot="1">
      <c r="A348" s="25">
        <v>44292</v>
      </c>
      <c r="B348" s="27" t="s">
        <v>33</v>
      </c>
      <c r="C348" s="26">
        <v>7</v>
      </c>
      <c r="D348" s="25">
        <v>2958101</v>
      </c>
      <c r="E348" s="41"/>
      <c r="F348" s="41"/>
    </row>
    <row r="349" spans="1:6" ht="13.5" thickBot="1">
      <c r="A349" s="25">
        <v>44292</v>
      </c>
      <c r="B349" s="27" t="s">
        <v>98</v>
      </c>
      <c r="C349" s="26">
        <v>199</v>
      </c>
      <c r="D349" s="25">
        <v>2958101</v>
      </c>
      <c r="E349" s="41"/>
      <c r="F349" s="41"/>
    </row>
    <row r="350" spans="1:6" ht="13.5" thickBot="1">
      <c r="A350" s="25">
        <v>44292</v>
      </c>
      <c r="B350" s="27" t="s">
        <v>109</v>
      </c>
      <c r="C350" s="26">
        <v>162</v>
      </c>
      <c r="D350" s="25">
        <v>2958101</v>
      </c>
      <c r="E350" s="41"/>
      <c r="F350" s="41"/>
    </row>
    <row r="351" spans="1:6" ht="13.5" thickBot="1">
      <c r="A351" s="25">
        <v>44292</v>
      </c>
      <c r="B351" s="27" t="s">
        <v>110</v>
      </c>
      <c r="C351" s="26">
        <v>144</v>
      </c>
      <c r="D351" s="25">
        <v>2958101</v>
      </c>
      <c r="E351" s="41"/>
      <c r="F351" s="41"/>
    </row>
    <row r="352" spans="1:6" ht="13.5" thickBot="1">
      <c r="A352" s="25">
        <v>44292</v>
      </c>
      <c r="B352" s="27" t="s">
        <v>111</v>
      </c>
      <c r="C352" s="26">
        <v>60</v>
      </c>
      <c r="D352" s="25">
        <v>2958101</v>
      </c>
      <c r="E352" s="41"/>
      <c r="F352" s="41"/>
    </row>
    <row r="353" spans="1:6" ht="13.5" thickBot="1">
      <c r="A353" s="25">
        <v>44292</v>
      </c>
      <c r="B353" s="27" t="s">
        <v>88</v>
      </c>
      <c r="C353" s="26">
        <v>101</v>
      </c>
      <c r="D353" s="25">
        <v>2958101</v>
      </c>
      <c r="E353" s="41"/>
      <c r="F353" s="41"/>
    </row>
    <row r="354" spans="1:6" ht="13.5" thickBot="1">
      <c r="A354" s="25">
        <v>44292</v>
      </c>
      <c r="B354" s="27" t="s">
        <v>34</v>
      </c>
      <c r="C354" s="26">
        <v>50</v>
      </c>
      <c r="D354" s="25">
        <v>2958101</v>
      </c>
      <c r="E354" s="41"/>
      <c r="F354" s="41"/>
    </row>
    <row r="355" spans="1:6" ht="13.5" thickBot="1">
      <c r="A355" s="25">
        <v>44292</v>
      </c>
      <c r="B355" s="27" t="s">
        <v>99</v>
      </c>
      <c r="C355" s="26">
        <v>101</v>
      </c>
      <c r="D355" s="25">
        <v>2958101</v>
      </c>
      <c r="E355" s="41"/>
      <c r="F355" s="41"/>
    </row>
    <row r="356" spans="1:6" ht="13.5" thickBot="1">
      <c r="A356" s="25">
        <v>44292</v>
      </c>
      <c r="B356" s="27" t="s">
        <v>100</v>
      </c>
      <c r="C356" s="26">
        <v>124</v>
      </c>
      <c r="D356" s="25">
        <v>2958101</v>
      </c>
      <c r="E356" s="41"/>
      <c r="F356" s="41"/>
    </row>
    <row r="357" spans="1:6" ht="13.5" thickBot="1">
      <c r="A357" s="25">
        <v>44292</v>
      </c>
      <c r="B357" s="27" t="s">
        <v>35</v>
      </c>
      <c r="C357" s="26">
        <v>50</v>
      </c>
      <c r="D357" s="25">
        <v>2958101</v>
      </c>
      <c r="E357" s="41"/>
      <c r="F357" s="41"/>
    </row>
    <row r="358" spans="1:6" ht="13.5" thickBot="1">
      <c r="A358" s="25">
        <v>44292</v>
      </c>
      <c r="B358" s="27" t="s">
        <v>36</v>
      </c>
      <c r="C358" s="26">
        <v>102</v>
      </c>
      <c r="D358" s="25">
        <v>2958101</v>
      </c>
      <c r="E358" s="41"/>
      <c r="F358" s="41"/>
    </row>
    <row r="359" spans="1:6" ht="13.5" thickBot="1">
      <c r="A359" s="25">
        <v>44292</v>
      </c>
      <c r="B359" s="27" t="s">
        <v>89</v>
      </c>
      <c r="C359" s="26">
        <v>121</v>
      </c>
      <c r="D359" s="25">
        <v>2958101</v>
      </c>
      <c r="E359" s="41"/>
      <c r="F359" s="41"/>
    </row>
    <row r="360" spans="1:6" ht="13.5" thickBot="1">
      <c r="A360" s="25">
        <v>44292</v>
      </c>
      <c r="B360" s="27" t="s">
        <v>90</v>
      </c>
      <c r="C360" s="26">
        <v>119</v>
      </c>
      <c r="D360" s="25">
        <v>2958101</v>
      </c>
      <c r="E360" s="41"/>
      <c r="F360" s="41"/>
    </row>
    <row r="361" spans="1:6" ht="13.5" thickBot="1">
      <c r="A361" s="25">
        <v>44292</v>
      </c>
      <c r="B361" s="27" t="s">
        <v>97</v>
      </c>
      <c r="C361" s="26">
        <v>180</v>
      </c>
      <c r="D361" s="25">
        <v>2958101</v>
      </c>
      <c r="E361" s="41"/>
      <c r="F361" s="41"/>
    </row>
    <row r="362" spans="1:6" ht="13.5" thickBot="1">
      <c r="A362" s="25">
        <v>44292</v>
      </c>
      <c r="B362" s="27" t="s">
        <v>37</v>
      </c>
      <c r="C362" s="26">
        <v>39</v>
      </c>
      <c r="D362" s="25">
        <v>2958101</v>
      </c>
      <c r="E362" s="41"/>
      <c r="F362" s="41"/>
    </row>
    <row r="363" spans="1:6" ht="13.5" thickBot="1">
      <c r="A363" s="25">
        <v>44292</v>
      </c>
      <c r="B363" s="27" t="s">
        <v>21</v>
      </c>
      <c r="C363" s="26">
        <v>125</v>
      </c>
      <c r="D363" s="25">
        <v>2958101</v>
      </c>
      <c r="E363" s="41"/>
      <c r="F363" s="41"/>
    </row>
    <row r="364" spans="1:6" ht="13.5" thickBot="1">
      <c r="A364" s="25">
        <v>44292</v>
      </c>
      <c r="B364" s="27" t="s">
        <v>22</v>
      </c>
      <c r="C364" s="26">
        <v>128</v>
      </c>
      <c r="D364" s="25">
        <v>2958101</v>
      </c>
      <c r="E364" s="41"/>
      <c r="F364" s="41"/>
    </row>
    <row r="365" spans="1:6" ht="13.5" thickBot="1">
      <c r="A365" s="25">
        <v>44292</v>
      </c>
      <c r="B365" s="27" t="s">
        <v>81</v>
      </c>
      <c r="C365" s="26">
        <v>154</v>
      </c>
      <c r="D365" s="25">
        <v>2958101</v>
      </c>
      <c r="E365" s="41"/>
      <c r="F365" s="41"/>
    </row>
    <row r="366" spans="1:6" ht="13.5" thickBot="1">
      <c r="A366" s="25">
        <v>44292</v>
      </c>
      <c r="B366" s="27" t="s">
        <v>82</v>
      </c>
      <c r="C366" s="26">
        <v>150</v>
      </c>
      <c r="D366" s="25">
        <v>2958101</v>
      </c>
      <c r="E366" s="41"/>
      <c r="F366" s="41"/>
    </row>
    <row r="367" spans="1:6" ht="13.5" thickBot="1">
      <c r="A367" s="25">
        <v>44292</v>
      </c>
      <c r="B367" s="27" t="s">
        <v>91</v>
      </c>
      <c r="C367" s="26">
        <v>103</v>
      </c>
      <c r="D367" s="25">
        <v>2958101</v>
      </c>
      <c r="E367" s="41"/>
      <c r="F367" s="41"/>
    </row>
    <row r="368" spans="1:6" ht="13.5" thickBot="1">
      <c r="A368" s="25">
        <v>44292</v>
      </c>
      <c r="B368" s="27" t="s">
        <v>92</v>
      </c>
      <c r="C368" s="26">
        <v>103</v>
      </c>
      <c r="D368" s="25">
        <v>2958101</v>
      </c>
      <c r="E368" s="41"/>
      <c r="F368" s="41"/>
    </row>
    <row r="369" spans="1:6" ht="13.5" thickBot="1">
      <c r="A369" s="25">
        <v>44292</v>
      </c>
      <c r="B369" s="27" t="s">
        <v>93</v>
      </c>
      <c r="C369" s="26">
        <v>98</v>
      </c>
      <c r="D369" s="25">
        <v>2958101</v>
      </c>
      <c r="E369" s="41"/>
      <c r="F369" s="41"/>
    </row>
    <row r="370" spans="1:6" ht="13.5" thickBot="1">
      <c r="A370" s="25">
        <v>44292</v>
      </c>
      <c r="B370" s="27" t="s">
        <v>94</v>
      </c>
      <c r="C370" s="26">
        <v>108</v>
      </c>
      <c r="D370" s="25">
        <v>2958101</v>
      </c>
      <c r="E370" s="41"/>
      <c r="F370" s="41"/>
    </row>
    <row r="371" spans="1:6" ht="13.5" thickBot="1">
      <c r="A371" s="25">
        <v>44292</v>
      </c>
      <c r="B371" s="27" t="s">
        <v>95</v>
      </c>
      <c r="C371" s="26">
        <v>200</v>
      </c>
      <c r="D371" s="25">
        <v>2958101</v>
      </c>
      <c r="E371" s="41"/>
      <c r="F371" s="41"/>
    </row>
    <row r="372" spans="1:6" ht="13.5" thickBot="1">
      <c r="A372" s="25">
        <v>44292</v>
      </c>
      <c r="B372" s="27" t="s">
        <v>121</v>
      </c>
      <c r="C372" s="26">
        <v>28</v>
      </c>
      <c r="D372" s="25">
        <v>2958101</v>
      </c>
      <c r="E372" s="41"/>
      <c r="F372" s="41"/>
    </row>
    <row r="373" spans="1:6" ht="13.5" thickBot="1">
      <c r="A373" s="25">
        <v>44292</v>
      </c>
      <c r="B373" s="27" t="s">
        <v>38</v>
      </c>
      <c r="C373" s="26">
        <v>79</v>
      </c>
      <c r="D373" s="25">
        <v>2958101</v>
      </c>
      <c r="E373" s="41"/>
      <c r="F373" s="41"/>
    </row>
    <row r="374" spans="1:6" ht="13.5" thickBot="1">
      <c r="A374" s="25">
        <v>44292</v>
      </c>
      <c r="B374" s="27" t="s">
        <v>39</v>
      </c>
      <c r="C374" s="26">
        <v>79</v>
      </c>
      <c r="D374" s="25">
        <v>2958101</v>
      </c>
      <c r="E374" s="41"/>
      <c r="F374" s="41"/>
    </row>
    <row r="375" spans="1:6" ht="13.5" thickBot="1">
      <c r="A375" s="25">
        <v>44292</v>
      </c>
      <c r="B375" s="27" t="s">
        <v>40</v>
      </c>
      <c r="C375" s="26">
        <v>150</v>
      </c>
      <c r="D375" s="25">
        <v>2958101</v>
      </c>
      <c r="E375" s="41"/>
      <c r="F375" s="41"/>
    </row>
    <row r="376" spans="1:6" ht="13.5" thickBot="1">
      <c r="A376" s="25">
        <v>44292</v>
      </c>
      <c r="B376" s="27" t="s">
        <v>112</v>
      </c>
      <c r="C376" s="26">
        <v>60</v>
      </c>
      <c r="D376" s="25">
        <v>2958101</v>
      </c>
      <c r="E376" s="41"/>
      <c r="F376" s="41"/>
    </row>
    <row r="377" spans="1:6" ht="13.5" thickBot="1">
      <c r="A377" s="25">
        <v>44292</v>
      </c>
      <c r="B377" s="27" t="s">
        <v>41</v>
      </c>
      <c r="C377" s="26">
        <v>110</v>
      </c>
      <c r="D377" s="25">
        <v>2958101</v>
      </c>
      <c r="E377" s="41"/>
      <c r="F377" s="41"/>
    </row>
    <row r="378" spans="1:6" ht="13.5" thickBot="1">
      <c r="A378" s="25">
        <v>44292</v>
      </c>
      <c r="B378" s="27" t="s">
        <v>42</v>
      </c>
      <c r="C378" s="26">
        <v>49</v>
      </c>
      <c r="D378" s="25">
        <v>2958101</v>
      </c>
      <c r="E378" s="41"/>
      <c r="F378" s="41"/>
    </row>
    <row r="379" spans="1:6" ht="13.5" thickBot="1">
      <c r="A379" s="25">
        <v>44292</v>
      </c>
      <c r="B379" s="27" t="s">
        <v>43</v>
      </c>
      <c r="C379" s="26">
        <v>112</v>
      </c>
      <c r="D379" s="25">
        <v>2958101</v>
      </c>
      <c r="E379" s="41"/>
      <c r="F379" s="41"/>
    </row>
    <row r="380" spans="1:6" ht="13.5" thickBot="1">
      <c r="A380" s="25">
        <v>44292</v>
      </c>
      <c r="B380" s="27" t="s">
        <v>44</v>
      </c>
      <c r="C380" s="26">
        <v>158</v>
      </c>
      <c r="D380" s="25">
        <v>2958101</v>
      </c>
      <c r="E380" s="41"/>
      <c r="F380" s="41"/>
    </row>
    <row r="381" spans="1:6" ht="13.5" thickBot="1">
      <c r="A381" s="25">
        <v>44292</v>
      </c>
      <c r="B381" s="27" t="s">
        <v>83</v>
      </c>
      <c r="C381" s="26">
        <v>126</v>
      </c>
      <c r="D381" s="25">
        <v>2958101</v>
      </c>
      <c r="E381" s="41"/>
      <c r="F381" s="41"/>
    </row>
    <row r="382" spans="1:6" ht="13.5" thickBot="1">
      <c r="A382" s="25">
        <v>44292</v>
      </c>
      <c r="B382" s="27" t="s">
        <v>84</v>
      </c>
      <c r="C382" s="26">
        <v>129</v>
      </c>
      <c r="D382" s="25">
        <v>2958101</v>
      </c>
      <c r="E382" s="41"/>
      <c r="F382" s="41"/>
    </row>
    <row r="383" spans="1:6" ht="13.5" thickBot="1">
      <c r="A383" s="25">
        <v>44292</v>
      </c>
      <c r="B383" s="27" t="s">
        <v>114</v>
      </c>
      <c r="C383" s="26">
        <v>131</v>
      </c>
      <c r="D383" s="25">
        <v>2958101</v>
      </c>
      <c r="E383" s="41"/>
      <c r="F383" s="41"/>
    </row>
    <row r="384" spans="1:6" ht="13.5" thickBot="1">
      <c r="A384" s="25">
        <v>44292</v>
      </c>
      <c r="B384" s="27" t="s">
        <v>45</v>
      </c>
      <c r="C384" s="26">
        <v>182</v>
      </c>
      <c r="D384" s="25">
        <v>2958101</v>
      </c>
      <c r="E384" s="41"/>
      <c r="F384" s="41"/>
    </row>
    <row r="385" spans="1:6" ht="13.5" thickBot="1">
      <c r="A385" s="25">
        <v>44292</v>
      </c>
      <c r="B385" s="27" t="s">
        <v>46</v>
      </c>
      <c r="C385" s="26">
        <v>27</v>
      </c>
      <c r="D385" s="25">
        <v>2958101</v>
      </c>
      <c r="E385" s="41"/>
      <c r="F385" s="41"/>
    </row>
    <row r="386" spans="1:6" ht="13.5" thickBot="1">
      <c r="A386" s="25">
        <v>44292</v>
      </c>
      <c r="B386" s="27" t="s">
        <v>85</v>
      </c>
      <c r="C386" s="26">
        <v>120</v>
      </c>
      <c r="D386" s="25">
        <v>2958101</v>
      </c>
      <c r="E386" s="41"/>
      <c r="F386" s="41"/>
    </row>
    <row r="387" spans="1:6" ht="13.5" thickBot="1">
      <c r="A387" s="25">
        <v>44292</v>
      </c>
      <c r="B387" s="27" t="s">
        <v>96</v>
      </c>
      <c r="C387" s="26">
        <v>100</v>
      </c>
      <c r="D387" s="25">
        <v>2958101</v>
      </c>
      <c r="E387" s="41"/>
      <c r="F387" s="41"/>
    </row>
    <row r="388" spans="1:6" ht="13.5" thickBot="1">
      <c r="A388" s="25">
        <v>44293</v>
      </c>
      <c r="B388" s="27" t="s">
        <v>103</v>
      </c>
      <c r="C388" s="26">
        <v>104</v>
      </c>
      <c r="D388" s="25">
        <v>2958101</v>
      </c>
      <c r="E388" s="41"/>
      <c r="F388" s="41"/>
    </row>
    <row r="389" spans="1:6" ht="13.5" thickBot="1">
      <c r="A389" s="25">
        <v>44293</v>
      </c>
      <c r="B389" s="27" t="s">
        <v>104</v>
      </c>
      <c r="C389" s="26">
        <v>98</v>
      </c>
      <c r="D389" s="25">
        <v>2958101</v>
      </c>
      <c r="E389" s="41"/>
      <c r="F389" s="41"/>
    </row>
    <row r="390" spans="1:6" ht="13.5" thickBot="1">
      <c r="A390" s="25">
        <v>44293</v>
      </c>
      <c r="B390" s="27" t="s">
        <v>27</v>
      </c>
      <c r="C390" s="26">
        <v>121</v>
      </c>
      <c r="D390" s="25">
        <v>2958101</v>
      </c>
      <c r="E390" s="41"/>
      <c r="F390" s="41"/>
    </row>
    <row r="391" spans="1:6" ht="13.5" thickBot="1">
      <c r="A391" s="25">
        <v>44293</v>
      </c>
      <c r="B391" s="27" t="s">
        <v>105</v>
      </c>
      <c r="C391" s="26">
        <v>100</v>
      </c>
      <c r="D391" s="25">
        <v>2958101</v>
      </c>
      <c r="E391" s="41"/>
      <c r="F391" s="41"/>
    </row>
    <row r="392" spans="1:6" ht="13.5" thickBot="1">
      <c r="A392" s="25">
        <v>44293</v>
      </c>
      <c r="B392" s="27" t="s">
        <v>106</v>
      </c>
      <c r="C392" s="26">
        <v>15</v>
      </c>
      <c r="D392" s="25">
        <v>2958101</v>
      </c>
      <c r="E392" s="41"/>
      <c r="F392" s="41"/>
    </row>
    <row r="393" spans="1:6" ht="13.5" thickBot="1">
      <c r="A393" s="25">
        <v>44293</v>
      </c>
      <c r="B393" s="27" t="s">
        <v>28</v>
      </c>
      <c r="C393" s="26">
        <v>30</v>
      </c>
      <c r="D393" s="25">
        <v>2958101</v>
      </c>
      <c r="E393" s="41"/>
      <c r="F393" s="41"/>
    </row>
    <row r="394" spans="1:6" ht="13.5" thickBot="1">
      <c r="A394" s="25">
        <v>44293</v>
      </c>
      <c r="B394" s="27" t="s">
        <v>29</v>
      </c>
      <c r="C394" s="26">
        <v>180</v>
      </c>
      <c r="D394" s="25">
        <v>2958101</v>
      </c>
      <c r="E394" s="41"/>
      <c r="F394" s="41"/>
    </row>
    <row r="395" spans="1:6" ht="13.5" thickBot="1">
      <c r="A395" s="25">
        <v>44293</v>
      </c>
      <c r="B395" s="27" t="s">
        <v>30</v>
      </c>
      <c r="C395" s="26">
        <v>38</v>
      </c>
      <c r="D395" s="25">
        <v>2958101</v>
      </c>
      <c r="E395" s="41"/>
      <c r="F395" s="41"/>
    </row>
    <row r="396" spans="1:6" ht="13.5" thickBot="1">
      <c r="A396" s="25">
        <v>44293</v>
      </c>
      <c r="B396" s="27" t="s">
        <v>107</v>
      </c>
      <c r="C396" s="26">
        <v>190</v>
      </c>
      <c r="D396" s="25">
        <v>2958101</v>
      </c>
      <c r="E396" s="41"/>
      <c r="F396" s="41"/>
    </row>
    <row r="397" spans="1:6" ht="13.5" thickBot="1">
      <c r="A397" s="25">
        <v>44293</v>
      </c>
      <c r="B397" s="27" t="s">
        <v>108</v>
      </c>
      <c r="C397" s="26">
        <v>237</v>
      </c>
      <c r="D397" s="25">
        <v>2958101</v>
      </c>
      <c r="E397" s="41"/>
      <c r="F397" s="41"/>
    </row>
    <row r="398" spans="1:6" ht="13.5" thickBot="1">
      <c r="A398" s="25">
        <v>44293</v>
      </c>
      <c r="B398" s="27" t="s">
        <v>80</v>
      </c>
      <c r="C398" s="26">
        <v>150</v>
      </c>
      <c r="D398" s="25">
        <v>2958101</v>
      </c>
      <c r="E398" s="41"/>
      <c r="F398" s="41"/>
    </row>
    <row r="399" spans="1:6" ht="13.5" thickBot="1">
      <c r="A399" s="25">
        <v>44293</v>
      </c>
      <c r="B399" s="27" t="s">
        <v>101</v>
      </c>
      <c r="C399" s="26">
        <v>125</v>
      </c>
      <c r="D399" s="25">
        <v>2958101</v>
      </c>
      <c r="E399" s="41"/>
      <c r="F399" s="41"/>
    </row>
    <row r="400" spans="1:6" ht="13.5" thickBot="1">
      <c r="A400" s="25">
        <v>44293</v>
      </c>
      <c r="B400" s="27" t="s">
        <v>102</v>
      </c>
      <c r="C400" s="26">
        <v>130</v>
      </c>
      <c r="D400" s="25">
        <v>2958101</v>
      </c>
      <c r="E400" s="41"/>
      <c r="F400" s="41"/>
    </row>
    <row r="401" spans="1:6" ht="13.5" thickBot="1">
      <c r="A401" s="25">
        <v>44293</v>
      </c>
      <c r="B401" s="27" t="s">
        <v>31</v>
      </c>
      <c r="C401" s="26">
        <v>100</v>
      </c>
      <c r="D401" s="25">
        <v>2958101</v>
      </c>
      <c r="E401" s="41"/>
      <c r="F401" s="41"/>
    </row>
    <row r="402" spans="1:6" ht="13.5" thickBot="1">
      <c r="A402" s="25">
        <v>44293</v>
      </c>
      <c r="B402" s="27" t="s">
        <v>86</v>
      </c>
      <c r="C402" s="26">
        <v>102</v>
      </c>
      <c r="D402" s="25">
        <v>2958101</v>
      </c>
      <c r="E402" s="41"/>
      <c r="F402" s="41"/>
    </row>
    <row r="403" spans="1:6" ht="13.5" thickBot="1">
      <c r="A403" s="25">
        <v>44293</v>
      </c>
      <c r="B403" s="27" t="s">
        <v>87</v>
      </c>
      <c r="C403" s="26">
        <v>102</v>
      </c>
      <c r="D403" s="25">
        <v>2958101</v>
      </c>
      <c r="E403" s="41"/>
      <c r="F403" s="41"/>
    </row>
    <row r="404" spans="1:6" ht="13.5" thickBot="1">
      <c r="A404" s="25">
        <v>44293</v>
      </c>
      <c r="B404" s="27" t="s">
        <v>32</v>
      </c>
      <c r="C404" s="26">
        <v>22</v>
      </c>
      <c r="D404" s="25">
        <v>2958101</v>
      </c>
      <c r="E404" s="41"/>
      <c r="F404" s="41"/>
    </row>
    <row r="405" spans="1:6" ht="13.5" thickBot="1">
      <c r="A405" s="25">
        <v>44293</v>
      </c>
      <c r="B405" s="27" t="s">
        <v>33</v>
      </c>
      <c r="C405" s="26">
        <v>7</v>
      </c>
      <c r="D405" s="25">
        <v>2958101</v>
      </c>
      <c r="E405" s="41"/>
      <c r="F405" s="41"/>
    </row>
    <row r="406" spans="1:6" ht="13.5" thickBot="1">
      <c r="A406" s="25">
        <v>44293</v>
      </c>
      <c r="B406" s="27" t="s">
        <v>98</v>
      </c>
      <c r="C406" s="26">
        <v>199</v>
      </c>
      <c r="D406" s="25">
        <v>2958101</v>
      </c>
      <c r="E406" s="41"/>
      <c r="F406" s="41"/>
    </row>
    <row r="407" spans="1:6" ht="13.5" thickBot="1">
      <c r="A407" s="25">
        <v>44293</v>
      </c>
      <c r="B407" s="27" t="s">
        <v>109</v>
      </c>
      <c r="C407" s="26">
        <v>162</v>
      </c>
      <c r="D407" s="25">
        <v>2958101</v>
      </c>
      <c r="E407" s="41"/>
      <c r="F407" s="41"/>
    </row>
    <row r="408" spans="1:6" ht="13.5" thickBot="1">
      <c r="A408" s="25">
        <v>44293</v>
      </c>
      <c r="B408" s="27" t="s">
        <v>110</v>
      </c>
      <c r="C408" s="26">
        <v>144</v>
      </c>
      <c r="D408" s="25">
        <v>2958101</v>
      </c>
      <c r="E408" s="41"/>
      <c r="F408" s="41"/>
    </row>
    <row r="409" spans="1:6" ht="13.5" thickBot="1">
      <c r="A409" s="25">
        <v>44293</v>
      </c>
      <c r="B409" s="27" t="s">
        <v>111</v>
      </c>
      <c r="C409" s="26">
        <v>60</v>
      </c>
      <c r="D409" s="25">
        <v>2958101</v>
      </c>
      <c r="E409" s="41"/>
      <c r="F409" s="41"/>
    </row>
    <row r="410" spans="1:6" ht="13.5" thickBot="1">
      <c r="A410" s="25">
        <v>44293</v>
      </c>
      <c r="B410" s="27" t="s">
        <v>88</v>
      </c>
      <c r="C410" s="26">
        <v>101</v>
      </c>
      <c r="D410" s="25">
        <v>2958101</v>
      </c>
      <c r="E410" s="41"/>
      <c r="F410" s="41"/>
    </row>
    <row r="411" spans="1:6" ht="13.5" thickBot="1">
      <c r="A411" s="25">
        <v>44293</v>
      </c>
      <c r="B411" s="27" t="s">
        <v>34</v>
      </c>
      <c r="C411" s="26">
        <v>50</v>
      </c>
      <c r="D411" s="25">
        <v>2958101</v>
      </c>
      <c r="E411" s="41"/>
      <c r="F411" s="41"/>
    </row>
    <row r="412" spans="1:6" ht="13.5" thickBot="1">
      <c r="A412" s="25">
        <v>44293</v>
      </c>
      <c r="B412" s="27" t="s">
        <v>99</v>
      </c>
      <c r="C412" s="26">
        <v>101</v>
      </c>
      <c r="D412" s="25">
        <v>2958101</v>
      </c>
      <c r="E412" s="41"/>
      <c r="F412" s="41"/>
    </row>
    <row r="413" spans="1:6" ht="13.5" thickBot="1">
      <c r="A413" s="25">
        <v>44293</v>
      </c>
      <c r="B413" s="27" t="s">
        <v>100</v>
      </c>
      <c r="C413" s="26">
        <v>124</v>
      </c>
      <c r="D413" s="25">
        <v>2958101</v>
      </c>
      <c r="E413" s="41"/>
      <c r="F413" s="41"/>
    </row>
    <row r="414" spans="1:6" ht="13.5" thickBot="1">
      <c r="A414" s="25">
        <v>44293</v>
      </c>
      <c r="B414" s="27" t="s">
        <v>35</v>
      </c>
      <c r="C414" s="26">
        <v>50</v>
      </c>
      <c r="D414" s="25">
        <v>2958101</v>
      </c>
      <c r="E414" s="41"/>
      <c r="F414" s="41"/>
    </row>
    <row r="415" spans="1:6" ht="13.5" thickBot="1">
      <c r="A415" s="25">
        <v>44293</v>
      </c>
      <c r="B415" s="27" t="s">
        <v>36</v>
      </c>
      <c r="C415" s="26">
        <v>102</v>
      </c>
      <c r="D415" s="25">
        <v>2958101</v>
      </c>
      <c r="E415" s="41"/>
      <c r="F415" s="41"/>
    </row>
    <row r="416" spans="1:6" ht="13.5" thickBot="1">
      <c r="A416" s="25">
        <v>44293</v>
      </c>
      <c r="B416" s="27" t="s">
        <v>89</v>
      </c>
      <c r="C416" s="26">
        <v>121</v>
      </c>
      <c r="D416" s="25">
        <v>2958101</v>
      </c>
      <c r="E416" s="41"/>
      <c r="F416" s="41"/>
    </row>
    <row r="417" spans="1:6" ht="13.5" thickBot="1">
      <c r="A417" s="25">
        <v>44293</v>
      </c>
      <c r="B417" s="27" t="s">
        <v>90</v>
      </c>
      <c r="C417" s="26">
        <v>119</v>
      </c>
      <c r="D417" s="25">
        <v>2958101</v>
      </c>
      <c r="E417" s="41"/>
      <c r="F417" s="41"/>
    </row>
    <row r="418" spans="1:6" ht="13.5" thickBot="1">
      <c r="A418" s="25">
        <v>44293</v>
      </c>
      <c r="B418" s="27" t="s">
        <v>97</v>
      </c>
      <c r="C418" s="26">
        <v>180</v>
      </c>
      <c r="D418" s="25">
        <v>2958101</v>
      </c>
      <c r="E418" s="41"/>
      <c r="F418" s="41"/>
    </row>
    <row r="419" spans="1:6" ht="13.5" thickBot="1">
      <c r="A419" s="25">
        <v>44293</v>
      </c>
      <c r="B419" s="27" t="s">
        <v>37</v>
      </c>
      <c r="C419" s="26">
        <v>39</v>
      </c>
      <c r="D419" s="25">
        <v>2958101</v>
      </c>
      <c r="E419" s="41"/>
      <c r="F419" s="41"/>
    </row>
    <row r="420" spans="1:6" ht="13.5" thickBot="1">
      <c r="A420" s="25">
        <v>44293</v>
      </c>
      <c r="B420" s="27" t="s">
        <v>21</v>
      </c>
      <c r="C420" s="26">
        <v>125</v>
      </c>
      <c r="D420" s="25">
        <v>2958101</v>
      </c>
      <c r="E420" s="41"/>
      <c r="F420" s="41"/>
    </row>
    <row r="421" spans="1:6" ht="13.5" thickBot="1">
      <c r="A421" s="25">
        <v>44293</v>
      </c>
      <c r="B421" s="27" t="s">
        <v>22</v>
      </c>
      <c r="C421" s="26">
        <v>128</v>
      </c>
      <c r="D421" s="25">
        <v>2958101</v>
      </c>
      <c r="E421" s="41"/>
      <c r="F421" s="41"/>
    </row>
    <row r="422" spans="1:6" ht="13.5" thickBot="1">
      <c r="A422" s="25">
        <v>44293</v>
      </c>
      <c r="B422" s="27" t="s">
        <v>81</v>
      </c>
      <c r="C422" s="26">
        <v>154</v>
      </c>
      <c r="D422" s="25">
        <v>2958101</v>
      </c>
      <c r="E422" s="41"/>
      <c r="F422" s="41"/>
    </row>
    <row r="423" spans="1:6" ht="13.5" thickBot="1">
      <c r="A423" s="25">
        <v>44293</v>
      </c>
      <c r="B423" s="27" t="s">
        <v>82</v>
      </c>
      <c r="C423" s="26">
        <v>150</v>
      </c>
      <c r="D423" s="25">
        <v>2958101</v>
      </c>
      <c r="E423" s="41"/>
      <c r="F423" s="41"/>
    </row>
    <row r="424" spans="1:6" ht="13.5" thickBot="1">
      <c r="A424" s="25">
        <v>44293</v>
      </c>
      <c r="B424" s="27" t="s">
        <v>91</v>
      </c>
      <c r="C424" s="26">
        <v>103</v>
      </c>
      <c r="D424" s="25">
        <v>2958101</v>
      </c>
      <c r="E424" s="41"/>
      <c r="F424" s="41"/>
    </row>
    <row r="425" spans="1:6" ht="13.5" thickBot="1">
      <c r="A425" s="25">
        <v>44293</v>
      </c>
      <c r="B425" s="27" t="s">
        <v>92</v>
      </c>
      <c r="C425" s="26">
        <v>103</v>
      </c>
      <c r="D425" s="25">
        <v>2958101</v>
      </c>
      <c r="E425" s="41"/>
      <c r="F425" s="41"/>
    </row>
    <row r="426" spans="1:6" ht="13.5" thickBot="1">
      <c r="A426" s="25">
        <v>44293</v>
      </c>
      <c r="B426" s="27" t="s">
        <v>93</v>
      </c>
      <c r="C426" s="26">
        <v>98</v>
      </c>
      <c r="D426" s="25">
        <v>2958101</v>
      </c>
      <c r="E426" s="41"/>
      <c r="F426" s="41"/>
    </row>
    <row r="427" spans="1:6" ht="13.5" thickBot="1">
      <c r="A427" s="25">
        <v>44293</v>
      </c>
      <c r="B427" s="27" t="s">
        <v>94</v>
      </c>
      <c r="C427" s="26">
        <v>108</v>
      </c>
      <c r="D427" s="25">
        <v>2958101</v>
      </c>
      <c r="E427" s="41"/>
      <c r="F427" s="41"/>
    </row>
    <row r="428" spans="1:6" ht="13.5" thickBot="1">
      <c r="A428" s="25">
        <v>44293</v>
      </c>
      <c r="B428" s="27" t="s">
        <v>95</v>
      </c>
      <c r="C428" s="26">
        <v>200</v>
      </c>
      <c r="D428" s="25">
        <v>2958101</v>
      </c>
      <c r="E428" s="41"/>
      <c r="F428" s="41"/>
    </row>
    <row r="429" spans="1:6" ht="13.5" thickBot="1">
      <c r="A429" s="25">
        <v>44293</v>
      </c>
      <c r="B429" s="27" t="s">
        <v>121</v>
      </c>
      <c r="C429" s="26">
        <v>28</v>
      </c>
      <c r="D429" s="25">
        <v>2958101</v>
      </c>
      <c r="E429" s="41"/>
      <c r="F429" s="41"/>
    </row>
    <row r="430" spans="1:6" ht="13.5" thickBot="1">
      <c r="A430" s="25">
        <v>44293</v>
      </c>
      <c r="B430" s="27" t="s">
        <v>38</v>
      </c>
      <c r="C430" s="26">
        <v>79</v>
      </c>
      <c r="D430" s="25">
        <v>2958101</v>
      </c>
      <c r="E430" s="41"/>
      <c r="F430" s="41"/>
    </row>
    <row r="431" spans="1:6" ht="13.5" thickBot="1">
      <c r="A431" s="25">
        <v>44293</v>
      </c>
      <c r="B431" s="27" t="s">
        <v>39</v>
      </c>
      <c r="C431" s="26">
        <v>79</v>
      </c>
      <c r="D431" s="25">
        <v>2958101</v>
      </c>
      <c r="E431" s="41"/>
      <c r="F431" s="41"/>
    </row>
    <row r="432" spans="1:6" ht="13.5" thickBot="1">
      <c r="A432" s="25">
        <v>44293</v>
      </c>
      <c r="B432" s="27" t="s">
        <v>40</v>
      </c>
      <c r="C432" s="26">
        <v>150</v>
      </c>
      <c r="D432" s="25">
        <v>2958101</v>
      </c>
      <c r="E432" s="41"/>
      <c r="F432" s="41"/>
    </row>
    <row r="433" spans="1:6" ht="13.5" thickBot="1">
      <c r="A433" s="25">
        <v>44293</v>
      </c>
      <c r="B433" s="27" t="s">
        <v>112</v>
      </c>
      <c r="C433" s="26">
        <v>60</v>
      </c>
      <c r="D433" s="25">
        <v>2958101</v>
      </c>
      <c r="E433" s="41"/>
      <c r="F433" s="41"/>
    </row>
    <row r="434" spans="1:6" ht="13.5" thickBot="1">
      <c r="A434" s="25">
        <v>44293</v>
      </c>
      <c r="B434" s="27" t="s">
        <v>41</v>
      </c>
      <c r="C434" s="26">
        <v>110</v>
      </c>
      <c r="D434" s="25">
        <v>2958101</v>
      </c>
      <c r="E434" s="41"/>
      <c r="F434" s="41"/>
    </row>
    <row r="435" spans="1:6" ht="13.5" thickBot="1">
      <c r="A435" s="25">
        <v>44293</v>
      </c>
      <c r="B435" s="27" t="s">
        <v>42</v>
      </c>
      <c r="C435" s="26">
        <v>49</v>
      </c>
      <c r="D435" s="25">
        <v>2958101</v>
      </c>
      <c r="E435" s="41"/>
      <c r="F435" s="41"/>
    </row>
    <row r="436" spans="1:6" ht="13.5" thickBot="1">
      <c r="A436" s="25">
        <v>44293</v>
      </c>
      <c r="B436" s="27" t="s">
        <v>43</v>
      </c>
      <c r="C436" s="26">
        <v>112</v>
      </c>
      <c r="D436" s="25">
        <v>2958101</v>
      </c>
      <c r="E436" s="41"/>
      <c r="F436" s="41"/>
    </row>
    <row r="437" spans="1:6" ht="13.5" thickBot="1">
      <c r="A437" s="25">
        <v>44293</v>
      </c>
      <c r="B437" s="27" t="s">
        <v>44</v>
      </c>
      <c r="C437" s="26">
        <v>158</v>
      </c>
      <c r="D437" s="25">
        <v>2958101</v>
      </c>
      <c r="E437" s="41"/>
      <c r="F437" s="41"/>
    </row>
    <row r="438" spans="1:6" ht="13.5" thickBot="1">
      <c r="A438" s="25">
        <v>44293</v>
      </c>
      <c r="B438" s="27" t="s">
        <v>83</v>
      </c>
      <c r="C438" s="26">
        <v>126</v>
      </c>
      <c r="D438" s="25">
        <v>2958101</v>
      </c>
      <c r="E438" s="41"/>
      <c r="F438" s="41"/>
    </row>
    <row r="439" spans="1:6" ht="13.5" thickBot="1">
      <c r="A439" s="25">
        <v>44293</v>
      </c>
      <c r="B439" s="27" t="s">
        <v>84</v>
      </c>
      <c r="C439" s="26">
        <v>129</v>
      </c>
      <c r="D439" s="25">
        <v>2958101</v>
      </c>
      <c r="E439" s="41"/>
      <c r="F439" s="41"/>
    </row>
    <row r="440" spans="1:6" ht="13.5" thickBot="1">
      <c r="A440" s="25">
        <v>44293</v>
      </c>
      <c r="B440" s="27" t="s">
        <v>114</v>
      </c>
      <c r="C440" s="26">
        <v>131</v>
      </c>
      <c r="D440" s="25">
        <v>2958101</v>
      </c>
      <c r="E440" s="41"/>
      <c r="F440" s="41"/>
    </row>
    <row r="441" spans="1:6" ht="13.5" thickBot="1">
      <c r="A441" s="25">
        <v>44293</v>
      </c>
      <c r="B441" s="27" t="s">
        <v>45</v>
      </c>
      <c r="C441" s="26">
        <v>182</v>
      </c>
      <c r="D441" s="25">
        <v>2958101</v>
      </c>
      <c r="E441" s="41"/>
      <c r="F441" s="41"/>
    </row>
    <row r="442" spans="1:6" ht="13.5" thickBot="1">
      <c r="A442" s="25">
        <v>44293</v>
      </c>
      <c r="B442" s="27" t="s">
        <v>46</v>
      </c>
      <c r="C442" s="26">
        <v>27</v>
      </c>
      <c r="D442" s="25">
        <v>2958101</v>
      </c>
      <c r="E442" s="41"/>
      <c r="F442" s="41"/>
    </row>
    <row r="443" spans="1:6" ht="13.5" thickBot="1">
      <c r="A443" s="25">
        <v>44293</v>
      </c>
      <c r="B443" s="27" t="s">
        <v>85</v>
      </c>
      <c r="C443" s="26">
        <v>120</v>
      </c>
      <c r="D443" s="25">
        <v>2958101</v>
      </c>
      <c r="E443" s="41"/>
      <c r="F443" s="41"/>
    </row>
    <row r="444" spans="1:6" ht="13.5" thickBot="1">
      <c r="A444" s="25">
        <v>44293</v>
      </c>
      <c r="B444" s="27" t="s">
        <v>96</v>
      </c>
      <c r="C444" s="26">
        <v>100</v>
      </c>
      <c r="D444" s="25">
        <v>2958101</v>
      </c>
      <c r="E444" s="41"/>
      <c r="F444" s="41"/>
    </row>
    <row r="445" spans="1:6" ht="13.5" thickBot="1">
      <c r="A445" s="25">
        <v>44294</v>
      </c>
      <c r="B445" s="27" t="s">
        <v>103</v>
      </c>
      <c r="C445" s="26">
        <v>104</v>
      </c>
      <c r="D445" s="25">
        <v>2958101</v>
      </c>
      <c r="E445" s="41"/>
      <c r="F445" s="41"/>
    </row>
    <row r="446" spans="1:6" ht="13.5" thickBot="1">
      <c r="A446" s="25">
        <v>44294</v>
      </c>
      <c r="B446" s="27" t="s">
        <v>104</v>
      </c>
      <c r="C446" s="26">
        <v>98</v>
      </c>
      <c r="D446" s="25">
        <v>2958101</v>
      </c>
      <c r="E446" s="41"/>
      <c r="F446" s="41"/>
    </row>
    <row r="447" spans="1:6" ht="13.5" thickBot="1">
      <c r="A447" s="25">
        <v>44294</v>
      </c>
      <c r="B447" s="27" t="s">
        <v>27</v>
      </c>
      <c r="C447" s="26">
        <v>121</v>
      </c>
      <c r="D447" s="25">
        <v>2958101</v>
      </c>
      <c r="E447" s="41"/>
      <c r="F447" s="41"/>
    </row>
    <row r="448" spans="1:6" ht="13.5" thickBot="1">
      <c r="A448" s="25">
        <v>44294</v>
      </c>
      <c r="B448" s="27" t="s">
        <v>105</v>
      </c>
      <c r="C448" s="26">
        <v>100</v>
      </c>
      <c r="D448" s="25">
        <v>2958101</v>
      </c>
      <c r="E448" s="41"/>
      <c r="F448" s="41"/>
    </row>
    <row r="449" spans="1:6" ht="13.5" thickBot="1">
      <c r="A449" s="25">
        <v>44294</v>
      </c>
      <c r="B449" s="27" t="s">
        <v>106</v>
      </c>
      <c r="C449" s="26">
        <v>15</v>
      </c>
      <c r="D449" s="25">
        <v>2958101</v>
      </c>
      <c r="E449" s="41"/>
      <c r="F449" s="41"/>
    </row>
    <row r="450" spans="1:6" ht="13.5" thickBot="1">
      <c r="A450" s="25">
        <v>44294</v>
      </c>
      <c r="B450" s="27" t="s">
        <v>28</v>
      </c>
      <c r="C450" s="26">
        <v>30</v>
      </c>
      <c r="D450" s="25">
        <v>2958101</v>
      </c>
      <c r="E450" s="41"/>
      <c r="F450" s="41"/>
    </row>
    <row r="451" spans="1:6" ht="13.5" thickBot="1">
      <c r="A451" s="25">
        <v>44294</v>
      </c>
      <c r="B451" s="27" t="s">
        <v>29</v>
      </c>
      <c r="C451" s="26">
        <v>180</v>
      </c>
      <c r="D451" s="25">
        <v>2958101</v>
      </c>
      <c r="E451" s="41"/>
      <c r="F451" s="41"/>
    </row>
    <row r="452" spans="1:6" ht="13.5" thickBot="1">
      <c r="A452" s="25">
        <v>44294</v>
      </c>
      <c r="B452" s="27" t="s">
        <v>30</v>
      </c>
      <c r="C452" s="26">
        <v>38</v>
      </c>
      <c r="D452" s="25">
        <v>2958101</v>
      </c>
      <c r="E452" s="41"/>
      <c r="F452" s="41"/>
    </row>
    <row r="453" spans="1:6" ht="13.5" thickBot="1">
      <c r="A453" s="25">
        <v>44294</v>
      </c>
      <c r="B453" s="27" t="s">
        <v>107</v>
      </c>
      <c r="C453" s="26">
        <v>190</v>
      </c>
      <c r="D453" s="25">
        <v>2958101</v>
      </c>
      <c r="E453" s="41"/>
      <c r="F453" s="41"/>
    </row>
    <row r="454" spans="1:6" ht="13.5" thickBot="1">
      <c r="A454" s="25">
        <v>44294</v>
      </c>
      <c r="B454" s="27" t="s">
        <v>108</v>
      </c>
      <c r="C454" s="26">
        <v>237</v>
      </c>
      <c r="D454" s="25">
        <v>2958101</v>
      </c>
      <c r="E454" s="41"/>
      <c r="F454" s="41"/>
    </row>
    <row r="455" spans="1:6" ht="13.5" thickBot="1">
      <c r="A455" s="25">
        <v>44294</v>
      </c>
      <c r="B455" s="27" t="s">
        <v>80</v>
      </c>
      <c r="C455" s="26">
        <v>150</v>
      </c>
      <c r="D455" s="25">
        <v>2958101</v>
      </c>
      <c r="E455" s="41"/>
      <c r="F455" s="41"/>
    </row>
    <row r="456" spans="1:6" ht="13.5" thickBot="1">
      <c r="A456" s="25">
        <v>44294</v>
      </c>
      <c r="B456" s="27" t="s">
        <v>101</v>
      </c>
      <c r="C456" s="26">
        <v>125</v>
      </c>
      <c r="D456" s="25">
        <v>2958101</v>
      </c>
      <c r="E456" s="41"/>
      <c r="F456" s="41"/>
    </row>
    <row r="457" spans="1:6" ht="13.5" thickBot="1">
      <c r="A457" s="25">
        <v>44294</v>
      </c>
      <c r="B457" s="27" t="s">
        <v>102</v>
      </c>
      <c r="C457" s="26">
        <v>130</v>
      </c>
      <c r="D457" s="25">
        <v>2958101</v>
      </c>
      <c r="E457" s="41"/>
      <c r="F457" s="41"/>
    </row>
    <row r="458" spans="1:6" ht="13.5" thickBot="1">
      <c r="A458" s="25">
        <v>44294</v>
      </c>
      <c r="B458" s="27" t="s">
        <v>31</v>
      </c>
      <c r="C458" s="26">
        <v>100</v>
      </c>
      <c r="D458" s="25">
        <v>2958101</v>
      </c>
      <c r="E458" s="41"/>
      <c r="F458" s="41"/>
    </row>
    <row r="459" spans="1:6" ht="13.5" thickBot="1">
      <c r="A459" s="25">
        <v>44294</v>
      </c>
      <c r="B459" s="27" t="s">
        <v>86</v>
      </c>
      <c r="C459" s="26">
        <v>102</v>
      </c>
      <c r="D459" s="25">
        <v>2958101</v>
      </c>
      <c r="E459" s="41"/>
      <c r="F459" s="41"/>
    </row>
    <row r="460" spans="1:6" ht="13.5" thickBot="1">
      <c r="A460" s="25">
        <v>44294</v>
      </c>
      <c r="B460" s="27" t="s">
        <v>87</v>
      </c>
      <c r="C460" s="26">
        <v>102</v>
      </c>
      <c r="D460" s="25">
        <v>2958101</v>
      </c>
      <c r="E460" s="41"/>
      <c r="F460" s="41"/>
    </row>
    <row r="461" spans="1:6" ht="13.5" thickBot="1">
      <c r="A461" s="25">
        <v>44294</v>
      </c>
      <c r="B461" s="27" t="s">
        <v>32</v>
      </c>
      <c r="C461" s="26">
        <v>22</v>
      </c>
      <c r="D461" s="25">
        <v>2958101</v>
      </c>
      <c r="E461" s="41"/>
      <c r="F461" s="41"/>
    </row>
    <row r="462" spans="1:6" ht="13.5" thickBot="1">
      <c r="A462" s="25">
        <v>44294</v>
      </c>
      <c r="B462" s="27" t="s">
        <v>33</v>
      </c>
      <c r="C462" s="26">
        <v>7</v>
      </c>
      <c r="D462" s="25">
        <v>2958101</v>
      </c>
      <c r="E462" s="41"/>
      <c r="F462" s="41"/>
    </row>
    <row r="463" spans="1:6" ht="13.5" thickBot="1">
      <c r="A463" s="25">
        <v>44294</v>
      </c>
      <c r="B463" s="27" t="s">
        <v>98</v>
      </c>
      <c r="C463" s="26">
        <v>199</v>
      </c>
      <c r="D463" s="25">
        <v>2958101</v>
      </c>
      <c r="E463" s="41"/>
      <c r="F463" s="41"/>
    </row>
    <row r="464" spans="1:6" ht="13.5" thickBot="1">
      <c r="A464" s="25">
        <v>44294</v>
      </c>
      <c r="B464" s="27" t="s">
        <v>109</v>
      </c>
      <c r="C464" s="26">
        <v>162</v>
      </c>
      <c r="D464" s="25">
        <v>2958101</v>
      </c>
      <c r="E464" s="41"/>
      <c r="F464" s="41"/>
    </row>
    <row r="465" spans="1:6" ht="13.5" thickBot="1">
      <c r="A465" s="25">
        <v>44294</v>
      </c>
      <c r="B465" s="27" t="s">
        <v>110</v>
      </c>
      <c r="C465" s="26">
        <v>144</v>
      </c>
      <c r="D465" s="25">
        <v>2958101</v>
      </c>
      <c r="E465" s="41"/>
      <c r="F465" s="41"/>
    </row>
    <row r="466" spans="1:6" ht="13.5" thickBot="1">
      <c r="A466" s="25">
        <v>44294</v>
      </c>
      <c r="B466" s="27" t="s">
        <v>111</v>
      </c>
      <c r="C466" s="26">
        <v>60</v>
      </c>
      <c r="D466" s="25">
        <v>2958101</v>
      </c>
      <c r="E466" s="41"/>
      <c r="F466" s="41"/>
    </row>
    <row r="467" spans="1:6" ht="13.5" thickBot="1">
      <c r="A467" s="25">
        <v>44294</v>
      </c>
      <c r="B467" s="27" t="s">
        <v>88</v>
      </c>
      <c r="C467" s="26">
        <v>101</v>
      </c>
      <c r="D467" s="25">
        <v>2958101</v>
      </c>
      <c r="E467" s="41"/>
      <c r="F467" s="41"/>
    </row>
    <row r="468" spans="1:6" ht="13.5" thickBot="1">
      <c r="A468" s="25">
        <v>44294</v>
      </c>
      <c r="B468" s="27" t="s">
        <v>34</v>
      </c>
      <c r="C468" s="26">
        <v>50</v>
      </c>
      <c r="D468" s="25">
        <v>2958101</v>
      </c>
      <c r="E468" s="41"/>
      <c r="F468" s="41"/>
    </row>
    <row r="469" spans="1:6" ht="13.5" thickBot="1">
      <c r="A469" s="25">
        <v>44294</v>
      </c>
      <c r="B469" s="27" t="s">
        <v>99</v>
      </c>
      <c r="C469" s="26">
        <v>101</v>
      </c>
      <c r="D469" s="25">
        <v>2958101</v>
      </c>
      <c r="E469" s="41"/>
      <c r="F469" s="41"/>
    </row>
    <row r="470" spans="1:6" ht="13.5" thickBot="1">
      <c r="A470" s="25">
        <v>44294</v>
      </c>
      <c r="B470" s="27" t="s">
        <v>100</v>
      </c>
      <c r="C470" s="26">
        <v>124</v>
      </c>
      <c r="D470" s="25">
        <v>2958101</v>
      </c>
      <c r="E470" s="41"/>
      <c r="F470" s="41"/>
    </row>
    <row r="471" spans="1:6" ht="13.5" thickBot="1">
      <c r="A471" s="25">
        <v>44294</v>
      </c>
      <c r="B471" s="27" t="s">
        <v>35</v>
      </c>
      <c r="C471" s="26">
        <v>50</v>
      </c>
      <c r="D471" s="25">
        <v>2958101</v>
      </c>
      <c r="E471" s="41"/>
      <c r="F471" s="41"/>
    </row>
    <row r="472" spans="1:6" ht="13.5" thickBot="1">
      <c r="A472" s="25">
        <v>44294</v>
      </c>
      <c r="B472" s="27" t="s">
        <v>36</v>
      </c>
      <c r="C472" s="26">
        <v>102</v>
      </c>
      <c r="D472" s="25">
        <v>2958101</v>
      </c>
      <c r="E472" s="41"/>
      <c r="F472" s="41"/>
    </row>
    <row r="473" spans="1:6" ht="13.5" thickBot="1">
      <c r="A473" s="25">
        <v>44294</v>
      </c>
      <c r="B473" s="27" t="s">
        <v>89</v>
      </c>
      <c r="C473" s="26">
        <v>121</v>
      </c>
      <c r="D473" s="25">
        <v>2958101</v>
      </c>
      <c r="E473" s="41"/>
      <c r="F473" s="41"/>
    </row>
    <row r="474" spans="1:6" ht="13.5" thickBot="1">
      <c r="A474" s="25">
        <v>44294</v>
      </c>
      <c r="B474" s="27" t="s">
        <v>90</v>
      </c>
      <c r="C474" s="26">
        <v>119</v>
      </c>
      <c r="D474" s="25">
        <v>2958101</v>
      </c>
      <c r="E474" s="41"/>
      <c r="F474" s="41"/>
    </row>
    <row r="475" spans="1:6" ht="13.5" thickBot="1">
      <c r="A475" s="25">
        <v>44294</v>
      </c>
      <c r="B475" s="27" t="s">
        <v>97</v>
      </c>
      <c r="C475" s="26">
        <v>180</v>
      </c>
      <c r="D475" s="25">
        <v>2958101</v>
      </c>
      <c r="E475" s="41"/>
      <c r="F475" s="41"/>
    </row>
    <row r="476" spans="1:6" ht="13.5" thickBot="1">
      <c r="A476" s="25">
        <v>44294</v>
      </c>
      <c r="B476" s="27" t="s">
        <v>37</v>
      </c>
      <c r="C476" s="26">
        <v>39</v>
      </c>
      <c r="D476" s="25">
        <v>2958101</v>
      </c>
      <c r="E476" s="41"/>
      <c r="F476" s="41"/>
    </row>
    <row r="477" spans="1:6" ht="13.5" thickBot="1">
      <c r="A477" s="25">
        <v>44294</v>
      </c>
      <c r="B477" s="27" t="s">
        <v>21</v>
      </c>
      <c r="C477" s="26">
        <v>125</v>
      </c>
      <c r="D477" s="25">
        <v>2958101</v>
      </c>
      <c r="E477" s="41"/>
      <c r="F477" s="41"/>
    </row>
    <row r="478" spans="1:6" ht="13.5" thickBot="1">
      <c r="A478" s="25">
        <v>44294</v>
      </c>
      <c r="B478" s="27" t="s">
        <v>22</v>
      </c>
      <c r="C478" s="26">
        <v>128</v>
      </c>
      <c r="D478" s="25">
        <v>2958101</v>
      </c>
      <c r="E478" s="41"/>
      <c r="F478" s="41"/>
    </row>
    <row r="479" spans="1:6" ht="13.5" thickBot="1">
      <c r="A479" s="25">
        <v>44294</v>
      </c>
      <c r="B479" s="27" t="s">
        <v>81</v>
      </c>
      <c r="C479" s="26">
        <v>154</v>
      </c>
      <c r="D479" s="25">
        <v>2958101</v>
      </c>
      <c r="E479" s="41"/>
      <c r="F479" s="41"/>
    </row>
    <row r="480" spans="1:6" ht="13.5" thickBot="1">
      <c r="A480" s="25">
        <v>44294</v>
      </c>
      <c r="B480" s="27" t="s">
        <v>82</v>
      </c>
      <c r="C480" s="26">
        <v>150</v>
      </c>
      <c r="D480" s="25">
        <v>2958101</v>
      </c>
      <c r="E480" s="41"/>
      <c r="F480" s="41"/>
    </row>
    <row r="481" spans="1:6" ht="13.5" thickBot="1">
      <c r="A481" s="25">
        <v>44294</v>
      </c>
      <c r="B481" s="27" t="s">
        <v>91</v>
      </c>
      <c r="C481" s="26">
        <v>103</v>
      </c>
      <c r="D481" s="25">
        <v>2958101</v>
      </c>
      <c r="E481" s="41"/>
      <c r="F481" s="41"/>
    </row>
    <row r="482" spans="1:6" ht="13.5" thickBot="1">
      <c r="A482" s="25">
        <v>44294</v>
      </c>
      <c r="B482" s="27" t="s">
        <v>92</v>
      </c>
      <c r="C482" s="26">
        <v>103</v>
      </c>
      <c r="D482" s="25">
        <v>2958101</v>
      </c>
      <c r="E482" s="41"/>
      <c r="F482" s="41"/>
    </row>
    <row r="483" spans="1:6" ht="13.5" thickBot="1">
      <c r="A483" s="25">
        <v>44294</v>
      </c>
      <c r="B483" s="27" t="s">
        <v>93</v>
      </c>
      <c r="C483" s="26">
        <v>98</v>
      </c>
      <c r="D483" s="25">
        <v>2958101</v>
      </c>
      <c r="E483" s="41"/>
      <c r="F483" s="41"/>
    </row>
    <row r="484" spans="1:6" ht="13.5" thickBot="1">
      <c r="A484" s="25">
        <v>44294</v>
      </c>
      <c r="B484" s="27" t="s">
        <v>94</v>
      </c>
      <c r="C484" s="26">
        <v>108</v>
      </c>
      <c r="D484" s="25">
        <v>2958101</v>
      </c>
      <c r="E484" s="41"/>
      <c r="F484" s="41"/>
    </row>
    <row r="485" spans="1:6" ht="13.5" thickBot="1">
      <c r="A485" s="25">
        <v>44294</v>
      </c>
      <c r="B485" s="27" t="s">
        <v>95</v>
      </c>
      <c r="C485" s="26">
        <v>200</v>
      </c>
      <c r="D485" s="25">
        <v>2958101</v>
      </c>
      <c r="E485" s="41"/>
      <c r="F485" s="41"/>
    </row>
    <row r="486" spans="1:6" ht="13.5" thickBot="1">
      <c r="A486" s="25">
        <v>44294</v>
      </c>
      <c r="B486" s="27" t="s">
        <v>121</v>
      </c>
      <c r="C486" s="26">
        <v>28</v>
      </c>
      <c r="D486" s="25">
        <v>2958101</v>
      </c>
      <c r="E486" s="41"/>
      <c r="F486" s="41"/>
    </row>
    <row r="487" spans="1:6" ht="13.5" thickBot="1">
      <c r="A487" s="25">
        <v>44294</v>
      </c>
      <c r="B487" s="27" t="s">
        <v>38</v>
      </c>
      <c r="C487" s="26">
        <v>79</v>
      </c>
      <c r="D487" s="25">
        <v>2958101</v>
      </c>
      <c r="E487" s="41"/>
      <c r="F487" s="41"/>
    </row>
    <row r="488" spans="1:6" ht="13.5" thickBot="1">
      <c r="A488" s="25">
        <v>44294</v>
      </c>
      <c r="B488" s="27" t="s">
        <v>39</v>
      </c>
      <c r="C488" s="26">
        <v>79</v>
      </c>
      <c r="D488" s="25">
        <v>2958101</v>
      </c>
      <c r="E488" s="41"/>
      <c r="F488" s="41"/>
    </row>
    <row r="489" spans="1:6" ht="13.5" thickBot="1">
      <c r="A489" s="25">
        <v>44294</v>
      </c>
      <c r="B489" s="27" t="s">
        <v>40</v>
      </c>
      <c r="C489" s="26">
        <v>150</v>
      </c>
      <c r="D489" s="25">
        <v>2958101</v>
      </c>
      <c r="E489" s="41"/>
      <c r="F489" s="41"/>
    </row>
    <row r="490" spans="1:6" ht="13.5" thickBot="1">
      <c r="A490" s="25">
        <v>44294</v>
      </c>
      <c r="B490" s="27" t="s">
        <v>112</v>
      </c>
      <c r="C490" s="26">
        <v>60</v>
      </c>
      <c r="D490" s="25">
        <v>2958101</v>
      </c>
      <c r="E490" s="41"/>
      <c r="F490" s="41"/>
    </row>
    <row r="491" spans="1:6" ht="13.5" thickBot="1">
      <c r="A491" s="25">
        <v>44294</v>
      </c>
      <c r="B491" s="27" t="s">
        <v>41</v>
      </c>
      <c r="C491" s="26">
        <v>110</v>
      </c>
      <c r="D491" s="25">
        <v>2958101</v>
      </c>
      <c r="E491" s="41"/>
      <c r="F491" s="41"/>
    </row>
    <row r="492" spans="1:6" ht="13.5" thickBot="1">
      <c r="A492" s="25">
        <v>44294</v>
      </c>
      <c r="B492" s="27" t="s">
        <v>42</v>
      </c>
      <c r="C492" s="26">
        <v>49</v>
      </c>
      <c r="D492" s="25">
        <v>2958101</v>
      </c>
      <c r="E492" s="41"/>
      <c r="F492" s="41"/>
    </row>
    <row r="493" spans="1:6" ht="13.5" thickBot="1">
      <c r="A493" s="25">
        <v>44294</v>
      </c>
      <c r="B493" s="27" t="s">
        <v>43</v>
      </c>
      <c r="C493" s="26">
        <v>112</v>
      </c>
      <c r="D493" s="25">
        <v>2958101</v>
      </c>
      <c r="E493" s="41"/>
      <c r="F493" s="41"/>
    </row>
    <row r="494" spans="1:6" ht="13.5" thickBot="1">
      <c r="A494" s="25">
        <v>44294</v>
      </c>
      <c r="B494" s="27" t="s">
        <v>44</v>
      </c>
      <c r="C494" s="26">
        <v>158</v>
      </c>
      <c r="D494" s="25">
        <v>2958101</v>
      </c>
      <c r="E494" s="41"/>
      <c r="F494" s="41"/>
    </row>
    <row r="495" spans="1:6" ht="13.5" thickBot="1">
      <c r="A495" s="25">
        <v>44294</v>
      </c>
      <c r="B495" s="27" t="s">
        <v>83</v>
      </c>
      <c r="C495" s="26">
        <v>126</v>
      </c>
      <c r="D495" s="25">
        <v>2958101</v>
      </c>
      <c r="E495" s="41"/>
      <c r="F495" s="41"/>
    </row>
    <row r="496" spans="1:6" ht="13.5" thickBot="1">
      <c r="A496" s="25">
        <v>44294</v>
      </c>
      <c r="B496" s="27" t="s">
        <v>84</v>
      </c>
      <c r="C496" s="26">
        <v>129</v>
      </c>
      <c r="D496" s="25">
        <v>2958101</v>
      </c>
      <c r="E496" s="41"/>
      <c r="F496" s="41"/>
    </row>
    <row r="497" spans="1:6" ht="13.5" thickBot="1">
      <c r="A497" s="25">
        <v>44294</v>
      </c>
      <c r="B497" s="27" t="s">
        <v>114</v>
      </c>
      <c r="C497" s="26">
        <v>131</v>
      </c>
      <c r="D497" s="25">
        <v>2958101</v>
      </c>
      <c r="E497" s="41"/>
      <c r="F497" s="41"/>
    </row>
    <row r="498" spans="1:6" ht="13.5" thickBot="1">
      <c r="A498" s="25">
        <v>44294</v>
      </c>
      <c r="B498" s="27" t="s">
        <v>45</v>
      </c>
      <c r="C498" s="26">
        <v>182</v>
      </c>
      <c r="D498" s="25">
        <v>2958101</v>
      </c>
      <c r="E498" s="41"/>
      <c r="F498" s="41"/>
    </row>
    <row r="499" spans="1:6" ht="13.5" thickBot="1">
      <c r="A499" s="25">
        <v>44294</v>
      </c>
      <c r="B499" s="27" t="s">
        <v>46</v>
      </c>
      <c r="C499" s="26">
        <v>27</v>
      </c>
      <c r="D499" s="25">
        <v>2958101</v>
      </c>
      <c r="E499" s="41"/>
      <c r="F499" s="41"/>
    </row>
    <row r="500" spans="1:6" ht="13.5" thickBot="1">
      <c r="A500" s="25">
        <v>44294</v>
      </c>
      <c r="B500" s="27" t="s">
        <v>85</v>
      </c>
      <c r="C500" s="26">
        <v>120</v>
      </c>
      <c r="D500" s="25">
        <v>2958101</v>
      </c>
      <c r="E500" s="41"/>
      <c r="F500" s="41"/>
    </row>
    <row r="501" spans="1:6" ht="13.5" thickBot="1">
      <c r="A501" s="25">
        <v>44294</v>
      </c>
      <c r="B501" s="27" t="s">
        <v>96</v>
      </c>
      <c r="C501" s="26">
        <v>100</v>
      </c>
      <c r="D501" s="25">
        <v>2958101</v>
      </c>
      <c r="E501" s="41"/>
      <c r="F501" s="41"/>
    </row>
    <row r="502" spans="1:6" ht="13.5" thickBot="1">
      <c r="A502" s="25">
        <v>44295</v>
      </c>
      <c r="B502" s="27" t="s">
        <v>103</v>
      </c>
      <c r="C502" s="26">
        <v>104</v>
      </c>
      <c r="D502" s="25">
        <v>2958101</v>
      </c>
      <c r="E502" s="41"/>
      <c r="F502" s="41"/>
    </row>
    <row r="503" spans="1:6" ht="13.5" thickBot="1">
      <c r="A503" s="25">
        <v>44295</v>
      </c>
      <c r="B503" s="27" t="s">
        <v>104</v>
      </c>
      <c r="C503" s="26">
        <v>98</v>
      </c>
      <c r="D503" s="25">
        <v>2958101</v>
      </c>
      <c r="E503" s="41"/>
      <c r="F503" s="41"/>
    </row>
    <row r="504" spans="1:6" ht="13.5" thickBot="1">
      <c r="A504" s="25">
        <v>44295</v>
      </c>
      <c r="B504" s="27" t="s">
        <v>27</v>
      </c>
      <c r="C504" s="26">
        <v>121</v>
      </c>
      <c r="D504" s="25">
        <v>2958101</v>
      </c>
      <c r="E504" s="41"/>
      <c r="F504" s="41"/>
    </row>
    <row r="505" spans="1:6" ht="13.5" thickBot="1">
      <c r="A505" s="25">
        <v>44295</v>
      </c>
      <c r="B505" s="27" t="s">
        <v>105</v>
      </c>
      <c r="C505" s="26">
        <v>100</v>
      </c>
      <c r="D505" s="25">
        <v>2958101</v>
      </c>
      <c r="E505" s="41"/>
      <c r="F505" s="41"/>
    </row>
    <row r="506" spans="1:6" ht="13.5" thickBot="1">
      <c r="A506" s="25">
        <v>44295</v>
      </c>
      <c r="B506" s="27" t="s">
        <v>106</v>
      </c>
      <c r="C506" s="26">
        <v>15</v>
      </c>
      <c r="D506" s="25">
        <v>2958101</v>
      </c>
      <c r="E506" s="41"/>
      <c r="F506" s="41"/>
    </row>
    <row r="507" spans="1:6" ht="13.5" thickBot="1">
      <c r="A507" s="25">
        <v>44295</v>
      </c>
      <c r="B507" s="27" t="s">
        <v>28</v>
      </c>
      <c r="C507" s="26">
        <v>30</v>
      </c>
      <c r="D507" s="25">
        <v>2958101</v>
      </c>
      <c r="E507" s="41"/>
      <c r="F507" s="41"/>
    </row>
    <row r="508" spans="1:6" ht="13.5" thickBot="1">
      <c r="A508" s="25">
        <v>44295</v>
      </c>
      <c r="B508" s="27" t="s">
        <v>29</v>
      </c>
      <c r="C508" s="26">
        <v>180</v>
      </c>
      <c r="D508" s="25">
        <v>2958101</v>
      </c>
      <c r="E508" s="41"/>
      <c r="F508" s="41"/>
    </row>
    <row r="509" spans="1:6" ht="13.5" thickBot="1">
      <c r="A509" s="25">
        <v>44295</v>
      </c>
      <c r="B509" s="27" t="s">
        <v>30</v>
      </c>
      <c r="C509" s="26">
        <v>38</v>
      </c>
      <c r="D509" s="25">
        <v>2958101</v>
      </c>
      <c r="E509" s="41"/>
      <c r="F509" s="41"/>
    </row>
    <row r="510" spans="1:6" ht="13.5" thickBot="1">
      <c r="A510" s="25">
        <v>44295</v>
      </c>
      <c r="B510" s="27" t="s">
        <v>107</v>
      </c>
      <c r="C510" s="26">
        <v>190</v>
      </c>
      <c r="D510" s="25">
        <v>2958101</v>
      </c>
      <c r="E510" s="41"/>
      <c r="F510" s="41"/>
    </row>
    <row r="511" spans="1:6" ht="13.5" thickBot="1">
      <c r="A511" s="25">
        <v>44295</v>
      </c>
      <c r="B511" s="27" t="s">
        <v>108</v>
      </c>
      <c r="C511" s="26">
        <v>237</v>
      </c>
      <c r="D511" s="25">
        <v>2958101</v>
      </c>
      <c r="E511" s="41"/>
      <c r="F511" s="41"/>
    </row>
    <row r="512" spans="1:6" ht="13.5" thickBot="1">
      <c r="A512" s="25">
        <v>44295</v>
      </c>
      <c r="B512" s="27" t="s">
        <v>80</v>
      </c>
      <c r="C512" s="26">
        <v>150</v>
      </c>
      <c r="D512" s="25">
        <v>2958101</v>
      </c>
      <c r="E512" s="41"/>
      <c r="F512" s="41"/>
    </row>
    <row r="513" spans="1:6" ht="13.5" thickBot="1">
      <c r="A513" s="25">
        <v>44295</v>
      </c>
      <c r="B513" s="27" t="s">
        <v>101</v>
      </c>
      <c r="C513" s="26">
        <v>125</v>
      </c>
      <c r="D513" s="25">
        <v>2958101</v>
      </c>
      <c r="E513" s="41"/>
      <c r="F513" s="41"/>
    </row>
    <row r="514" spans="1:6" ht="13.5" thickBot="1">
      <c r="A514" s="25">
        <v>44295</v>
      </c>
      <c r="B514" s="27" t="s">
        <v>102</v>
      </c>
      <c r="C514" s="26">
        <v>130</v>
      </c>
      <c r="D514" s="25">
        <v>2958101</v>
      </c>
      <c r="E514" s="41"/>
      <c r="F514" s="41"/>
    </row>
    <row r="515" spans="1:6" ht="13.5" thickBot="1">
      <c r="A515" s="25">
        <v>44295</v>
      </c>
      <c r="B515" s="27" t="s">
        <v>31</v>
      </c>
      <c r="C515" s="26">
        <v>100</v>
      </c>
      <c r="D515" s="25">
        <v>2958101</v>
      </c>
      <c r="E515" s="41"/>
      <c r="F515" s="41"/>
    </row>
    <row r="516" spans="1:6" ht="13.5" thickBot="1">
      <c r="A516" s="25">
        <v>44295</v>
      </c>
      <c r="B516" s="27" t="s">
        <v>86</v>
      </c>
      <c r="C516" s="26">
        <v>102</v>
      </c>
      <c r="D516" s="25">
        <v>2958101</v>
      </c>
      <c r="E516" s="41"/>
      <c r="F516" s="41"/>
    </row>
    <row r="517" spans="1:6" ht="13.5" thickBot="1">
      <c r="A517" s="25">
        <v>44295</v>
      </c>
      <c r="B517" s="27" t="s">
        <v>87</v>
      </c>
      <c r="C517" s="26">
        <v>102</v>
      </c>
      <c r="D517" s="25">
        <v>2958101</v>
      </c>
      <c r="E517" s="41"/>
      <c r="F517" s="41"/>
    </row>
    <row r="518" spans="1:6" ht="13.5" thickBot="1">
      <c r="A518" s="25">
        <v>44295</v>
      </c>
      <c r="B518" s="27" t="s">
        <v>32</v>
      </c>
      <c r="C518" s="26">
        <v>22</v>
      </c>
      <c r="D518" s="25">
        <v>2958101</v>
      </c>
      <c r="E518" s="41"/>
      <c r="F518" s="41"/>
    </row>
    <row r="519" spans="1:6" ht="13.5" thickBot="1">
      <c r="A519" s="25">
        <v>44295</v>
      </c>
      <c r="B519" s="27" t="s">
        <v>33</v>
      </c>
      <c r="C519" s="26">
        <v>7</v>
      </c>
      <c r="D519" s="25">
        <v>2958101</v>
      </c>
      <c r="E519" s="41"/>
      <c r="F519" s="41"/>
    </row>
    <row r="520" spans="1:6" ht="13.5" thickBot="1">
      <c r="A520" s="25">
        <v>44295</v>
      </c>
      <c r="B520" s="27" t="s">
        <v>98</v>
      </c>
      <c r="C520" s="26">
        <v>199</v>
      </c>
      <c r="D520" s="25">
        <v>2958101</v>
      </c>
      <c r="E520" s="41"/>
      <c r="F520" s="41"/>
    </row>
    <row r="521" spans="1:6" ht="13.5" thickBot="1">
      <c r="A521" s="25">
        <v>44295</v>
      </c>
      <c r="B521" s="27" t="s">
        <v>109</v>
      </c>
      <c r="C521" s="26">
        <v>162</v>
      </c>
      <c r="D521" s="25">
        <v>2958101</v>
      </c>
      <c r="E521" s="41"/>
      <c r="F521" s="41"/>
    </row>
    <row r="522" spans="1:6" ht="13.5" thickBot="1">
      <c r="A522" s="25">
        <v>44295</v>
      </c>
      <c r="B522" s="27" t="s">
        <v>110</v>
      </c>
      <c r="C522" s="26">
        <v>144</v>
      </c>
      <c r="D522" s="25">
        <v>2958101</v>
      </c>
      <c r="E522" s="41"/>
      <c r="F522" s="41"/>
    </row>
    <row r="523" spans="1:6" ht="13.5" thickBot="1">
      <c r="A523" s="25">
        <v>44295</v>
      </c>
      <c r="B523" s="27" t="s">
        <v>111</v>
      </c>
      <c r="C523" s="26">
        <v>60</v>
      </c>
      <c r="D523" s="25">
        <v>2958101</v>
      </c>
      <c r="E523" s="41"/>
      <c r="F523" s="41"/>
    </row>
    <row r="524" spans="1:6" ht="13.5" thickBot="1">
      <c r="A524" s="25">
        <v>44295</v>
      </c>
      <c r="B524" s="27" t="s">
        <v>88</v>
      </c>
      <c r="C524" s="26">
        <v>101</v>
      </c>
      <c r="D524" s="25">
        <v>2958101</v>
      </c>
      <c r="E524" s="41"/>
      <c r="F524" s="41"/>
    </row>
    <row r="525" spans="1:6" ht="13.5" thickBot="1">
      <c r="A525" s="25">
        <v>44295</v>
      </c>
      <c r="B525" s="27" t="s">
        <v>34</v>
      </c>
      <c r="C525" s="26">
        <v>50</v>
      </c>
      <c r="D525" s="25">
        <v>2958101</v>
      </c>
      <c r="E525" s="41"/>
      <c r="F525" s="41"/>
    </row>
    <row r="526" spans="1:6" ht="13.5" thickBot="1">
      <c r="A526" s="25">
        <v>44295</v>
      </c>
      <c r="B526" s="27" t="s">
        <v>99</v>
      </c>
      <c r="C526" s="26">
        <v>101</v>
      </c>
      <c r="D526" s="25">
        <v>2958101</v>
      </c>
      <c r="E526" s="41"/>
      <c r="F526" s="41"/>
    </row>
    <row r="527" spans="1:6" ht="13.5" thickBot="1">
      <c r="A527" s="25">
        <v>44295</v>
      </c>
      <c r="B527" s="27" t="s">
        <v>100</v>
      </c>
      <c r="C527" s="26">
        <v>124</v>
      </c>
      <c r="D527" s="25">
        <v>2958101</v>
      </c>
      <c r="E527" s="41"/>
      <c r="F527" s="41"/>
    </row>
    <row r="528" spans="1:6" ht="13.5" thickBot="1">
      <c r="A528" s="25">
        <v>44295</v>
      </c>
      <c r="B528" s="27" t="s">
        <v>35</v>
      </c>
      <c r="C528" s="26">
        <v>50</v>
      </c>
      <c r="D528" s="25">
        <v>2958101</v>
      </c>
      <c r="E528" s="41"/>
      <c r="F528" s="41"/>
    </row>
    <row r="529" spans="1:6" ht="13.5" thickBot="1">
      <c r="A529" s="25">
        <v>44295</v>
      </c>
      <c r="B529" s="27" t="s">
        <v>36</v>
      </c>
      <c r="C529" s="26">
        <v>102</v>
      </c>
      <c r="D529" s="25">
        <v>2958101</v>
      </c>
      <c r="E529" s="41"/>
      <c r="F529" s="41"/>
    </row>
    <row r="530" spans="1:6" ht="13.5" thickBot="1">
      <c r="A530" s="25">
        <v>44295</v>
      </c>
      <c r="B530" s="27" t="s">
        <v>89</v>
      </c>
      <c r="C530" s="26">
        <v>121</v>
      </c>
      <c r="D530" s="25">
        <v>2958101</v>
      </c>
      <c r="E530" s="41"/>
      <c r="F530" s="41"/>
    </row>
    <row r="531" spans="1:6" ht="13.5" thickBot="1">
      <c r="A531" s="25">
        <v>44295</v>
      </c>
      <c r="B531" s="27" t="s">
        <v>90</v>
      </c>
      <c r="C531" s="26">
        <v>119</v>
      </c>
      <c r="D531" s="25">
        <v>2958101</v>
      </c>
      <c r="E531" s="41"/>
      <c r="F531" s="41"/>
    </row>
    <row r="532" spans="1:6" ht="13.5" thickBot="1">
      <c r="A532" s="25">
        <v>44295</v>
      </c>
      <c r="B532" s="27" t="s">
        <v>97</v>
      </c>
      <c r="C532" s="26">
        <v>180</v>
      </c>
      <c r="D532" s="25">
        <v>2958101</v>
      </c>
      <c r="E532" s="41"/>
      <c r="F532" s="41"/>
    </row>
    <row r="533" spans="1:6" ht="13.5" thickBot="1">
      <c r="A533" s="25">
        <v>44295</v>
      </c>
      <c r="B533" s="27" t="s">
        <v>37</v>
      </c>
      <c r="C533" s="26">
        <v>39</v>
      </c>
      <c r="D533" s="25">
        <v>2958101</v>
      </c>
      <c r="E533" s="41"/>
      <c r="F533" s="41"/>
    </row>
    <row r="534" spans="1:6" ht="13.5" thickBot="1">
      <c r="A534" s="25">
        <v>44295</v>
      </c>
      <c r="B534" s="27" t="s">
        <v>21</v>
      </c>
      <c r="C534" s="26">
        <v>125</v>
      </c>
      <c r="D534" s="25">
        <v>2958101</v>
      </c>
      <c r="E534" s="41"/>
      <c r="F534" s="41"/>
    </row>
    <row r="535" spans="1:6" ht="13.5" thickBot="1">
      <c r="A535" s="25">
        <v>44295</v>
      </c>
      <c r="B535" s="27" t="s">
        <v>22</v>
      </c>
      <c r="C535" s="26">
        <v>128</v>
      </c>
      <c r="D535" s="25">
        <v>2958101</v>
      </c>
      <c r="E535" s="41"/>
      <c r="F535" s="41"/>
    </row>
    <row r="536" spans="1:6" ht="13.5" thickBot="1">
      <c r="A536" s="25">
        <v>44295</v>
      </c>
      <c r="B536" s="27" t="s">
        <v>81</v>
      </c>
      <c r="C536" s="26">
        <v>154</v>
      </c>
      <c r="D536" s="25">
        <v>2958101</v>
      </c>
      <c r="E536" s="41"/>
      <c r="F536" s="41"/>
    </row>
    <row r="537" spans="1:6" ht="13.5" thickBot="1">
      <c r="A537" s="25">
        <v>44295</v>
      </c>
      <c r="B537" s="27" t="s">
        <v>82</v>
      </c>
      <c r="C537" s="26">
        <v>150</v>
      </c>
      <c r="D537" s="25">
        <v>2958101</v>
      </c>
      <c r="E537" s="41"/>
      <c r="F537" s="41"/>
    </row>
    <row r="538" spans="1:6" ht="13.5" thickBot="1">
      <c r="A538" s="25">
        <v>44295</v>
      </c>
      <c r="B538" s="27" t="s">
        <v>91</v>
      </c>
      <c r="C538" s="26">
        <v>103</v>
      </c>
      <c r="D538" s="25">
        <v>2958101</v>
      </c>
      <c r="E538" s="41"/>
      <c r="F538" s="41"/>
    </row>
    <row r="539" spans="1:6" ht="13.5" thickBot="1">
      <c r="A539" s="25">
        <v>44295</v>
      </c>
      <c r="B539" s="27" t="s">
        <v>92</v>
      </c>
      <c r="C539" s="26">
        <v>103</v>
      </c>
      <c r="D539" s="25">
        <v>2958101</v>
      </c>
      <c r="E539" s="41"/>
      <c r="F539" s="41"/>
    </row>
    <row r="540" spans="1:6" ht="13.5" thickBot="1">
      <c r="A540" s="25">
        <v>44295</v>
      </c>
      <c r="B540" s="27" t="s">
        <v>93</v>
      </c>
      <c r="C540" s="26">
        <v>98</v>
      </c>
      <c r="D540" s="25">
        <v>2958101</v>
      </c>
      <c r="E540" s="41"/>
      <c r="F540" s="41"/>
    </row>
    <row r="541" spans="1:6" ht="13.5" thickBot="1">
      <c r="A541" s="25">
        <v>44295</v>
      </c>
      <c r="B541" s="27" t="s">
        <v>94</v>
      </c>
      <c r="C541" s="26">
        <v>108</v>
      </c>
      <c r="D541" s="25">
        <v>2958101</v>
      </c>
      <c r="E541" s="41"/>
      <c r="F541" s="41"/>
    </row>
    <row r="542" spans="1:6" ht="13.5" thickBot="1">
      <c r="A542" s="25">
        <v>44295</v>
      </c>
      <c r="B542" s="27" t="s">
        <v>95</v>
      </c>
      <c r="C542" s="26">
        <v>200</v>
      </c>
      <c r="D542" s="25">
        <v>2958101</v>
      </c>
      <c r="E542" s="41"/>
      <c r="F542" s="41"/>
    </row>
    <row r="543" spans="1:6" ht="13.5" thickBot="1">
      <c r="A543" s="25">
        <v>44295</v>
      </c>
      <c r="B543" s="27" t="s">
        <v>121</v>
      </c>
      <c r="C543" s="26">
        <v>28</v>
      </c>
      <c r="D543" s="25">
        <v>2958101</v>
      </c>
      <c r="E543" s="41"/>
      <c r="F543" s="41"/>
    </row>
    <row r="544" spans="1:6" ht="13.5" thickBot="1">
      <c r="A544" s="25">
        <v>44295</v>
      </c>
      <c r="B544" s="27" t="s">
        <v>38</v>
      </c>
      <c r="C544" s="26">
        <v>79</v>
      </c>
      <c r="D544" s="25">
        <v>2958101</v>
      </c>
      <c r="E544" s="41"/>
      <c r="F544" s="41"/>
    </row>
    <row r="545" spans="1:6" ht="13.5" thickBot="1">
      <c r="A545" s="25">
        <v>44295</v>
      </c>
      <c r="B545" s="27" t="s">
        <v>39</v>
      </c>
      <c r="C545" s="26">
        <v>79</v>
      </c>
      <c r="D545" s="25">
        <v>2958101</v>
      </c>
      <c r="E545" s="41"/>
      <c r="F545" s="41"/>
    </row>
    <row r="546" spans="1:6" ht="13.5" thickBot="1">
      <c r="A546" s="25">
        <v>44295</v>
      </c>
      <c r="B546" s="27" t="s">
        <v>40</v>
      </c>
      <c r="C546" s="26">
        <v>150</v>
      </c>
      <c r="D546" s="25">
        <v>2958101</v>
      </c>
      <c r="E546" s="41"/>
      <c r="F546" s="41"/>
    </row>
    <row r="547" spans="1:6" ht="13.5" thickBot="1">
      <c r="A547" s="25">
        <v>44295</v>
      </c>
      <c r="B547" s="27" t="s">
        <v>112</v>
      </c>
      <c r="C547" s="26">
        <v>60</v>
      </c>
      <c r="D547" s="25">
        <v>2958101</v>
      </c>
      <c r="E547" s="41"/>
      <c r="F547" s="41"/>
    </row>
    <row r="548" spans="1:6" ht="13.5" thickBot="1">
      <c r="A548" s="25">
        <v>44295</v>
      </c>
      <c r="B548" s="27" t="s">
        <v>41</v>
      </c>
      <c r="C548" s="26">
        <v>110</v>
      </c>
      <c r="D548" s="25">
        <v>2958101</v>
      </c>
      <c r="E548" s="41"/>
      <c r="F548" s="41"/>
    </row>
    <row r="549" spans="1:6" ht="13.5" thickBot="1">
      <c r="A549" s="25">
        <v>44295</v>
      </c>
      <c r="B549" s="27" t="s">
        <v>42</v>
      </c>
      <c r="C549" s="26">
        <v>49</v>
      </c>
      <c r="D549" s="25">
        <v>2958101</v>
      </c>
      <c r="E549" s="41"/>
      <c r="F549" s="41"/>
    </row>
    <row r="550" spans="1:6" ht="13.5" thickBot="1">
      <c r="A550" s="25">
        <v>44295</v>
      </c>
      <c r="B550" s="27" t="s">
        <v>43</v>
      </c>
      <c r="C550" s="26">
        <v>112</v>
      </c>
      <c r="D550" s="25">
        <v>2958101</v>
      </c>
      <c r="E550" s="41"/>
      <c r="F550" s="41"/>
    </row>
    <row r="551" spans="1:6" ht="13.5" thickBot="1">
      <c r="A551" s="25">
        <v>44295</v>
      </c>
      <c r="B551" s="27" t="s">
        <v>44</v>
      </c>
      <c r="C551" s="26">
        <v>158</v>
      </c>
      <c r="D551" s="25">
        <v>2958101</v>
      </c>
      <c r="E551" s="41"/>
      <c r="F551" s="41"/>
    </row>
    <row r="552" spans="1:6" ht="13.5" thickBot="1">
      <c r="A552" s="25">
        <v>44295</v>
      </c>
      <c r="B552" s="27" t="s">
        <v>83</v>
      </c>
      <c r="C552" s="26">
        <v>126</v>
      </c>
      <c r="D552" s="25">
        <v>2958101</v>
      </c>
      <c r="E552" s="41"/>
      <c r="F552" s="41"/>
    </row>
    <row r="553" spans="1:6" ht="13.5" thickBot="1">
      <c r="A553" s="25">
        <v>44295</v>
      </c>
      <c r="B553" s="27" t="s">
        <v>84</v>
      </c>
      <c r="C553" s="26">
        <v>129</v>
      </c>
      <c r="D553" s="25">
        <v>2958101</v>
      </c>
      <c r="E553" s="41"/>
      <c r="F553" s="41"/>
    </row>
    <row r="554" spans="1:6" ht="13.5" thickBot="1">
      <c r="A554" s="25">
        <v>44295</v>
      </c>
      <c r="B554" s="27" t="s">
        <v>114</v>
      </c>
      <c r="C554" s="26">
        <v>131</v>
      </c>
      <c r="D554" s="25">
        <v>2958101</v>
      </c>
      <c r="E554" s="41"/>
      <c r="F554" s="41"/>
    </row>
    <row r="555" spans="1:6" ht="13.5" thickBot="1">
      <c r="A555" s="25">
        <v>44295</v>
      </c>
      <c r="B555" s="27" t="s">
        <v>45</v>
      </c>
      <c r="C555" s="26">
        <v>182</v>
      </c>
      <c r="D555" s="25">
        <v>2958101</v>
      </c>
      <c r="E555" s="41"/>
      <c r="F555" s="41"/>
    </row>
    <row r="556" spans="1:6" ht="13.5" thickBot="1">
      <c r="A556" s="25">
        <v>44295</v>
      </c>
      <c r="B556" s="27" t="s">
        <v>46</v>
      </c>
      <c r="C556" s="26">
        <v>27</v>
      </c>
      <c r="D556" s="25">
        <v>2958101</v>
      </c>
      <c r="E556" s="41"/>
      <c r="F556" s="41"/>
    </row>
    <row r="557" spans="1:6" ht="13.5" thickBot="1">
      <c r="A557" s="25">
        <v>44295</v>
      </c>
      <c r="B557" s="27" t="s">
        <v>85</v>
      </c>
      <c r="C557" s="26">
        <v>120</v>
      </c>
      <c r="D557" s="25">
        <v>2958101</v>
      </c>
      <c r="E557" s="41"/>
      <c r="F557" s="41"/>
    </row>
    <row r="558" spans="1:6" ht="13.5" thickBot="1">
      <c r="A558" s="25">
        <v>44295</v>
      </c>
      <c r="B558" s="27" t="s">
        <v>96</v>
      </c>
      <c r="C558" s="26">
        <v>100</v>
      </c>
      <c r="D558" s="25">
        <v>2958101</v>
      </c>
      <c r="E558" s="41"/>
      <c r="F558" s="41"/>
    </row>
    <row r="559" spans="1:6" ht="13.5" thickBot="1">
      <c r="A559" s="25">
        <v>44296</v>
      </c>
      <c r="B559" s="27" t="s">
        <v>103</v>
      </c>
      <c r="C559" s="26">
        <v>104</v>
      </c>
      <c r="D559" s="25">
        <v>2958101</v>
      </c>
      <c r="E559" s="41"/>
      <c r="F559" s="41"/>
    </row>
    <row r="560" spans="1:6" ht="13.5" thickBot="1">
      <c r="A560" s="25">
        <v>44296</v>
      </c>
      <c r="B560" s="27" t="s">
        <v>104</v>
      </c>
      <c r="C560" s="26">
        <v>98</v>
      </c>
      <c r="D560" s="25">
        <v>2958101</v>
      </c>
      <c r="E560" s="41"/>
      <c r="F560" s="41"/>
    </row>
    <row r="561" spans="1:6" ht="13.5" thickBot="1">
      <c r="A561" s="25">
        <v>44296</v>
      </c>
      <c r="B561" s="27" t="s">
        <v>27</v>
      </c>
      <c r="C561" s="26">
        <v>121</v>
      </c>
      <c r="D561" s="25">
        <v>2958101</v>
      </c>
      <c r="E561" s="41"/>
      <c r="F561" s="41"/>
    </row>
    <row r="562" spans="1:6" ht="13.5" thickBot="1">
      <c r="A562" s="25">
        <v>44296</v>
      </c>
      <c r="B562" s="27" t="s">
        <v>105</v>
      </c>
      <c r="C562" s="26">
        <v>100</v>
      </c>
      <c r="D562" s="25">
        <v>2958101</v>
      </c>
      <c r="E562" s="41"/>
      <c r="F562" s="41"/>
    </row>
    <row r="563" spans="1:6" ht="13.5" thickBot="1">
      <c r="A563" s="25">
        <v>44296</v>
      </c>
      <c r="B563" s="27" t="s">
        <v>106</v>
      </c>
      <c r="C563" s="26">
        <v>15</v>
      </c>
      <c r="D563" s="25">
        <v>2958101</v>
      </c>
      <c r="E563" s="41"/>
      <c r="F563" s="41"/>
    </row>
    <row r="564" spans="1:6" ht="13.5" thickBot="1">
      <c r="A564" s="25">
        <v>44296</v>
      </c>
      <c r="B564" s="27" t="s">
        <v>28</v>
      </c>
      <c r="C564" s="26">
        <v>30</v>
      </c>
      <c r="D564" s="25">
        <v>2958101</v>
      </c>
      <c r="E564" s="41"/>
      <c r="F564" s="41"/>
    </row>
    <row r="565" spans="1:6" ht="13.5" thickBot="1">
      <c r="A565" s="25">
        <v>44296</v>
      </c>
      <c r="B565" s="27" t="s">
        <v>29</v>
      </c>
      <c r="C565" s="26">
        <v>180</v>
      </c>
      <c r="D565" s="25">
        <v>2958101</v>
      </c>
      <c r="E565" s="41"/>
      <c r="F565" s="41"/>
    </row>
    <row r="566" spans="1:6" ht="13.5" thickBot="1">
      <c r="A566" s="25">
        <v>44296</v>
      </c>
      <c r="B566" s="27" t="s">
        <v>30</v>
      </c>
      <c r="C566" s="26">
        <v>38</v>
      </c>
      <c r="D566" s="25">
        <v>2958101</v>
      </c>
      <c r="E566" s="41"/>
      <c r="F566" s="41"/>
    </row>
    <row r="567" spans="1:6" ht="13.5" thickBot="1">
      <c r="A567" s="25">
        <v>44296</v>
      </c>
      <c r="B567" s="27" t="s">
        <v>107</v>
      </c>
      <c r="C567" s="26">
        <v>190</v>
      </c>
      <c r="D567" s="25">
        <v>2958101</v>
      </c>
      <c r="E567" s="41"/>
      <c r="F567" s="41"/>
    </row>
    <row r="568" spans="1:6" ht="13.5" thickBot="1">
      <c r="A568" s="25">
        <v>44296</v>
      </c>
      <c r="B568" s="27" t="s">
        <v>108</v>
      </c>
      <c r="C568" s="26">
        <v>237</v>
      </c>
      <c r="D568" s="25">
        <v>2958101</v>
      </c>
      <c r="E568" s="41"/>
      <c r="F568" s="41"/>
    </row>
    <row r="569" spans="1:6" ht="13.5" thickBot="1">
      <c r="A569" s="25">
        <v>44296</v>
      </c>
      <c r="B569" s="27" t="s">
        <v>80</v>
      </c>
      <c r="C569" s="26">
        <v>150</v>
      </c>
      <c r="D569" s="25">
        <v>2958101</v>
      </c>
      <c r="E569" s="41"/>
      <c r="F569" s="41"/>
    </row>
    <row r="570" spans="1:6" ht="13.5" thickBot="1">
      <c r="A570" s="25">
        <v>44296</v>
      </c>
      <c r="B570" s="27" t="s">
        <v>101</v>
      </c>
      <c r="C570" s="26">
        <v>125</v>
      </c>
      <c r="D570" s="25">
        <v>2958101</v>
      </c>
      <c r="E570" s="41"/>
      <c r="F570" s="41"/>
    </row>
    <row r="571" spans="1:6" ht="13.5" thickBot="1">
      <c r="A571" s="25">
        <v>44296</v>
      </c>
      <c r="B571" s="27" t="s">
        <v>102</v>
      </c>
      <c r="C571" s="26">
        <v>130</v>
      </c>
      <c r="D571" s="25">
        <v>2958101</v>
      </c>
      <c r="E571" s="41"/>
      <c r="F571" s="41"/>
    </row>
    <row r="572" spans="1:6" ht="13.5" thickBot="1">
      <c r="A572" s="25">
        <v>44296</v>
      </c>
      <c r="B572" s="27" t="s">
        <v>31</v>
      </c>
      <c r="C572" s="26">
        <v>100</v>
      </c>
      <c r="D572" s="25">
        <v>2958101</v>
      </c>
      <c r="E572" s="41"/>
      <c r="F572" s="41"/>
    </row>
    <row r="573" spans="1:6" ht="13.5" thickBot="1">
      <c r="A573" s="25">
        <v>44296</v>
      </c>
      <c r="B573" s="27" t="s">
        <v>86</v>
      </c>
      <c r="C573" s="26">
        <v>102</v>
      </c>
      <c r="D573" s="25">
        <v>2958101</v>
      </c>
      <c r="E573" s="41"/>
      <c r="F573" s="41"/>
    </row>
    <row r="574" spans="1:6" ht="13.5" thickBot="1">
      <c r="A574" s="25">
        <v>44296</v>
      </c>
      <c r="B574" s="27" t="s">
        <v>87</v>
      </c>
      <c r="C574" s="26">
        <v>102</v>
      </c>
      <c r="D574" s="25">
        <v>2958101</v>
      </c>
      <c r="E574" s="41"/>
      <c r="F574" s="41"/>
    </row>
    <row r="575" spans="1:6" ht="13.5" thickBot="1">
      <c r="A575" s="25">
        <v>44296</v>
      </c>
      <c r="B575" s="27" t="s">
        <v>32</v>
      </c>
      <c r="C575" s="26">
        <v>22</v>
      </c>
      <c r="D575" s="25">
        <v>2958101</v>
      </c>
      <c r="E575" s="41"/>
      <c r="F575" s="41"/>
    </row>
    <row r="576" spans="1:6" ht="13.5" thickBot="1">
      <c r="A576" s="25">
        <v>44296</v>
      </c>
      <c r="B576" s="27" t="s">
        <v>33</v>
      </c>
      <c r="C576" s="26">
        <v>7</v>
      </c>
      <c r="D576" s="25">
        <v>2958101</v>
      </c>
      <c r="E576" s="41"/>
      <c r="F576" s="41"/>
    </row>
    <row r="577" spans="1:6" ht="13.5" thickBot="1">
      <c r="A577" s="25">
        <v>44296</v>
      </c>
      <c r="B577" s="27" t="s">
        <v>98</v>
      </c>
      <c r="C577" s="26">
        <v>199</v>
      </c>
      <c r="D577" s="25">
        <v>2958101</v>
      </c>
      <c r="E577" s="41"/>
      <c r="F577" s="41"/>
    </row>
    <row r="578" spans="1:6" ht="13.5" thickBot="1">
      <c r="A578" s="25">
        <v>44296</v>
      </c>
      <c r="B578" s="27" t="s">
        <v>109</v>
      </c>
      <c r="C578" s="26">
        <v>162</v>
      </c>
      <c r="D578" s="25">
        <v>2958101</v>
      </c>
      <c r="E578" s="41"/>
      <c r="F578" s="41"/>
    </row>
    <row r="579" spans="1:6" ht="13.5" thickBot="1">
      <c r="A579" s="25">
        <v>44296</v>
      </c>
      <c r="B579" s="27" t="s">
        <v>110</v>
      </c>
      <c r="C579" s="26">
        <v>144</v>
      </c>
      <c r="D579" s="25">
        <v>2958101</v>
      </c>
      <c r="E579" s="41"/>
      <c r="F579" s="41"/>
    </row>
    <row r="580" spans="1:6" ht="13.5" thickBot="1">
      <c r="A580" s="25">
        <v>44296</v>
      </c>
      <c r="B580" s="27" t="s">
        <v>111</v>
      </c>
      <c r="C580" s="26">
        <v>60</v>
      </c>
      <c r="D580" s="25">
        <v>2958101</v>
      </c>
      <c r="E580" s="41"/>
      <c r="F580" s="41"/>
    </row>
    <row r="581" spans="1:6" ht="13.5" thickBot="1">
      <c r="A581" s="25">
        <v>44296</v>
      </c>
      <c r="B581" s="27" t="s">
        <v>88</v>
      </c>
      <c r="C581" s="26">
        <v>101</v>
      </c>
      <c r="D581" s="25">
        <v>2958101</v>
      </c>
      <c r="E581" s="41"/>
      <c r="F581" s="41"/>
    </row>
    <row r="582" spans="1:6" ht="13.5" thickBot="1">
      <c r="A582" s="25">
        <v>44296</v>
      </c>
      <c r="B582" s="27" t="s">
        <v>34</v>
      </c>
      <c r="C582" s="26">
        <v>50</v>
      </c>
      <c r="D582" s="25">
        <v>2958101</v>
      </c>
      <c r="E582" s="41"/>
      <c r="F582" s="41"/>
    </row>
    <row r="583" spans="1:6" ht="13.5" thickBot="1">
      <c r="A583" s="25">
        <v>44296</v>
      </c>
      <c r="B583" s="27" t="s">
        <v>99</v>
      </c>
      <c r="C583" s="26">
        <v>101</v>
      </c>
      <c r="D583" s="25">
        <v>2958101</v>
      </c>
      <c r="E583" s="41"/>
      <c r="F583" s="41"/>
    </row>
    <row r="584" spans="1:6" ht="13.5" thickBot="1">
      <c r="A584" s="25">
        <v>44296</v>
      </c>
      <c r="B584" s="27" t="s">
        <v>100</v>
      </c>
      <c r="C584" s="26">
        <v>124</v>
      </c>
      <c r="D584" s="25">
        <v>2958101</v>
      </c>
      <c r="E584" s="41"/>
      <c r="F584" s="41"/>
    </row>
    <row r="585" spans="1:6" ht="13.5" thickBot="1">
      <c r="A585" s="25">
        <v>44296</v>
      </c>
      <c r="B585" s="27" t="s">
        <v>35</v>
      </c>
      <c r="C585" s="26">
        <v>50</v>
      </c>
      <c r="D585" s="25">
        <v>2958101</v>
      </c>
      <c r="E585" s="41"/>
      <c r="F585" s="41"/>
    </row>
    <row r="586" spans="1:6" ht="13.5" thickBot="1">
      <c r="A586" s="25">
        <v>44296</v>
      </c>
      <c r="B586" s="27" t="s">
        <v>36</v>
      </c>
      <c r="C586" s="26">
        <v>102</v>
      </c>
      <c r="D586" s="25">
        <v>2958101</v>
      </c>
      <c r="E586" s="41"/>
      <c r="F586" s="41"/>
    </row>
    <row r="587" spans="1:6" ht="13.5" thickBot="1">
      <c r="A587" s="25">
        <v>44296</v>
      </c>
      <c r="B587" s="27" t="s">
        <v>89</v>
      </c>
      <c r="C587" s="26">
        <v>121</v>
      </c>
      <c r="D587" s="25">
        <v>2958101</v>
      </c>
      <c r="E587" s="41"/>
      <c r="F587" s="41"/>
    </row>
    <row r="588" spans="1:6" ht="13.5" thickBot="1">
      <c r="A588" s="25">
        <v>44296</v>
      </c>
      <c r="B588" s="27" t="s">
        <v>90</v>
      </c>
      <c r="C588" s="26">
        <v>119</v>
      </c>
      <c r="D588" s="25">
        <v>2958101</v>
      </c>
      <c r="E588" s="41"/>
      <c r="F588" s="41"/>
    </row>
    <row r="589" spans="1:6" ht="13.5" thickBot="1">
      <c r="A589" s="25">
        <v>44296</v>
      </c>
      <c r="B589" s="27" t="s">
        <v>97</v>
      </c>
      <c r="C589" s="26">
        <v>180</v>
      </c>
      <c r="D589" s="25">
        <v>2958101</v>
      </c>
      <c r="E589" s="41"/>
      <c r="F589" s="41"/>
    </row>
    <row r="590" spans="1:6" ht="13.5" thickBot="1">
      <c r="A590" s="25">
        <v>44296</v>
      </c>
      <c r="B590" s="27" t="s">
        <v>37</v>
      </c>
      <c r="C590" s="26">
        <v>39</v>
      </c>
      <c r="D590" s="25">
        <v>2958101</v>
      </c>
      <c r="E590" s="41"/>
      <c r="F590" s="41"/>
    </row>
    <row r="591" spans="1:6" ht="13.5" thickBot="1">
      <c r="A591" s="25">
        <v>44296</v>
      </c>
      <c r="B591" s="27" t="s">
        <v>21</v>
      </c>
      <c r="C591" s="26">
        <v>125</v>
      </c>
      <c r="D591" s="25">
        <v>2958101</v>
      </c>
      <c r="E591" s="41"/>
      <c r="F591" s="41"/>
    </row>
    <row r="592" spans="1:6" ht="13.5" thickBot="1">
      <c r="A592" s="25">
        <v>44296</v>
      </c>
      <c r="B592" s="27" t="s">
        <v>22</v>
      </c>
      <c r="C592" s="26">
        <v>128</v>
      </c>
      <c r="D592" s="25">
        <v>2958101</v>
      </c>
      <c r="E592" s="41"/>
      <c r="F592" s="41"/>
    </row>
    <row r="593" spans="1:6" ht="13.5" thickBot="1">
      <c r="A593" s="25">
        <v>44296</v>
      </c>
      <c r="B593" s="27" t="s">
        <v>81</v>
      </c>
      <c r="C593" s="26">
        <v>154</v>
      </c>
      <c r="D593" s="25">
        <v>2958101</v>
      </c>
      <c r="E593" s="41"/>
      <c r="F593" s="41"/>
    </row>
    <row r="594" spans="1:6" ht="13.5" thickBot="1">
      <c r="A594" s="25">
        <v>44296</v>
      </c>
      <c r="B594" s="27" t="s">
        <v>82</v>
      </c>
      <c r="C594" s="26">
        <v>150</v>
      </c>
      <c r="D594" s="25">
        <v>2958101</v>
      </c>
      <c r="E594" s="41"/>
      <c r="F594" s="41"/>
    </row>
    <row r="595" spans="1:6" ht="13.5" thickBot="1">
      <c r="A595" s="25">
        <v>44296</v>
      </c>
      <c r="B595" s="27" t="s">
        <v>91</v>
      </c>
      <c r="C595" s="26">
        <v>103</v>
      </c>
      <c r="D595" s="25">
        <v>2958101</v>
      </c>
      <c r="E595" s="41"/>
      <c r="F595" s="41"/>
    </row>
    <row r="596" spans="1:6" ht="13.5" thickBot="1">
      <c r="A596" s="25">
        <v>44296</v>
      </c>
      <c r="B596" s="27" t="s">
        <v>92</v>
      </c>
      <c r="C596" s="26">
        <v>103</v>
      </c>
      <c r="D596" s="25">
        <v>2958101</v>
      </c>
      <c r="E596" s="41"/>
      <c r="F596" s="41"/>
    </row>
    <row r="597" spans="1:6" ht="13.5" thickBot="1">
      <c r="A597" s="25">
        <v>44296</v>
      </c>
      <c r="B597" s="27" t="s">
        <v>93</v>
      </c>
      <c r="C597" s="26">
        <v>98</v>
      </c>
      <c r="D597" s="25">
        <v>2958101</v>
      </c>
      <c r="E597" s="41"/>
      <c r="F597" s="41"/>
    </row>
    <row r="598" spans="1:6" ht="13.5" thickBot="1">
      <c r="A598" s="25">
        <v>44296</v>
      </c>
      <c r="B598" s="27" t="s">
        <v>94</v>
      </c>
      <c r="C598" s="26">
        <v>108</v>
      </c>
      <c r="D598" s="25">
        <v>2958101</v>
      </c>
      <c r="E598" s="41"/>
      <c r="F598" s="41"/>
    </row>
    <row r="599" spans="1:6" ht="13.5" thickBot="1">
      <c r="A599" s="25">
        <v>44296</v>
      </c>
      <c r="B599" s="27" t="s">
        <v>95</v>
      </c>
      <c r="C599" s="26">
        <v>200</v>
      </c>
      <c r="D599" s="25">
        <v>2958101</v>
      </c>
      <c r="E599" s="41"/>
      <c r="F599" s="41"/>
    </row>
    <row r="600" spans="1:6" ht="13.5" thickBot="1">
      <c r="A600" s="25">
        <v>44296</v>
      </c>
      <c r="B600" s="27" t="s">
        <v>121</v>
      </c>
      <c r="C600" s="26">
        <v>28</v>
      </c>
      <c r="D600" s="25">
        <v>2958101</v>
      </c>
      <c r="E600" s="41"/>
      <c r="F600" s="41"/>
    </row>
    <row r="601" spans="1:6" ht="13.5" thickBot="1">
      <c r="A601" s="25">
        <v>44296</v>
      </c>
      <c r="B601" s="27" t="s">
        <v>38</v>
      </c>
      <c r="C601" s="26">
        <v>79</v>
      </c>
      <c r="D601" s="25">
        <v>2958101</v>
      </c>
      <c r="E601" s="41"/>
      <c r="F601" s="41"/>
    </row>
    <row r="602" spans="1:6" ht="13.5" thickBot="1">
      <c r="A602" s="25">
        <v>44296</v>
      </c>
      <c r="B602" s="27" t="s">
        <v>39</v>
      </c>
      <c r="C602" s="26">
        <v>79</v>
      </c>
      <c r="D602" s="25">
        <v>2958101</v>
      </c>
      <c r="E602" s="41"/>
      <c r="F602" s="41"/>
    </row>
    <row r="603" spans="1:6" ht="13.5" thickBot="1">
      <c r="A603" s="25">
        <v>44296</v>
      </c>
      <c r="B603" s="27" t="s">
        <v>40</v>
      </c>
      <c r="C603" s="26">
        <v>150</v>
      </c>
      <c r="D603" s="25">
        <v>2958101</v>
      </c>
      <c r="E603" s="41"/>
      <c r="F603" s="41"/>
    </row>
    <row r="604" spans="1:6" ht="13.5" thickBot="1">
      <c r="A604" s="25">
        <v>44296</v>
      </c>
      <c r="B604" s="27" t="s">
        <v>112</v>
      </c>
      <c r="C604" s="26">
        <v>60</v>
      </c>
      <c r="D604" s="25">
        <v>2958101</v>
      </c>
      <c r="E604" s="41"/>
      <c r="F604" s="41"/>
    </row>
    <row r="605" spans="1:6" ht="13.5" thickBot="1">
      <c r="A605" s="25">
        <v>44296</v>
      </c>
      <c r="B605" s="27" t="s">
        <v>41</v>
      </c>
      <c r="C605" s="26">
        <v>110</v>
      </c>
      <c r="D605" s="25">
        <v>2958101</v>
      </c>
      <c r="E605" s="41"/>
      <c r="F605" s="41"/>
    </row>
    <row r="606" spans="1:6" ht="13.5" thickBot="1">
      <c r="A606" s="25">
        <v>44296</v>
      </c>
      <c r="B606" s="27" t="s">
        <v>42</v>
      </c>
      <c r="C606" s="26">
        <v>49</v>
      </c>
      <c r="D606" s="25">
        <v>2958101</v>
      </c>
      <c r="E606" s="41"/>
      <c r="F606" s="41"/>
    </row>
    <row r="607" spans="1:6" ht="13.5" thickBot="1">
      <c r="A607" s="25">
        <v>44296</v>
      </c>
      <c r="B607" s="27" t="s">
        <v>43</v>
      </c>
      <c r="C607" s="26">
        <v>112</v>
      </c>
      <c r="D607" s="25">
        <v>2958101</v>
      </c>
      <c r="E607" s="41"/>
      <c r="F607" s="41"/>
    </row>
    <row r="608" spans="1:6" ht="13.5" thickBot="1">
      <c r="A608" s="25">
        <v>44296</v>
      </c>
      <c r="B608" s="27" t="s">
        <v>44</v>
      </c>
      <c r="C608" s="26">
        <v>158</v>
      </c>
      <c r="D608" s="25">
        <v>2958101</v>
      </c>
      <c r="E608" s="41"/>
      <c r="F608" s="41"/>
    </row>
    <row r="609" spans="1:6" ht="13.5" thickBot="1">
      <c r="A609" s="25">
        <v>44296</v>
      </c>
      <c r="B609" s="27" t="s">
        <v>83</v>
      </c>
      <c r="C609" s="26">
        <v>126</v>
      </c>
      <c r="D609" s="25">
        <v>2958101</v>
      </c>
      <c r="E609" s="41"/>
      <c r="F609" s="41"/>
    </row>
    <row r="610" spans="1:6" ht="13.5" thickBot="1">
      <c r="A610" s="25">
        <v>44296</v>
      </c>
      <c r="B610" s="27" t="s">
        <v>84</v>
      </c>
      <c r="C610" s="26">
        <v>129</v>
      </c>
      <c r="D610" s="25">
        <v>2958101</v>
      </c>
      <c r="E610" s="41"/>
      <c r="F610" s="41"/>
    </row>
    <row r="611" spans="1:6" ht="13.5" thickBot="1">
      <c r="A611" s="25">
        <v>44296</v>
      </c>
      <c r="B611" s="27" t="s">
        <v>114</v>
      </c>
      <c r="C611" s="26">
        <v>131</v>
      </c>
      <c r="D611" s="25">
        <v>2958101</v>
      </c>
      <c r="E611" s="41"/>
      <c r="F611" s="41"/>
    </row>
    <row r="612" spans="1:6" ht="13.5" thickBot="1">
      <c r="A612" s="25">
        <v>44296</v>
      </c>
      <c r="B612" s="27" t="s">
        <v>45</v>
      </c>
      <c r="C612" s="26">
        <v>182</v>
      </c>
      <c r="D612" s="25">
        <v>2958101</v>
      </c>
      <c r="E612" s="41"/>
      <c r="F612" s="41"/>
    </row>
    <row r="613" spans="1:6" ht="13.5" thickBot="1">
      <c r="A613" s="25">
        <v>44296</v>
      </c>
      <c r="B613" s="27" t="s">
        <v>46</v>
      </c>
      <c r="C613" s="26">
        <v>27</v>
      </c>
      <c r="D613" s="25">
        <v>2958101</v>
      </c>
      <c r="E613" s="41"/>
      <c r="F613" s="41"/>
    </row>
    <row r="614" spans="1:6" ht="13.5" thickBot="1">
      <c r="A614" s="25">
        <v>44296</v>
      </c>
      <c r="B614" s="27" t="s">
        <v>85</v>
      </c>
      <c r="C614" s="26">
        <v>120</v>
      </c>
      <c r="D614" s="25">
        <v>2958101</v>
      </c>
      <c r="E614" s="41"/>
      <c r="F614" s="41"/>
    </row>
    <row r="615" spans="1:6" ht="13.5" thickBot="1">
      <c r="A615" s="25">
        <v>44296</v>
      </c>
      <c r="B615" s="27" t="s">
        <v>96</v>
      </c>
      <c r="C615" s="26">
        <v>100</v>
      </c>
      <c r="D615" s="25">
        <v>2958101</v>
      </c>
      <c r="E615" s="41"/>
      <c r="F615" s="41"/>
    </row>
    <row r="616" spans="1:6" ht="13.5" thickBot="1">
      <c r="A616" s="25">
        <v>44297</v>
      </c>
      <c r="B616" s="27" t="s">
        <v>103</v>
      </c>
      <c r="C616" s="26">
        <v>104</v>
      </c>
      <c r="D616" s="25">
        <v>2958101</v>
      </c>
      <c r="E616" s="41"/>
      <c r="F616" s="41"/>
    </row>
    <row r="617" spans="1:6" ht="13.5" thickBot="1">
      <c r="A617" s="25">
        <v>44297</v>
      </c>
      <c r="B617" s="27" t="s">
        <v>104</v>
      </c>
      <c r="C617" s="26">
        <v>98</v>
      </c>
      <c r="D617" s="25">
        <v>2958101</v>
      </c>
      <c r="E617" s="41"/>
      <c r="F617" s="41"/>
    </row>
    <row r="618" spans="1:6" ht="13.5" thickBot="1">
      <c r="A618" s="25">
        <v>44297</v>
      </c>
      <c r="B618" s="27" t="s">
        <v>27</v>
      </c>
      <c r="C618" s="26">
        <v>121</v>
      </c>
      <c r="D618" s="25">
        <v>2958101</v>
      </c>
      <c r="E618" s="41"/>
      <c r="F618" s="41"/>
    </row>
    <row r="619" spans="1:6" ht="13.5" thickBot="1">
      <c r="A619" s="25">
        <v>44297</v>
      </c>
      <c r="B619" s="27" t="s">
        <v>105</v>
      </c>
      <c r="C619" s="26">
        <v>100</v>
      </c>
      <c r="D619" s="25">
        <v>2958101</v>
      </c>
      <c r="E619" s="41"/>
      <c r="F619" s="41"/>
    </row>
    <row r="620" spans="1:6" ht="13.5" thickBot="1">
      <c r="A620" s="25">
        <v>44297</v>
      </c>
      <c r="B620" s="27" t="s">
        <v>106</v>
      </c>
      <c r="C620" s="26">
        <v>15</v>
      </c>
      <c r="D620" s="25">
        <v>2958101</v>
      </c>
      <c r="E620" s="41"/>
      <c r="F620" s="41"/>
    </row>
    <row r="621" spans="1:6" ht="13.5" thickBot="1">
      <c r="A621" s="25">
        <v>44297</v>
      </c>
      <c r="B621" s="27" t="s">
        <v>28</v>
      </c>
      <c r="C621" s="26">
        <v>30</v>
      </c>
      <c r="D621" s="25">
        <v>2958101</v>
      </c>
      <c r="E621" s="41"/>
      <c r="F621" s="41"/>
    </row>
    <row r="622" spans="1:6" ht="13.5" thickBot="1">
      <c r="A622" s="25">
        <v>44297</v>
      </c>
      <c r="B622" s="27" t="s">
        <v>29</v>
      </c>
      <c r="C622" s="26">
        <v>180</v>
      </c>
      <c r="D622" s="25">
        <v>2958101</v>
      </c>
      <c r="E622" s="41"/>
      <c r="F622" s="41"/>
    </row>
    <row r="623" spans="1:6" ht="13.5" thickBot="1">
      <c r="A623" s="25">
        <v>44297</v>
      </c>
      <c r="B623" s="27" t="s">
        <v>30</v>
      </c>
      <c r="C623" s="26">
        <v>38</v>
      </c>
      <c r="D623" s="25">
        <v>2958101</v>
      </c>
      <c r="E623" s="41"/>
      <c r="F623" s="41"/>
    </row>
    <row r="624" spans="1:6" ht="13.5" thickBot="1">
      <c r="A624" s="25">
        <v>44297</v>
      </c>
      <c r="B624" s="27" t="s">
        <v>107</v>
      </c>
      <c r="C624" s="26">
        <v>190</v>
      </c>
      <c r="D624" s="25">
        <v>2958101</v>
      </c>
      <c r="E624" s="41"/>
      <c r="F624" s="41"/>
    </row>
    <row r="625" spans="1:6" ht="13.5" thickBot="1">
      <c r="A625" s="25">
        <v>44297</v>
      </c>
      <c r="B625" s="27" t="s">
        <v>108</v>
      </c>
      <c r="C625" s="26">
        <v>237</v>
      </c>
      <c r="D625" s="25">
        <v>2958101</v>
      </c>
      <c r="E625" s="41"/>
      <c r="F625" s="41"/>
    </row>
    <row r="626" spans="1:6" ht="13.5" thickBot="1">
      <c r="A626" s="25">
        <v>44297</v>
      </c>
      <c r="B626" s="27" t="s">
        <v>80</v>
      </c>
      <c r="C626" s="26">
        <v>150</v>
      </c>
      <c r="D626" s="25">
        <v>2958101</v>
      </c>
      <c r="E626" s="41"/>
      <c r="F626" s="41"/>
    </row>
    <row r="627" spans="1:6" ht="13.5" thickBot="1">
      <c r="A627" s="25">
        <v>44297</v>
      </c>
      <c r="B627" s="27" t="s">
        <v>101</v>
      </c>
      <c r="C627" s="26">
        <v>125</v>
      </c>
      <c r="D627" s="25">
        <v>2958101</v>
      </c>
      <c r="E627" s="41"/>
      <c r="F627" s="41"/>
    </row>
    <row r="628" spans="1:6" ht="13.5" thickBot="1">
      <c r="A628" s="25">
        <v>44297</v>
      </c>
      <c r="B628" s="27" t="s">
        <v>102</v>
      </c>
      <c r="C628" s="26">
        <v>130</v>
      </c>
      <c r="D628" s="25">
        <v>2958101</v>
      </c>
      <c r="E628" s="41"/>
      <c r="F628" s="41"/>
    </row>
    <row r="629" spans="1:6" ht="13.5" thickBot="1">
      <c r="A629" s="25">
        <v>44297</v>
      </c>
      <c r="B629" s="27" t="s">
        <v>31</v>
      </c>
      <c r="C629" s="26">
        <v>100</v>
      </c>
      <c r="D629" s="25">
        <v>2958101</v>
      </c>
      <c r="E629" s="41"/>
      <c r="F629" s="41"/>
    </row>
    <row r="630" spans="1:6" ht="13.5" thickBot="1">
      <c r="A630" s="25">
        <v>44297</v>
      </c>
      <c r="B630" s="27" t="s">
        <v>86</v>
      </c>
      <c r="C630" s="26">
        <v>102</v>
      </c>
      <c r="D630" s="25">
        <v>2958101</v>
      </c>
      <c r="E630" s="41"/>
      <c r="F630" s="41"/>
    </row>
    <row r="631" spans="1:6" ht="13.5" thickBot="1">
      <c r="A631" s="25">
        <v>44297</v>
      </c>
      <c r="B631" s="27" t="s">
        <v>87</v>
      </c>
      <c r="C631" s="26">
        <v>102</v>
      </c>
      <c r="D631" s="25">
        <v>2958101</v>
      </c>
      <c r="E631" s="41"/>
      <c r="F631" s="41"/>
    </row>
    <row r="632" spans="1:6" ht="13.5" thickBot="1">
      <c r="A632" s="25">
        <v>44297</v>
      </c>
      <c r="B632" s="27" t="s">
        <v>32</v>
      </c>
      <c r="C632" s="26">
        <v>22</v>
      </c>
      <c r="D632" s="25">
        <v>2958101</v>
      </c>
      <c r="E632" s="41"/>
      <c r="F632" s="41"/>
    </row>
    <row r="633" spans="1:6" ht="13.5" thickBot="1">
      <c r="A633" s="25">
        <v>44297</v>
      </c>
      <c r="B633" s="27" t="s">
        <v>33</v>
      </c>
      <c r="C633" s="26">
        <v>7</v>
      </c>
      <c r="D633" s="25">
        <v>2958101</v>
      </c>
      <c r="E633" s="41"/>
      <c r="F633" s="41"/>
    </row>
    <row r="634" spans="1:6" ht="13.5" thickBot="1">
      <c r="A634" s="25">
        <v>44297</v>
      </c>
      <c r="B634" s="27" t="s">
        <v>98</v>
      </c>
      <c r="C634" s="26">
        <v>199</v>
      </c>
      <c r="D634" s="25">
        <v>2958101</v>
      </c>
      <c r="E634" s="41"/>
      <c r="F634" s="41"/>
    </row>
    <row r="635" spans="1:6" ht="13.5" thickBot="1">
      <c r="A635" s="25">
        <v>44297</v>
      </c>
      <c r="B635" s="27" t="s">
        <v>109</v>
      </c>
      <c r="C635" s="26">
        <v>162</v>
      </c>
      <c r="D635" s="25">
        <v>2958101</v>
      </c>
      <c r="E635" s="41"/>
      <c r="F635" s="41"/>
    </row>
    <row r="636" spans="1:6" ht="13.5" thickBot="1">
      <c r="A636" s="25">
        <v>44297</v>
      </c>
      <c r="B636" s="27" t="s">
        <v>110</v>
      </c>
      <c r="C636" s="26">
        <v>144</v>
      </c>
      <c r="D636" s="25">
        <v>2958101</v>
      </c>
      <c r="E636" s="41"/>
      <c r="F636" s="41"/>
    </row>
    <row r="637" spans="1:6" ht="13.5" thickBot="1">
      <c r="A637" s="25">
        <v>44297</v>
      </c>
      <c r="B637" s="27" t="s">
        <v>111</v>
      </c>
      <c r="C637" s="26">
        <v>60</v>
      </c>
      <c r="D637" s="25">
        <v>2958101</v>
      </c>
      <c r="E637" s="41"/>
      <c r="F637" s="41"/>
    </row>
    <row r="638" spans="1:6" ht="13.5" thickBot="1">
      <c r="A638" s="25">
        <v>44297</v>
      </c>
      <c r="B638" s="27" t="s">
        <v>88</v>
      </c>
      <c r="C638" s="26">
        <v>101</v>
      </c>
      <c r="D638" s="25">
        <v>2958101</v>
      </c>
      <c r="E638" s="41"/>
      <c r="F638" s="41"/>
    </row>
    <row r="639" spans="1:6" ht="13.5" thickBot="1">
      <c r="A639" s="25">
        <v>44297</v>
      </c>
      <c r="B639" s="27" t="s">
        <v>34</v>
      </c>
      <c r="C639" s="26">
        <v>50</v>
      </c>
      <c r="D639" s="25">
        <v>2958101</v>
      </c>
      <c r="E639" s="41"/>
      <c r="F639" s="41"/>
    </row>
    <row r="640" spans="1:6" ht="13.5" thickBot="1">
      <c r="A640" s="25">
        <v>44297</v>
      </c>
      <c r="B640" s="27" t="s">
        <v>99</v>
      </c>
      <c r="C640" s="26">
        <v>101</v>
      </c>
      <c r="D640" s="25">
        <v>2958101</v>
      </c>
      <c r="E640" s="41"/>
      <c r="F640" s="41"/>
    </row>
    <row r="641" spans="1:6" ht="13.5" thickBot="1">
      <c r="A641" s="25">
        <v>44297</v>
      </c>
      <c r="B641" s="27" t="s">
        <v>100</v>
      </c>
      <c r="C641" s="26">
        <v>124</v>
      </c>
      <c r="D641" s="25">
        <v>2958101</v>
      </c>
      <c r="E641" s="41"/>
      <c r="F641" s="41"/>
    </row>
    <row r="642" spans="1:6" ht="13.5" thickBot="1">
      <c r="A642" s="25">
        <v>44297</v>
      </c>
      <c r="B642" s="27" t="s">
        <v>35</v>
      </c>
      <c r="C642" s="26">
        <v>50</v>
      </c>
      <c r="D642" s="25">
        <v>2958101</v>
      </c>
      <c r="E642" s="41"/>
      <c r="F642" s="41"/>
    </row>
    <row r="643" spans="1:6" ht="13.5" thickBot="1">
      <c r="A643" s="25">
        <v>44297</v>
      </c>
      <c r="B643" s="27" t="s">
        <v>36</v>
      </c>
      <c r="C643" s="26">
        <v>102</v>
      </c>
      <c r="D643" s="25">
        <v>2958101</v>
      </c>
      <c r="E643" s="41"/>
      <c r="F643" s="41"/>
    </row>
    <row r="644" spans="1:6" ht="13.5" thickBot="1">
      <c r="A644" s="25">
        <v>44297</v>
      </c>
      <c r="B644" s="27" t="s">
        <v>89</v>
      </c>
      <c r="C644" s="26">
        <v>121</v>
      </c>
      <c r="D644" s="25">
        <v>2958101</v>
      </c>
      <c r="E644" s="41"/>
      <c r="F644" s="41"/>
    </row>
    <row r="645" spans="1:6" ht="13.5" thickBot="1">
      <c r="A645" s="25">
        <v>44297</v>
      </c>
      <c r="B645" s="27" t="s">
        <v>90</v>
      </c>
      <c r="C645" s="26">
        <v>119</v>
      </c>
      <c r="D645" s="25">
        <v>2958101</v>
      </c>
      <c r="E645" s="41"/>
      <c r="F645" s="41"/>
    </row>
    <row r="646" spans="1:6" ht="13.5" thickBot="1">
      <c r="A646" s="25">
        <v>44297</v>
      </c>
      <c r="B646" s="27" t="s">
        <v>97</v>
      </c>
      <c r="C646" s="26">
        <v>180</v>
      </c>
      <c r="D646" s="25">
        <v>2958101</v>
      </c>
      <c r="E646" s="41"/>
      <c r="F646" s="41"/>
    </row>
    <row r="647" spans="1:6" ht="13.5" thickBot="1">
      <c r="A647" s="25">
        <v>44297</v>
      </c>
      <c r="B647" s="27" t="s">
        <v>37</v>
      </c>
      <c r="C647" s="26">
        <v>39</v>
      </c>
      <c r="D647" s="25">
        <v>2958101</v>
      </c>
      <c r="E647" s="41"/>
      <c r="F647" s="41"/>
    </row>
    <row r="648" spans="1:6" ht="13.5" thickBot="1">
      <c r="A648" s="25">
        <v>44297</v>
      </c>
      <c r="B648" s="27" t="s">
        <v>21</v>
      </c>
      <c r="C648" s="26">
        <v>125</v>
      </c>
      <c r="D648" s="25">
        <v>2958101</v>
      </c>
      <c r="E648" s="41"/>
      <c r="F648" s="41"/>
    </row>
    <row r="649" spans="1:6" ht="13.5" thickBot="1">
      <c r="A649" s="25">
        <v>44297</v>
      </c>
      <c r="B649" s="27" t="s">
        <v>22</v>
      </c>
      <c r="C649" s="26">
        <v>128</v>
      </c>
      <c r="D649" s="25">
        <v>2958101</v>
      </c>
      <c r="E649" s="41"/>
      <c r="F649" s="41"/>
    </row>
    <row r="650" spans="1:6" ht="13.5" thickBot="1">
      <c r="A650" s="25">
        <v>44297</v>
      </c>
      <c r="B650" s="27" t="s">
        <v>81</v>
      </c>
      <c r="C650" s="26">
        <v>154</v>
      </c>
      <c r="D650" s="25">
        <v>2958101</v>
      </c>
      <c r="E650" s="41"/>
      <c r="F650" s="41"/>
    </row>
    <row r="651" spans="1:6" ht="13.5" thickBot="1">
      <c r="A651" s="25">
        <v>44297</v>
      </c>
      <c r="B651" s="27" t="s">
        <v>82</v>
      </c>
      <c r="C651" s="26">
        <v>150</v>
      </c>
      <c r="D651" s="25">
        <v>2958101</v>
      </c>
      <c r="E651" s="41"/>
      <c r="F651" s="41"/>
    </row>
    <row r="652" spans="1:6" ht="13.5" thickBot="1">
      <c r="A652" s="25">
        <v>44297</v>
      </c>
      <c r="B652" s="27" t="s">
        <v>91</v>
      </c>
      <c r="C652" s="26">
        <v>103</v>
      </c>
      <c r="D652" s="25">
        <v>2958101</v>
      </c>
      <c r="E652" s="41"/>
      <c r="F652" s="41"/>
    </row>
    <row r="653" spans="1:6" ht="13.5" thickBot="1">
      <c r="A653" s="25">
        <v>44297</v>
      </c>
      <c r="B653" s="27" t="s">
        <v>92</v>
      </c>
      <c r="C653" s="26">
        <v>103</v>
      </c>
      <c r="D653" s="25">
        <v>2958101</v>
      </c>
      <c r="E653" s="41"/>
      <c r="F653" s="41"/>
    </row>
    <row r="654" spans="1:6" ht="13.5" thickBot="1">
      <c r="A654" s="25">
        <v>44297</v>
      </c>
      <c r="B654" s="27" t="s">
        <v>93</v>
      </c>
      <c r="C654" s="26">
        <v>98</v>
      </c>
      <c r="D654" s="25">
        <v>2958101</v>
      </c>
      <c r="E654" s="41"/>
      <c r="F654" s="41"/>
    </row>
    <row r="655" spans="1:6" ht="13.5" thickBot="1">
      <c r="A655" s="25">
        <v>44297</v>
      </c>
      <c r="B655" s="27" t="s">
        <v>94</v>
      </c>
      <c r="C655" s="26">
        <v>108</v>
      </c>
      <c r="D655" s="25">
        <v>2958101</v>
      </c>
      <c r="E655" s="41"/>
      <c r="F655" s="41"/>
    </row>
    <row r="656" spans="1:6" ht="13.5" thickBot="1">
      <c r="A656" s="25">
        <v>44297</v>
      </c>
      <c r="B656" s="27" t="s">
        <v>95</v>
      </c>
      <c r="C656" s="26">
        <v>200</v>
      </c>
      <c r="D656" s="25">
        <v>2958101</v>
      </c>
      <c r="E656" s="41"/>
      <c r="F656" s="41"/>
    </row>
    <row r="657" spans="1:6" ht="13.5" thickBot="1">
      <c r="A657" s="25">
        <v>44297</v>
      </c>
      <c r="B657" s="27" t="s">
        <v>121</v>
      </c>
      <c r="C657" s="26">
        <v>28</v>
      </c>
      <c r="D657" s="25">
        <v>2958101</v>
      </c>
      <c r="E657" s="41"/>
      <c r="F657" s="41"/>
    </row>
    <row r="658" spans="1:6" ht="13.5" thickBot="1">
      <c r="A658" s="25">
        <v>44297</v>
      </c>
      <c r="B658" s="27" t="s">
        <v>38</v>
      </c>
      <c r="C658" s="26">
        <v>79</v>
      </c>
      <c r="D658" s="25">
        <v>2958101</v>
      </c>
      <c r="E658" s="41"/>
      <c r="F658" s="41"/>
    </row>
    <row r="659" spans="1:6" ht="13.5" thickBot="1">
      <c r="A659" s="25">
        <v>44297</v>
      </c>
      <c r="B659" s="27" t="s">
        <v>39</v>
      </c>
      <c r="C659" s="26">
        <v>79</v>
      </c>
      <c r="D659" s="25">
        <v>2958101</v>
      </c>
      <c r="E659" s="41"/>
      <c r="F659" s="41"/>
    </row>
    <row r="660" spans="1:6" ht="13.5" thickBot="1">
      <c r="A660" s="25">
        <v>44297</v>
      </c>
      <c r="B660" s="27" t="s">
        <v>40</v>
      </c>
      <c r="C660" s="26">
        <v>150</v>
      </c>
      <c r="D660" s="25">
        <v>2958101</v>
      </c>
      <c r="E660" s="41"/>
      <c r="F660" s="41"/>
    </row>
    <row r="661" spans="1:6" ht="13.5" thickBot="1">
      <c r="A661" s="25">
        <v>44297</v>
      </c>
      <c r="B661" s="27" t="s">
        <v>112</v>
      </c>
      <c r="C661" s="26">
        <v>60</v>
      </c>
      <c r="D661" s="25">
        <v>2958101</v>
      </c>
      <c r="E661" s="41"/>
      <c r="F661" s="41"/>
    </row>
    <row r="662" spans="1:6" ht="13.5" thickBot="1">
      <c r="A662" s="25">
        <v>44297</v>
      </c>
      <c r="B662" s="27" t="s">
        <v>41</v>
      </c>
      <c r="C662" s="26">
        <v>110</v>
      </c>
      <c r="D662" s="25">
        <v>2958101</v>
      </c>
      <c r="E662" s="41"/>
      <c r="F662" s="41"/>
    </row>
    <row r="663" spans="1:6" ht="13.5" thickBot="1">
      <c r="A663" s="25">
        <v>44297</v>
      </c>
      <c r="B663" s="27" t="s">
        <v>42</v>
      </c>
      <c r="C663" s="26">
        <v>49</v>
      </c>
      <c r="D663" s="25">
        <v>2958101</v>
      </c>
      <c r="E663" s="41"/>
      <c r="F663" s="41"/>
    </row>
    <row r="664" spans="1:6" ht="13.5" thickBot="1">
      <c r="A664" s="25">
        <v>44297</v>
      </c>
      <c r="B664" s="27" t="s">
        <v>43</v>
      </c>
      <c r="C664" s="26">
        <v>112</v>
      </c>
      <c r="D664" s="25">
        <v>2958101</v>
      </c>
      <c r="E664" s="41"/>
      <c r="F664" s="41"/>
    </row>
    <row r="665" spans="1:6" ht="13.5" thickBot="1">
      <c r="A665" s="25">
        <v>44297</v>
      </c>
      <c r="B665" s="27" t="s">
        <v>44</v>
      </c>
      <c r="C665" s="26">
        <v>158</v>
      </c>
      <c r="D665" s="25">
        <v>2958101</v>
      </c>
      <c r="E665" s="41"/>
      <c r="F665" s="41"/>
    </row>
    <row r="666" spans="1:6" ht="13.5" thickBot="1">
      <c r="A666" s="25">
        <v>44297</v>
      </c>
      <c r="B666" s="27" t="s">
        <v>83</v>
      </c>
      <c r="C666" s="26">
        <v>126</v>
      </c>
      <c r="D666" s="25">
        <v>2958101</v>
      </c>
      <c r="E666" s="41"/>
      <c r="F666" s="41"/>
    </row>
    <row r="667" spans="1:6" ht="13.5" thickBot="1">
      <c r="A667" s="25">
        <v>44297</v>
      </c>
      <c r="B667" s="27" t="s">
        <v>84</v>
      </c>
      <c r="C667" s="26">
        <v>129</v>
      </c>
      <c r="D667" s="25">
        <v>2958101</v>
      </c>
      <c r="E667" s="41"/>
      <c r="F667" s="41"/>
    </row>
    <row r="668" spans="1:6" ht="13.5" thickBot="1">
      <c r="A668" s="25">
        <v>44297</v>
      </c>
      <c r="B668" s="27" t="s">
        <v>114</v>
      </c>
      <c r="C668" s="26">
        <v>131</v>
      </c>
      <c r="D668" s="25">
        <v>2958101</v>
      </c>
      <c r="E668" s="41"/>
      <c r="F668" s="41"/>
    </row>
    <row r="669" spans="1:6" ht="13.5" thickBot="1">
      <c r="A669" s="25">
        <v>44297</v>
      </c>
      <c r="B669" s="27" t="s">
        <v>45</v>
      </c>
      <c r="C669" s="26">
        <v>182</v>
      </c>
      <c r="D669" s="25">
        <v>2958101</v>
      </c>
      <c r="E669" s="41"/>
      <c r="F669" s="41"/>
    </row>
    <row r="670" spans="1:6" ht="13.5" thickBot="1">
      <c r="A670" s="25">
        <v>44297</v>
      </c>
      <c r="B670" s="27" t="s">
        <v>46</v>
      </c>
      <c r="C670" s="26">
        <v>27</v>
      </c>
      <c r="D670" s="25">
        <v>2958101</v>
      </c>
      <c r="E670" s="41"/>
      <c r="F670" s="41"/>
    </row>
    <row r="671" spans="1:6" ht="13.5" thickBot="1">
      <c r="A671" s="25">
        <v>44297</v>
      </c>
      <c r="B671" s="27" t="s">
        <v>85</v>
      </c>
      <c r="C671" s="26">
        <v>120</v>
      </c>
      <c r="D671" s="25">
        <v>2958101</v>
      </c>
      <c r="E671" s="41"/>
      <c r="F671" s="41"/>
    </row>
    <row r="672" spans="1:6" ht="13.5" thickBot="1">
      <c r="A672" s="25">
        <v>44297</v>
      </c>
      <c r="B672" s="27" t="s">
        <v>96</v>
      </c>
      <c r="C672" s="26">
        <v>100</v>
      </c>
      <c r="D672" s="25">
        <v>2958101</v>
      </c>
      <c r="E672" s="41"/>
      <c r="F672" s="41"/>
    </row>
    <row r="673" spans="1:6" ht="13.5" thickBot="1">
      <c r="A673" s="25">
        <v>44298</v>
      </c>
      <c r="B673" s="27" t="s">
        <v>103</v>
      </c>
      <c r="C673" s="26">
        <v>104</v>
      </c>
      <c r="D673" s="25">
        <v>2958101</v>
      </c>
      <c r="E673" s="41"/>
      <c r="F673" s="41"/>
    </row>
    <row r="674" spans="1:6" ht="13.5" thickBot="1">
      <c r="A674" s="25">
        <v>44298</v>
      </c>
      <c r="B674" s="27" t="s">
        <v>104</v>
      </c>
      <c r="C674" s="26">
        <v>98</v>
      </c>
      <c r="D674" s="25">
        <v>2958101</v>
      </c>
      <c r="E674" s="41"/>
      <c r="F674" s="41"/>
    </row>
    <row r="675" spans="1:6" ht="13.5" thickBot="1">
      <c r="A675" s="25">
        <v>44298</v>
      </c>
      <c r="B675" s="27" t="s">
        <v>27</v>
      </c>
      <c r="C675" s="26">
        <v>121</v>
      </c>
      <c r="D675" s="25">
        <v>2958101</v>
      </c>
      <c r="E675" s="41"/>
      <c r="F675" s="41"/>
    </row>
    <row r="676" spans="1:6" ht="13.5" thickBot="1">
      <c r="A676" s="25">
        <v>44298</v>
      </c>
      <c r="B676" s="27" t="s">
        <v>105</v>
      </c>
      <c r="C676" s="26">
        <v>100</v>
      </c>
      <c r="D676" s="25">
        <v>2958101</v>
      </c>
      <c r="E676" s="41"/>
      <c r="F676" s="41"/>
    </row>
    <row r="677" spans="1:6" ht="13.5" thickBot="1">
      <c r="A677" s="25">
        <v>44298</v>
      </c>
      <c r="B677" s="27" t="s">
        <v>106</v>
      </c>
      <c r="C677" s="26">
        <v>15</v>
      </c>
      <c r="D677" s="25">
        <v>2958101</v>
      </c>
      <c r="E677" s="41"/>
      <c r="F677" s="41"/>
    </row>
    <row r="678" spans="1:6" ht="13.5" thickBot="1">
      <c r="A678" s="25">
        <v>44298</v>
      </c>
      <c r="B678" s="27" t="s">
        <v>28</v>
      </c>
      <c r="C678" s="26">
        <v>30</v>
      </c>
      <c r="D678" s="25">
        <v>2958101</v>
      </c>
      <c r="E678" s="41"/>
      <c r="F678" s="41"/>
    </row>
    <row r="679" spans="1:6" ht="13.5" thickBot="1">
      <c r="A679" s="25">
        <v>44298</v>
      </c>
      <c r="B679" s="27" t="s">
        <v>29</v>
      </c>
      <c r="C679" s="26">
        <v>180</v>
      </c>
      <c r="D679" s="25">
        <v>2958101</v>
      </c>
      <c r="E679" s="41"/>
      <c r="F679" s="41"/>
    </row>
    <row r="680" spans="1:6" ht="13.5" thickBot="1">
      <c r="A680" s="25">
        <v>44298</v>
      </c>
      <c r="B680" s="27" t="s">
        <v>30</v>
      </c>
      <c r="C680" s="26">
        <v>38</v>
      </c>
      <c r="D680" s="25">
        <v>2958101</v>
      </c>
      <c r="E680" s="41"/>
      <c r="F680" s="41"/>
    </row>
    <row r="681" spans="1:6" ht="13.5" thickBot="1">
      <c r="A681" s="25">
        <v>44298</v>
      </c>
      <c r="B681" s="27" t="s">
        <v>107</v>
      </c>
      <c r="C681" s="26">
        <v>190</v>
      </c>
      <c r="D681" s="25">
        <v>2958101</v>
      </c>
      <c r="E681" s="41"/>
      <c r="F681" s="41"/>
    </row>
    <row r="682" spans="1:6" ht="13.5" thickBot="1">
      <c r="A682" s="25">
        <v>44298</v>
      </c>
      <c r="B682" s="27" t="s">
        <v>108</v>
      </c>
      <c r="C682" s="26">
        <v>237</v>
      </c>
      <c r="D682" s="25">
        <v>2958101</v>
      </c>
      <c r="E682" s="41"/>
      <c r="F682" s="41"/>
    </row>
    <row r="683" spans="1:6" ht="13.5" thickBot="1">
      <c r="A683" s="25">
        <v>44298</v>
      </c>
      <c r="B683" s="27" t="s">
        <v>80</v>
      </c>
      <c r="C683" s="26">
        <v>150</v>
      </c>
      <c r="D683" s="25">
        <v>2958101</v>
      </c>
      <c r="E683" s="41"/>
      <c r="F683" s="41"/>
    </row>
    <row r="684" spans="1:6" ht="13.5" thickBot="1">
      <c r="A684" s="25">
        <v>44298</v>
      </c>
      <c r="B684" s="27" t="s">
        <v>101</v>
      </c>
      <c r="C684" s="26">
        <v>125</v>
      </c>
      <c r="D684" s="25">
        <v>2958101</v>
      </c>
      <c r="E684" s="41"/>
      <c r="F684" s="41"/>
    </row>
    <row r="685" spans="1:6" ht="13.5" thickBot="1">
      <c r="A685" s="25">
        <v>44298</v>
      </c>
      <c r="B685" s="27" t="s">
        <v>102</v>
      </c>
      <c r="C685" s="26">
        <v>130</v>
      </c>
      <c r="D685" s="25">
        <v>2958101</v>
      </c>
      <c r="E685" s="41"/>
      <c r="F685" s="41"/>
    </row>
    <row r="686" spans="1:6" ht="13.5" thickBot="1">
      <c r="A686" s="25">
        <v>44298</v>
      </c>
      <c r="B686" s="27" t="s">
        <v>31</v>
      </c>
      <c r="C686" s="26">
        <v>100</v>
      </c>
      <c r="D686" s="25">
        <v>2958101</v>
      </c>
      <c r="E686" s="41"/>
      <c r="F686" s="41"/>
    </row>
    <row r="687" spans="1:6" ht="13.5" thickBot="1">
      <c r="A687" s="25">
        <v>44298</v>
      </c>
      <c r="B687" s="27" t="s">
        <v>86</v>
      </c>
      <c r="C687" s="26">
        <v>102</v>
      </c>
      <c r="D687" s="25">
        <v>2958101</v>
      </c>
      <c r="E687" s="41"/>
      <c r="F687" s="41"/>
    </row>
    <row r="688" spans="1:6" ht="13.5" thickBot="1">
      <c r="A688" s="25">
        <v>44298</v>
      </c>
      <c r="B688" s="27" t="s">
        <v>87</v>
      </c>
      <c r="C688" s="26">
        <v>102</v>
      </c>
      <c r="D688" s="25">
        <v>2958101</v>
      </c>
      <c r="E688" s="41"/>
      <c r="F688" s="41"/>
    </row>
    <row r="689" spans="1:6" ht="13.5" thickBot="1">
      <c r="A689" s="25">
        <v>44298</v>
      </c>
      <c r="B689" s="27" t="s">
        <v>32</v>
      </c>
      <c r="C689" s="26">
        <v>22</v>
      </c>
      <c r="D689" s="25">
        <v>2958101</v>
      </c>
      <c r="E689" s="41"/>
      <c r="F689" s="41"/>
    </row>
    <row r="690" spans="1:6" ht="13.5" thickBot="1">
      <c r="A690" s="25">
        <v>44298</v>
      </c>
      <c r="B690" s="27" t="s">
        <v>33</v>
      </c>
      <c r="C690" s="26">
        <v>7</v>
      </c>
      <c r="D690" s="25">
        <v>2958101</v>
      </c>
      <c r="E690" s="41"/>
      <c r="F690" s="41"/>
    </row>
    <row r="691" spans="1:6" ht="13.5" thickBot="1">
      <c r="A691" s="25">
        <v>44298</v>
      </c>
      <c r="B691" s="27" t="s">
        <v>98</v>
      </c>
      <c r="C691" s="26">
        <v>199</v>
      </c>
      <c r="D691" s="25">
        <v>2958101</v>
      </c>
      <c r="E691" s="41"/>
      <c r="F691" s="41"/>
    </row>
    <row r="692" spans="1:6" ht="13.5" thickBot="1">
      <c r="A692" s="25">
        <v>44298</v>
      </c>
      <c r="B692" s="27" t="s">
        <v>109</v>
      </c>
      <c r="C692" s="26">
        <v>162</v>
      </c>
      <c r="D692" s="25">
        <v>2958101</v>
      </c>
      <c r="E692" s="41"/>
      <c r="F692" s="41"/>
    </row>
    <row r="693" spans="1:6" ht="13.5" thickBot="1">
      <c r="A693" s="25">
        <v>44298</v>
      </c>
      <c r="B693" s="27" t="s">
        <v>110</v>
      </c>
      <c r="C693" s="26">
        <v>144</v>
      </c>
      <c r="D693" s="25">
        <v>2958101</v>
      </c>
      <c r="E693" s="41"/>
      <c r="F693" s="41"/>
    </row>
    <row r="694" spans="1:6" ht="13.5" thickBot="1">
      <c r="A694" s="25">
        <v>44298</v>
      </c>
      <c r="B694" s="27" t="s">
        <v>111</v>
      </c>
      <c r="C694" s="26">
        <v>60</v>
      </c>
      <c r="D694" s="25">
        <v>2958101</v>
      </c>
      <c r="E694" s="41"/>
      <c r="F694" s="41"/>
    </row>
    <row r="695" spans="1:6" ht="13.5" thickBot="1">
      <c r="A695" s="25">
        <v>44298</v>
      </c>
      <c r="B695" s="27" t="s">
        <v>88</v>
      </c>
      <c r="C695" s="26">
        <v>101</v>
      </c>
      <c r="D695" s="25">
        <v>2958101</v>
      </c>
      <c r="E695" s="41"/>
      <c r="F695" s="41"/>
    </row>
    <row r="696" spans="1:6" ht="13.5" thickBot="1">
      <c r="A696" s="25">
        <v>44298</v>
      </c>
      <c r="B696" s="27" t="s">
        <v>34</v>
      </c>
      <c r="C696" s="26">
        <v>50</v>
      </c>
      <c r="D696" s="25">
        <v>2958101</v>
      </c>
      <c r="E696" s="41"/>
      <c r="F696" s="41"/>
    </row>
    <row r="697" spans="1:6" ht="13.5" thickBot="1">
      <c r="A697" s="25">
        <v>44298</v>
      </c>
      <c r="B697" s="27" t="s">
        <v>99</v>
      </c>
      <c r="C697" s="26">
        <v>101</v>
      </c>
      <c r="D697" s="25">
        <v>2958101</v>
      </c>
      <c r="E697" s="41"/>
      <c r="F697" s="41"/>
    </row>
    <row r="698" spans="1:6" ht="13.5" thickBot="1">
      <c r="A698" s="25">
        <v>44298</v>
      </c>
      <c r="B698" s="27" t="s">
        <v>100</v>
      </c>
      <c r="C698" s="26">
        <v>124</v>
      </c>
      <c r="D698" s="25">
        <v>2958101</v>
      </c>
      <c r="E698" s="41"/>
      <c r="F698" s="41"/>
    </row>
    <row r="699" spans="1:6" ht="13.5" thickBot="1">
      <c r="A699" s="25">
        <v>44298</v>
      </c>
      <c r="B699" s="27" t="s">
        <v>35</v>
      </c>
      <c r="C699" s="26">
        <v>50</v>
      </c>
      <c r="D699" s="25">
        <v>2958101</v>
      </c>
      <c r="E699" s="41"/>
      <c r="F699" s="41"/>
    </row>
    <row r="700" spans="1:6" ht="13.5" thickBot="1">
      <c r="A700" s="25">
        <v>44298</v>
      </c>
      <c r="B700" s="27" t="s">
        <v>36</v>
      </c>
      <c r="C700" s="26">
        <v>102</v>
      </c>
      <c r="D700" s="25">
        <v>2958101</v>
      </c>
      <c r="E700" s="41"/>
      <c r="F700" s="41"/>
    </row>
    <row r="701" spans="1:6" ht="13.5" thickBot="1">
      <c r="A701" s="25">
        <v>44298</v>
      </c>
      <c r="B701" s="27" t="s">
        <v>89</v>
      </c>
      <c r="C701" s="26">
        <v>121</v>
      </c>
      <c r="D701" s="25">
        <v>2958101</v>
      </c>
      <c r="E701" s="41"/>
      <c r="F701" s="41"/>
    </row>
    <row r="702" spans="1:6" ht="13.5" thickBot="1">
      <c r="A702" s="25">
        <v>44298</v>
      </c>
      <c r="B702" s="27" t="s">
        <v>90</v>
      </c>
      <c r="C702" s="26">
        <v>119</v>
      </c>
      <c r="D702" s="25">
        <v>2958101</v>
      </c>
      <c r="E702" s="41"/>
      <c r="F702" s="41"/>
    </row>
    <row r="703" spans="1:6" ht="13.5" thickBot="1">
      <c r="A703" s="25">
        <v>44298</v>
      </c>
      <c r="B703" s="27" t="s">
        <v>97</v>
      </c>
      <c r="C703" s="26">
        <v>180</v>
      </c>
      <c r="D703" s="25">
        <v>2958101</v>
      </c>
      <c r="E703" s="41"/>
      <c r="F703" s="41"/>
    </row>
    <row r="704" spans="1:6" ht="13.5" thickBot="1">
      <c r="A704" s="25">
        <v>44298</v>
      </c>
      <c r="B704" s="27" t="s">
        <v>37</v>
      </c>
      <c r="C704" s="26">
        <v>39</v>
      </c>
      <c r="D704" s="25">
        <v>2958101</v>
      </c>
      <c r="E704" s="41"/>
      <c r="F704" s="41"/>
    </row>
    <row r="705" spans="1:6" ht="13.5" thickBot="1">
      <c r="A705" s="25">
        <v>44298</v>
      </c>
      <c r="B705" s="27" t="s">
        <v>21</v>
      </c>
      <c r="C705" s="26">
        <v>125</v>
      </c>
      <c r="D705" s="25">
        <v>2958101</v>
      </c>
      <c r="E705" s="41"/>
      <c r="F705" s="41"/>
    </row>
    <row r="706" spans="1:6" ht="13.5" thickBot="1">
      <c r="A706" s="25">
        <v>44298</v>
      </c>
      <c r="B706" s="27" t="s">
        <v>22</v>
      </c>
      <c r="C706" s="26">
        <v>128</v>
      </c>
      <c r="D706" s="25">
        <v>2958101</v>
      </c>
      <c r="E706" s="41"/>
      <c r="F706" s="41"/>
    </row>
    <row r="707" spans="1:6" ht="13.5" thickBot="1">
      <c r="A707" s="25">
        <v>44298</v>
      </c>
      <c r="B707" s="27" t="s">
        <v>81</v>
      </c>
      <c r="C707" s="26">
        <v>154</v>
      </c>
      <c r="D707" s="25">
        <v>2958101</v>
      </c>
      <c r="E707" s="41"/>
      <c r="F707" s="41"/>
    </row>
    <row r="708" spans="1:6" ht="13.5" thickBot="1">
      <c r="A708" s="25">
        <v>44298</v>
      </c>
      <c r="B708" s="27" t="s">
        <v>82</v>
      </c>
      <c r="C708" s="26">
        <v>150</v>
      </c>
      <c r="D708" s="25">
        <v>2958101</v>
      </c>
      <c r="E708" s="41"/>
      <c r="F708" s="41"/>
    </row>
    <row r="709" spans="1:6" ht="13.5" thickBot="1">
      <c r="A709" s="25">
        <v>44298</v>
      </c>
      <c r="B709" s="27" t="s">
        <v>91</v>
      </c>
      <c r="C709" s="26">
        <v>103</v>
      </c>
      <c r="D709" s="25">
        <v>2958101</v>
      </c>
      <c r="E709" s="41"/>
      <c r="F709" s="41"/>
    </row>
    <row r="710" spans="1:6" ht="13.5" thickBot="1">
      <c r="A710" s="25">
        <v>44298</v>
      </c>
      <c r="B710" s="27" t="s">
        <v>92</v>
      </c>
      <c r="C710" s="26">
        <v>103</v>
      </c>
      <c r="D710" s="25">
        <v>2958101</v>
      </c>
      <c r="E710" s="41"/>
      <c r="F710" s="41"/>
    </row>
    <row r="711" spans="1:6" ht="13.5" thickBot="1">
      <c r="A711" s="25">
        <v>44298</v>
      </c>
      <c r="B711" s="27" t="s">
        <v>93</v>
      </c>
      <c r="C711" s="26">
        <v>98</v>
      </c>
      <c r="D711" s="25">
        <v>2958101</v>
      </c>
      <c r="E711" s="41"/>
      <c r="F711" s="41"/>
    </row>
    <row r="712" spans="1:6" ht="13.5" thickBot="1">
      <c r="A712" s="25">
        <v>44298</v>
      </c>
      <c r="B712" s="27" t="s">
        <v>94</v>
      </c>
      <c r="C712" s="26">
        <v>108</v>
      </c>
      <c r="D712" s="25">
        <v>2958101</v>
      </c>
      <c r="E712" s="41"/>
      <c r="F712" s="41"/>
    </row>
    <row r="713" spans="1:6" ht="13.5" thickBot="1">
      <c r="A713" s="25">
        <v>44298</v>
      </c>
      <c r="B713" s="27" t="s">
        <v>95</v>
      </c>
      <c r="C713" s="26">
        <v>200</v>
      </c>
      <c r="D713" s="25">
        <v>2958101</v>
      </c>
      <c r="E713" s="41"/>
      <c r="F713" s="41"/>
    </row>
    <row r="714" spans="1:6" ht="13.5" thickBot="1">
      <c r="A714" s="25">
        <v>44298</v>
      </c>
      <c r="B714" s="27" t="s">
        <v>121</v>
      </c>
      <c r="C714" s="26">
        <v>28</v>
      </c>
      <c r="D714" s="25">
        <v>2958101</v>
      </c>
      <c r="E714" s="41"/>
      <c r="F714" s="41"/>
    </row>
    <row r="715" spans="1:6" ht="13.5" thickBot="1">
      <c r="A715" s="25">
        <v>44298</v>
      </c>
      <c r="B715" s="27" t="s">
        <v>38</v>
      </c>
      <c r="C715" s="26">
        <v>79</v>
      </c>
      <c r="D715" s="25">
        <v>2958101</v>
      </c>
      <c r="E715" s="41"/>
      <c r="F715" s="41"/>
    </row>
    <row r="716" spans="1:6" ht="13.5" thickBot="1">
      <c r="A716" s="25">
        <v>44298</v>
      </c>
      <c r="B716" s="27" t="s">
        <v>39</v>
      </c>
      <c r="C716" s="26">
        <v>79</v>
      </c>
      <c r="D716" s="25">
        <v>2958101</v>
      </c>
      <c r="E716" s="41"/>
      <c r="F716" s="41"/>
    </row>
    <row r="717" spans="1:6" ht="13.5" thickBot="1">
      <c r="A717" s="25">
        <v>44298</v>
      </c>
      <c r="B717" s="27" t="s">
        <v>40</v>
      </c>
      <c r="C717" s="26">
        <v>150</v>
      </c>
      <c r="D717" s="25">
        <v>2958101</v>
      </c>
      <c r="E717" s="41"/>
      <c r="F717" s="41"/>
    </row>
    <row r="718" spans="1:6" ht="13.5" thickBot="1">
      <c r="A718" s="25">
        <v>44298</v>
      </c>
      <c r="B718" s="27" t="s">
        <v>112</v>
      </c>
      <c r="C718" s="26">
        <v>60</v>
      </c>
      <c r="D718" s="25">
        <v>2958101</v>
      </c>
      <c r="E718" s="41"/>
      <c r="F718" s="41"/>
    </row>
    <row r="719" spans="1:6" ht="13.5" thickBot="1">
      <c r="A719" s="25">
        <v>44298</v>
      </c>
      <c r="B719" s="27" t="s">
        <v>41</v>
      </c>
      <c r="C719" s="26">
        <v>110</v>
      </c>
      <c r="D719" s="25">
        <v>2958101</v>
      </c>
      <c r="E719" s="41"/>
      <c r="F719" s="41"/>
    </row>
    <row r="720" spans="1:6" ht="13.5" thickBot="1">
      <c r="A720" s="25">
        <v>44298</v>
      </c>
      <c r="B720" s="27" t="s">
        <v>42</v>
      </c>
      <c r="C720" s="26">
        <v>49</v>
      </c>
      <c r="D720" s="25">
        <v>2958101</v>
      </c>
      <c r="E720" s="41"/>
      <c r="F720" s="41"/>
    </row>
    <row r="721" spans="1:6" ht="13.5" thickBot="1">
      <c r="A721" s="25">
        <v>44298</v>
      </c>
      <c r="B721" s="27" t="s">
        <v>43</v>
      </c>
      <c r="C721" s="26">
        <v>112</v>
      </c>
      <c r="D721" s="25">
        <v>2958101</v>
      </c>
      <c r="E721" s="41"/>
      <c r="F721" s="41"/>
    </row>
    <row r="722" spans="1:6" ht="13.5" thickBot="1">
      <c r="A722" s="25">
        <v>44298</v>
      </c>
      <c r="B722" s="27" t="s">
        <v>44</v>
      </c>
      <c r="C722" s="26">
        <v>158</v>
      </c>
      <c r="D722" s="25">
        <v>2958101</v>
      </c>
      <c r="E722" s="41"/>
      <c r="F722" s="41"/>
    </row>
    <row r="723" spans="1:6" ht="13.5" thickBot="1">
      <c r="A723" s="25">
        <v>44298</v>
      </c>
      <c r="B723" s="27" t="s">
        <v>83</v>
      </c>
      <c r="C723" s="26">
        <v>126</v>
      </c>
      <c r="D723" s="25">
        <v>2958101</v>
      </c>
      <c r="E723" s="41"/>
      <c r="F723" s="41"/>
    </row>
    <row r="724" spans="1:6" ht="13.5" thickBot="1">
      <c r="A724" s="25">
        <v>44298</v>
      </c>
      <c r="B724" s="27" t="s">
        <v>84</v>
      </c>
      <c r="C724" s="26">
        <v>129</v>
      </c>
      <c r="D724" s="25">
        <v>2958101</v>
      </c>
      <c r="E724" s="41"/>
      <c r="F724" s="41"/>
    </row>
    <row r="725" spans="1:6" ht="13.5" thickBot="1">
      <c r="A725" s="25">
        <v>44298</v>
      </c>
      <c r="B725" s="27" t="s">
        <v>114</v>
      </c>
      <c r="C725" s="26">
        <v>131</v>
      </c>
      <c r="D725" s="25">
        <v>2958101</v>
      </c>
      <c r="E725" s="41"/>
      <c r="F725" s="41"/>
    </row>
    <row r="726" spans="1:6" ht="13.5" thickBot="1">
      <c r="A726" s="25">
        <v>44298</v>
      </c>
      <c r="B726" s="27" t="s">
        <v>45</v>
      </c>
      <c r="C726" s="26">
        <v>182</v>
      </c>
      <c r="D726" s="25">
        <v>2958101</v>
      </c>
      <c r="E726" s="41"/>
      <c r="F726" s="41"/>
    </row>
    <row r="727" spans="1:6" ht="13.5" thickBot="1">
      <c r="A727" s="25">
        <v>44298</v>
      </c>
      <c r="B727" s="27" t="s">
        <v>46</v>
      </c>
      <c r="C727" s="26">
        <v>27</v>
      </c>
      <c r="D727" s="25">
        <v>2958101</v>
      </c>
      <c r="E727" s="41"/>
      <c r="F727" s="41"/>
    </row>
    <row r="728" spans="1:6" ht="13.5" thickBot="1">
      <c r="A728" s="25">
        <v>44298</v>
      </c>
      <c r="B728" s="27" t="s">
        <v>85</v>
      </c>
      <c r="C728" s="26">
        <v>120</v>
      </c>
      <c r="D728" s="25">
        <v>2958101</v>
      </c>
      <c r="E728" s="41"/>
      <c r="F728" s="41"/>
    </row>
    <row r="729" spans="1:6" ht="13.5" thickBot="1">
      <c r="A729" s="25">
        <v>44298</v>
      </c>
      <c r="B729" s="27" t="s">
        <v>96</v>
      </c>
      <c r="C729" s="26">
        <v>100</v>
      </c>
      <c r="D729" s="25">
        <v>2958101</v>
      </c>
      <c r="E729" s="41"/>
      <c r="F729" s="41"/>
    </row>
    <row r="730" spans="1:6" ht="13.5" thickBot="1">
      <c r="A730" s="25">
        <v>44299</v>
      </c>
      <c r="B730" s="27" t="s">
        <v>103</v>
      </c>
      <c r="C730" s="26">
        <v>104</v>
      </c>
      <c r="D730" s="25">
        <v>2958101</v>
      </c>
      <c r="E730" s="41"/>
      <c r="F730" s="41"/>
    </row>
    <row r="731" spans="1:6" ht="13.5" thickBot="1">
      <c r="A731" s="25">
        <v>44299</v>
      </c>
      <c r="B731" s="27" t="s">
        <v>104</v>
      </c>
      <c r="C731" s="26">
        <v>98</v>
      </c>
      <c r="D731" s="25">
        <v>2958101</v>
      </c>
      <c r="E731" s="41"/>
      <c r="F731" s="41"/>
    </row>
    <row r="732" spans="1:6" ht="13.5" thickBot="1">
      <c r="A732" s="25">
        <v>44299</v>
      </c>
      <c r="B732" s="27" t="s">
        <v>27</v>
      </c>
      <c r="C732" s="26">
        <v>121</v>
      </c>
      <c r="D732" s="25">
        <v>2958101</v>
      </c>
      <c r="E732" s="41"/>
      <c r="F732" s="41"/>
    </row>
    <row r="733" spans="1:6" ht="13.5" thickBot="1">
      <c r="A733" s="25">
        <v>44299</v>
      </c>
      <c r="B733" s="27" t="s">
        <v>105</v>
      </c>
      <c r="C733" s="26">
        <v>100</v>
      </c>
      <c r="D733" s="25">
        <v>2958101</v>
      </c>
      <c r="E733" s="41"/>
      <c r="F733" s="41"/>
    </row>
    <row r="734" spans="1:6" ht="13.5" thickBot="1">
      <c r="A734" s="25">
        <v>44299</v>
      </c>
      <c r="B734" s="27" t="s">
        <v>106</v>
      </c>
      <c r="C734" s="26">
        <v>15</v>
      </c>
      <c r="D734" s="25">
        <v>2958101</v>
      </c>
      <c r="E734" s="41"/>
      <c r="F734" s="41"/>
    </row>
    <row r="735" spans="1:6" ht="13.5" thickBot="1">
      <c r="A735" s="25">
        <v>44299</v>
      </c>
      <c r="B735" s="27" t="s">
        <v>28</v>
      </c>
      <c r="C735" s="26">
        <v>30</v>
      </c>
      <c r="D735" s="25">
        <v>2958101</v>
      </c>
      <c r="E735" s="41"/>
      <c r="F735" s="41"/>
    </row>
    <row r="736" spans="1:6" ht="13.5" thickBot="1">
      <c r="A736" s="25">
        <v>44299</v>
      </c>
      <c r="B736" s="27" t="s">
        <v>29</v>
      </c>
      <c r="C736" s="26">
        <v>180</v>
      </c>
      <c r="D736" s="25">
        <v>2958101</v>
      </c>
      <c r="E736" s="41"/>
      <c r="F736" s="41"/>
    </row>
    <row r="737" spans="1:6" ht="13.5" thickBot="1">
      <c r="A737" s="25">
        <v>44299</v>
      </c>
      <c r="B737" s="27" t="s">
        <v>30</v>
      </c>
      <c r="C737" s="26">
        <v>38</v>
      </c>
      <c r="D737" s="25">
        <v>2958101</v>
      </c>
      <c r="E737" s="41"/>
      <c r="F737" s="41"/>
    </row>
    <row r="738" spans="1:6" ht="13.5" thickBot="1">
      <c r="A738" s="25">
        <v>44299</v>
      </c>
      <c r="B738" s="27" t="s">
        <v>107</v>
      </c>
      <c r="C738" s="26">
        <v>190</v>
      </c>
      <c r="D738" s="25">
        <v>2958101</v>
      </c>
      <c r="E738" s="41"/>
      <c r="F738" s="41"/>
    </row>
    <row r="739" spans="1:6" ht="13.5" thickBot="1">
      <c r="A739" s="25">
        <v>44299</v>
      </c>
      <c r="B739" s="27" t="s">
        <v>108</v>
      </c>
      <c r="C739" s="26">
        <v>237</v>
      </c>
      <c r="D739" s="25">
        <v>2958101</v>
      </c>
      <c r="E739" s="41"/>
      <c r="F739" s="41"/>
    </row>
    <row r="740" spans="1:6" ht="13.5" thickBot="1">
      <c r="A740" s="25">
        <v>44299</v>
      </c>
      <c r="B740" s="27" t="s">
        <v>80</v>
      </c>
      <c r="C740" s="26">
        <v>150</v>
      </c>
      <c r="D740" s="25">
        <v>2958101</v>
      </c>
      <c r="E740" s="41"/>
      <c r="F740" s="41"/>
    </row>
    <row r="741" spans="1:6" ht="13.5" thickBot="1">
      <c r="A741" s="25">
        <v>44299</v>
      </c>
      <c r="B741" s="27" t="s">
        <v>101</v>
      </c>
      <c r="C741" s="26">
        <v>125</v>
      </c>
      <c r="D741" s="25">
        <v>2958101</v>
      </c>
      <c r="E741" s="41"/>
      <c r="F741" s="41"/>
    </row>
    <row r="742" spans="1:6" ht="13.5" thickBot="1">
      <c r="A742" s="25">
        <v>44299</v>
      </c>
      <c r="B742" s="27" t="s">
        <v>102</v>
      </c>
      <c r="C742" s="26">
        <v>130</v>
      </c>
      <c r="D742" s="25">
        <v>2958101</v>
      </c>
      <c r="E742" s="41"/>
      <c r="F742" s="41"/>
    </row>
    <row r="743" spans="1:6" ht="13.5" thickBot="1">
      <c r="A743" s="25">
        <v>44299</v>
      </c>
      <c r="B743" s="27" t="s">
        <v>31</v>
      </c>
      <c r="C743" s="26">
        <v>100</v>
      </c>
      <c r="D743" s="25">
        <v>2958101</v>
      </c>
      <c r="E743" s="41"/>
      <c r="F743" s="41"/>
    </row>
    <row r="744" spans="1:6" ht="13.5" thickBot="1">
      <c r="A744" s="25">
        <v>44299</v>
      </c>
      <c r="B744" s="27" t="s">
        <v>86</v>
      </c>
      <c r="C744" s="26">
        <v>102</v>
      </c>
      <c r="D744" s="25">
        <v>2958101</v>
      </c>
      <c r="E744" s="41"/>
      <c r="F744" s="41"/>
    </row>
    <row r="745" spans="1:6" ht="13.5" thickBot="1">
      <c r="A745" s="25">
        <v>44299</v>
      </c>
      <c r="B745" s="27" t="s">
        <v>87</v>
      </c>
      <c r="C745" s="26">
        <v>102</v>
      </c>
      <c r="D745" s="25">
        <v>2958101</v>
      </c>
      <c r="E745" s="41"/>
      <c r="F745" s="41"/>
    </row>
    <row r="746" spans="1:6" ht="13.5" thickBot="1">
      <c r="A746" s="25">
        <v>44299</v>
      </c>
      <c r="B746" s="27" t="s">
        <v>32</v>
      </c>
      <c r="C746" s="26">
        <v>22</v>
      </c>
      <c r="D746" s="25">
        <v>2958101</v>
      </c>
      <c r="E746" s="41"/>
      <c r="F746" s="41"/>
    </row>
    <row r="747" spans="1:6" ht="13.5" thickBot="1">
      <c r="A747" s="25">
        <v>44299</v>
      </c>
      <c r="B747" s="27" t="s">
        <v>33</v>
      </c>
      <c r="C747" s="26">
        <v>7</v>
      </c>
      <c r="D747" s="25">
        <v>2958101</v>
      </c>
      <c r="E747" s="41"/>
      <c r="F747" s="41"/>
    </row>
    <row r="748" spans="1:6" ht="13.5" thickBot="1">
      <c r="A748" s="25">
        <v>44299</v>
      </c>
      <c r="B748" s="27" t="s">
        <v>98</v>
      </c>
      <c r="C748" s="26">
        <v>199</v>
      </c>
      <c r="D748" s="25">
        <v>2958101</v>
      </c>
      <c r="E748" s="41"/>
      <c r="F748" s="41"/>
    </row>
    <row r="749" spans="1:6" ht="13.5" thickBot="1">
      <c r="A749" s="25">
        <v>44299</v>
      </c>
      <c r="B749" s="27" t="s">
        <v>109</v>
      </c>
      <c r="C749" s="26">
        <v>162</v>
      </c>
      <c r="D749" s="25">
        <v>2958101</v>
      </c>
      <c r="E749" s="41"/>
      <c r="F749" s="41"/>
    </row>
    <row r="750" spans="1:6" ht="13.5" thickBot="1">
      <c r="A750" s="25">
        <v>44299</v>
      </c>
      <c r="B750" s="27" t="s">
        <v>110</v>
      </c>
      <c r="C750" s="26">
        <v>144</v>
      </c>
      <c r="D750" s="25">
        <v>2958101</v>
      </c>
      <c r="E750" s="41"/>
      <c r="F750" s="41"/>
    </row>
    <row r="751" spans="1:6" ht="13.5" thickBot="1">
      <c r="A751" s="25">
        <v>44299</v>
      </c>
      <c r="B751" s="27" t="s">
        <v>111</v>
      </c>
      <c r="C751" s="26">
        <v>60</v>
      </c>
      <c r="D751" s="25">
        <v>2958101</v>
      </c>
      <c r="E751" s="41"/>
      <c r="F751" s="41"/>
    </row>
    <row r="752" spans="1:6" ht="13.5" thickBot="1">
      <c r="A752" s="25">
        <v>44299</v>
      </c>
      <c r="B752" s="27" t="s">
        <v>88</v>
      </c>
      <c r="C752" s="26">
        <v>101</v>
      </c>
      <c r="D752" s="25">
        <v>2958101</v>
      </c>
      <c r="E752" s="41"/>
      <c r="F752" s="41"/>
    </row>
    <row r="753" spans="1:6" ht="13.5" thickBot="1">
      <c r="A753" s="25">
        <v>44299</v>
      </c>
      <c r="B753" s="27" t="s">
        <v>34</v>
      </c>
      <c r="C753" s="26">
        <v>50</v>
      </c>
      <c r="D753" s="25">
        <v>2958101</v>
      </c>
      <c r="E753" s="41"/>
      <c r="F753" s="41"/>
    </row>
    <row r="754" spans="1:6" ht="13.5" thickBot="1">
      <c r="A754" s="25">
        <v>44299</v>
      </c>
      <c r="B754" s="27" t="s">
        <v>99</v>
      </c>
      <c r="C754" s="26">
        <v>101</v>
      </c>
      <c r="D754" s="25">
        <v>2958101</v>
      </c>
      <c r="E754" s="41"/>
      <c r="F754" s="41"/>
    </row>
    <row r="755" spans="1:6" ht="13.5" thickBot="1">
      <c r="A755" s="25">
        <v>44299</v>
      </c>
      <c r="B755" s="27" t="s">
        <v>100</v>
      </c>
      <c r="C755" s="26">
        <v>124</v>
      </c>
      <c r="D755" s="25">
        <v>2958101</v>
      </c>
      <c r="E755" s="41"/>
      <c r="F755" s="41"/>
    </row>
    <row r="756" spans="1:6" ht="13.5" thickBot="1">
      <c r="A756" s="25">
        <v>44299</v>
      </c>
      <c r="B756" s="27" t="s">
        <v>35</v>
      </c>
      <c r="C756" s="26">
        <v>50</v>
      </c>
      <c r="D756" s="25">
        <v>2958101</v>
      </c>
      <c r="E756" s="41"/>
      <c r="F756" s="41"/>
    </row>
    <row r="757" spans="1:6" ht="13.5" thickBot="1">
      <c r="A757" s="25">
        <v>44299</v>
      </c>
      <c r="B757" s="27" t="s">
        <v>36</v>
      </c>
      <c r="C757" s="26">
        <v>102</v>
      </c>
      <c r="D757" s="25">
        <v>2958101</v>
      </c>
      <c r="E757" s="41"/>
      <c r="F757" s="41"/>
    </row>
    <row r="758" spans="1:6" ht="13.5" thickBot="1">
      <c r="A758" s="25">
        <v>44299</v>
      </c>
      <c r="B758" s="27" t="s">
        <v>89</v>
      </c>
      <c r="C758" s="26">
        <v>121</v>
      </c>
      <c r="D758" s="25">
        <v>2958101</v>
      </c>
      <c r="E758" s="41"/>
      <c r="F758" s="41"/>
    </row>
    <row r="759" spans="1:6" ht="13.5" thickBot="1">
      <c r="A759" s="25">
        <v>44299</v>
      </c>
      <c r="B759" s="27" t="s">
        <v>90</v>
      </c>
      <c r="C759" s="26">
        <v>119</v>
      </c>
      <c r="D759" s="25">
        <v>2958101</v>
      </c>
      <c r="E759" s="41"/>
      <c r="F759" s="41"/>
    </row>
    <row r="760" spans="1:6" ht="13.5" thickBot="1">
      <c r="A760" s="25">
        <v>44299</v>
      </c>
      <c r="B760" s="27" t="s">
        <v>97</v>
      </c>
      <c r="C760" s="26">
        <v>180</v>
      </c>
      <c r="D760" s="25">
        <v>2958101</v>
      </c>
      <c r="E760" s="41"/>
      <c r="F760" s="41"/>
    </row>
    <row r="761" spans="1:6" ht="13.5" thickBot="1">
      <c r="A761" s="25">
        <v>44299</v>
      </c>
      <c r="B761" s="27" t="s">
        <v>37</v>
      </c>
      <c r="C761" s="26">
        <v>39</v>
      </c>
      <c r="D761" s="25">
        <v>2958101</v>
      </c>
      <c r="E761" s="41"/>
      <c r="F761" s="41"/>
    </row>
    <row r="762" spans="1:6" ht="13.5" thickBot="1">
      <c r="A762" s="25">
        <v>44299</v>
      </c>
      <c r="B762" s="27" t="s">
        <v>21</v>
      </c>
      <c r="C762" s="26">
        <v>125</v>
      </c>
      <c r="D762" s="25">
        <v>2958101</v>
      </c>
      <c r="E762" s="41"/>
      <c r="F762" s="41"/>
    </row>
    <row r="763" spans="1:6" ht="13.5" thickBot="1">
      <c r="A763" s="25">
        <v>44299</v>
      </c>
      <c r="B763" s="27" t="s">
        <v>22</v>
      </c>
      <c r="C763" s="26">
        <v>128</v>
      </c>
      <c r="D763" s="25">
        <v>2958101</v>
      </c>
      <c r="E763" s="41"/>
      <c r="F763" s="41"/>
    </row>
    <row r="764" spans="1:6" ht="13.5" thickBot="1">
      <c r="A764" s="25">
        <v>44299</v>
      </c>
      <c r="B764" s="27" t="s">
        <v>81</v>
      </c>
      <c r="C764" s="26">
        <v>154</v>
      </c>
      <c r="D764" s="25">
        <v>2958101</v>
      </c>
      <c r="E764" s="41"/>
      <c r="F764" s="41"/>
    </row>
    <row r="765" spans="1:6" ht="13.5" thickBot="1">
      <c r="A765" s="25">
        <v>44299</v>
      </c>
      <c r="B765" s="27" t="s">
        <v>82</v>
      </c>
      <c r="C765" s="26">
        <v>150</v>
      </c>
      <c r="D765" s="25">
        <v>2958101</v>
      </c>
      <c r="E765" s="41"/>
      <c r="F765" s="41"/>
    </row>
    <row r="766" spans="1:6" ht="13.5" thickBot="1">
      <c r="A766" s="25">
        <v>44299</v>
      </c>
      <c r="B766" s="27" t="s">
        <v>91</v>
      </c>
      <c r="C766" s="26">
        <v>103</v>
      </c>
      <c r="D766" s="25">
        <v>2958101</v>
      </c>
      <c r="E766" s="41"/>
      <c r="F766" s="41"/>
    </row>
    <row r="767" spans="1:6" ht="13.5" thickBot="1">
      <c r="A767" s="25">
        <v>44299</v>
      </c>
      <c r="B767" s="27" t="s">
        <v>92</v>
      </c>
      <c r="C767" s="26">
        <v>103</v>
      </c>
      <c r="D767" s="25">
        <v>2958101</v>
      </c>
      <c r="E767" s="41"/>
      <c r="F767" s="41"/>
    </row>
    <row r="768" spans="1:6" ht="13.5" thickBot="1">
      <c r="A768" s="25">
        <v>44299</v>
      </c>
      <c r="B768" s="27" t="s">
        <v>93</v>
      </c>
      <c r="C768" s="26">
        <v>98</v>
      </c>
      <c r="D768" s="25">
        <v>2958101</v>
      </c>
      <c r="E768" s="41"/>
      <c r="F768" s="41"/>
    </row>
    <row r="769" spans="1:6" ht="13.5" thickBot="1">
      <c r="A769" s="25">
        <v>44299</v>
      </c>
      <c r="B769" s="27" t="s">
        <v>94</v>
      </c>
      <c r="C769" s="26">
        <v>108</v>
      </c>
      <c r="D769" s="25">
        <v>2958101</v>
      </c>
      <c r="E769" s="41"/>
      <c r="F769" s="41"/>
    </row>
    <row r="770" spans="1:6" ht="13.5" thickBot="1">
      <c r="A770" s="25">
        <v>44299</v>
      </c>
      <c r="B770" s="27" t="s">
        <v>95</v>
      </c>
      <c r="C770" s="26">
        <v>200</v>
      </c>
      <c r="D770" s="25">
        <v>2958101</v>
      </c>
      <c r="E770" s="41"/>
      <c r="F770" s="41"/>
    </row>
    <row r="771" spans="1:6" ht="13.5" thickBot="1">
      <c r="A771" s="25">
        <v>44299</v>
      </c>
      <c r="B771" s="27" t="s">
        <v>121</v>
      </c>
      <c r="C771" s="26">
        <v>28</v>
      </c>
      <c r="D771" s="25">
        <v>2958101</v>
      </c>
      <c r="E771" s="41"/>
      <c r="F771" s="41"/>
    </row>
    <row r="772" spans="1:6" ht="13.5" thickBot="1">
      <c r="A772" s="25">
        <v>44299</v>
      </c>
      <c r="B772" s="27" t="s">
        <v>38</v>
      </c>
      <c r="C772" s="26">
        <v>79</v>
      </c>
      <c r="D772" s="25">
        <v>2958101</v>
      </c>
      <c r="E772" s="41"/>
      <c r="F772" s="41"/>
    </row>
    <row r="773" spans="1:6" ht="13.5" thickBot="1">
      <c r="A773" s="25">
        <v>44299</v>
      </c>
      <c r="B773" s="27" t="s">
        <v>39</v>
      </c>
      <c r="C773" s="26">
        <v>79</v>
      </c>
      <c r="D773" s="25">
        <v>2958101</v>
      </c>
      <c r="E773" s="41"/>
      <c r="F773" s="41"/>
    </row>
    <row r="774" spans="1:6" ht="13.5" thickBot="1">
      <c r="A774" s="25">
        <v>44299</v>
      </c>
      <c r="B774" s="27" t="s">
        <v>40</v>
      </c>
      <c r="C774" s="26">
        <v>150</v>
      </c>
      <c r="D774" s="25">
        <v>2958101</v>
      </c>
      <c r="E774" s="41"/>
      <c r="F774" s="41"/>
    </row>
    <row r="775" spans="1:6" ht="13.5" thickBot="1">
      <c r="A775" s="25">
        <v>44299</v>
      </c>
      <c r="B775" s="27" t="s">
        <v>112</v>
      </c>
      <c r="C775" s="26">
        <v>60</v>
      </c>
      <c r="D775" s="25">
        <v>2958101</v>
      </c>
      <c r="E775" s="41"/>
      <c r="F775" s="41"/>
    </row>
    <row r="776" spans="1:6" ht="13.5" thickBot="1">
      <c r="A776" s="25">
        <v>44299</v>
      </c>
      <c r="B776" s="27" t="s">
        <v>41</v>
      </c>
      <c r="C776" s="26">
        <v>110</v>
      </c>
      <c r="D776" s="25">
        <v>2958101</v>
      </c>
      <c r="E776" s="41"/>
      <c r="F776" s="41"/>
    </row>
    <row r="777" spans="1:6" ht="13.5" thickBot="1">
      <c r="A777" s="25">
        <v>44299</v>
      </c>
      <c r="B777" s="27" t="s">
        <v>42</v>
      </c>
      <c r="C777" s="26">
        <v>49</v>
      </c>
      <c r="D777" s="25">
        <v>2958101</v>
      </c>
      <c r="E777" s="41"/>
      <c r="F777" s="41"/>
    </row>
    <row r="778" spans="1:6" ht="13.5" thickBot="1">
      <c r="A778" s="25">
        <v>44299</v>
      </c>
      <c r="B778" s="27" t="s">
        <v>43</v>
      </c>
      <c r="C778" s="26">
        <v>112</v>
      </c>
      <c r="D778" s="25">
        <v>2958101</v>
      </c>
      <c r="E778" s="41"/>
      <c r="F778" s="41"/>
    </row>
    <row r="779" spans="1:6" ht="13.5" thickBot="1">
      <c r="A779" s="25">
        <v>44299</v>
      </c>
      <c r="B779" s="27" t="s">
        <v>44</v>
      </c>
      <c r="C779" s="26">
        <v>158</v>
      </c>
      <c r="D779" s="25">
        <v>2958101</v>
      </c>
      <c r="E779" s="41"/>
      <c r="F779" s="41"/>
    </row>
    <row r="780" spans="1:6" ht="13.5" thickBot="1">
      <c r="A780" s="25">
        <v>44299</v>
      </c>
      <c r="B780" s="27" t="s">
        <v>83</v>
      </c>
      <c r="C780" s="26">
        <v>126</v>
      </c>
      <c r="D780" s="25">
        <v>2958101</v>
      </c>
      <c r="E780" s="41"/>
      <c r="F780" s="41"/>
    </row>
    <row r="781" spans="1:6" ht="13.5" thickBot="1">
      <c r="A781" s="25">
        <v>44299</v>
      </c>
      <c r="B781" s="27" t="s">
        <v>84</v>
      </c>
      <c r="C781" s="26">
        <v>129</v>
      </c>
      <c r="D781" s="25">
        <v>2958101</v>
      </c>
      <c r="E781" s="41"/>
      <c r="F781" s="41"/>
    </row>
    <row r="782" spans="1:6" ht="13.5" thickBot="1">
      <c r="A782" s="25">
        <v>44299</v>
      </c>
      <c r="B782" s="27" t="s">
        <v>114</v>
      </c>
      <c r="C782" s="26">
        <v>131</v>
      </c>
      <c r="D782" s="25">
        <v>2958101</v>
      </c>
      <c r="E782" s="41"/>
      <c r="F782" s="41"/>
    </row>
    <row r="783" spans="1:6" ht="13.5" thickBot="1">
      <c r="A783" s="25">
        <v>44299</v>
      </c>
      <c r="B783" s="27" t="s">
        <v>45</v>
      </c>
      <c r="C783" s="26">
        <v>182</v>
      </c>
      <c r="D783" s="25">
        <v>2958101</v>
      </c>
      <c r="E783" s="41"/>
      <c r="F783" s="41"/>
    </row>
    <row r="784" spans="1:6" ht="13.5" thickBot="1">
      <c r="A784" s="25">
        <v>44299</v>
      </c>
      <c r="B784" s="27" t="s">
        <v>46</v>
      </c>
      <c r="C784" s="26">
        <v>27</v>
      </c>
      <c r="D784" s="25">
        <v>2958101</v>
      </c>
      <c r="E784" s="41"/>
      <c r="F784" s="41"/>
    </row>
    <row r="785" spans="1:6" ht="13.5" thickBot="1">
      <c r="A785" s="25">
        <v>44299</v>
      </c>
      <c r="B785" s="27" t="s">
        <v>85</v>
      </c>
      <c r="C785" s="26">
        <v>120</v>
      </c>
      <c r="D785" s="25">
        <v>2958101</v>
      </c>
      <c r="E785" s="41"/>
      <c r="F785" s="41"/>
    </row>
    <row r="786" spans="1:6" ht="13.5" thickBot="1">
      <c r="A786" s="25">
        <v>44299</v>
      </c>
      <c r="B786" s="27" t="s">
        <v>96</v>
      </c>
      <c r="C786" s="26">
        <v>100</v>
      </c>
      <c r="D786" s="25">
        <v>2958101</v>
      </c>
      <c r="E786" s="41"/>
      <c r="F786" s="41"/>
    </row>
    <row r="787" spans="1:6" ht="13.5" thickBot="1">
      <c r="A787" s="25">
        <v>44300</v>
      </c>
      <c r="B787" s="27" t="s">
        <v>103</v>
      </c>
      <c r="C787" s="26">
        <v>104</v>
      </c>
      <c r="D787" s="25">
        <v>2958101</v>
      </c>
      <c r="E787" s="41"/>
      <c r="F787" s="41"/>
    </row>
    <row r="788" spans="1:6" ht="13.5" thickBot="1">
      <c r="A788" s="25">
        <v>44300</v>
      </c>
      <c r="B788" s="27" t="s">
        <v>104</v>
      </c>
      <c r="C788" s="26">
        <v>98</v>
      </c>
      <c r="D788" s="25">
        <v>2958101</v>
      </c>
      <c r="E788" s="41"/>
      <c r="F788" s="41"/>
    </row>
    <row r="789" spans="1:6" ht="13.5" thickBot="1">
      <c r="A789" s="25">
        <v>44300</v>
      </c>
      <c r="B789" s="27" t="s">
        <v>27</v>
      </c>
      <c r="C789" s="26">
        <v>121</v>
      </c>
      <c r="D789" s="25">
        <v>2958101</v>
      </c>
      <c r="E789" s="41"/>
      <c r="F789" s="41"/>
    </row>
    <row r="790" spans="1:6" ht="13.5" thickBot="1">
      <c r="A790" s="25">
        <v>44300</v>
      </c>
      <c r="B790" s="27" t="s">
        <v>105</v>
      </c>
      <c r="C790" s="26">
        <v>100</v>
      </c>
      <c r="D790" s="25">
        <v>2958101</v>
      </c>
      <c r="E790" s="41"/>
      <c r="F790" s="41"/>
    </row>
    <row r="791" spans="1:6" ht="13.5" thickBot="1">
      <c r="A791" s="25">
        <v>44300</v>
      </c>
      <c r="B791" s="27" t="s">
        <v>106</v>
      </c>
      <c r="C791" s="26">
        <v>15</v>
      </c>
      <c r="D791" s="25">
        <v>2958101</v>
      </c>
      <c r="E791" s="41"/>
      <c r="F791" s="41"/>
    </row>
    <row r="792" spans="1:6" ht="13.5" thickBot="1">
      <c r="A792" s="25">
        <v>44300</v>
      </c>
      <c r="B792" s="27" t="s">
        <v>28</v>
      </c>
      <c r="C792" s="26">
        <v>30</v>
      </c>
      <c r="D792" s="25">
        <v>2958101</v>
      </c>
      <c r="E792" s="41"/>
      <c r="F792" s="41"/>
    </row>
    <row r="793" spans="1:6" ht="13.5" thickBot="1">
      <c r="A793" s="25">
        <v>44300</v>
      </c>
      <c r="B793" s="27" t="s">
        <v>29</v>
      </c>
      <c r="C793" s="26">
        <v>180</v>
      </c>
      <c r="D793" s="25">
        <v>2958101</v>
      </c>
      <c r="E793" s="41"/>
      <c r="F793" s="41"/>
    </row>
    <row r="794" spans="1:6" ht="13.5" thickBot="1">
      <c r="A794" s="25">
        <v>44300</v>
      </c>
      <c r="B794" s="27" t="s">
        <v>30</v>
      </c>
      <c r="C794" s="26">
        <v>38</v>
      </c>
      <c r="D794" s="25">
        <v>2958101</v>
      </c>
      <c r="E794" s="41"/>
      <c r="F794" s="41"/>
    </row>
    <row r="795" spans="1:6" ht="13.5" thickBot="1">
      <c r="A795" s="25">
        <v>44300</v>
      </c>
      <c r="B795" s="27" t="s">
        <v>107</v>
      </c>
      <c r="C795" s="26">
        <v>190</v>
      </c>
      <c r="D795" s="25">
        <v>2958101</v>
      </c>
      <c r="E795" s="41"/>
      <c r="F795" s="41"/>
    </row>
    <row r="796" spans="1:6" ht="13.5" thickBot="1">
      <c r="A796" s="25">
        <v>44300</v>
      </c>
      <c r="B796" s="27" t="s">
        <v>108</v>
      </c>
      <c r="C796" s="26">
        <v>237</v>
      </c>
      <c r="D796" s="25">
        <v>2958101</v>
      </c>
      <c r="E796" s="41"/>
      <c r="F796" s="41"/>
    </row>
    <row r="797" spans="1:6" ht="13.5" thickBot="1">
      <c r="A797" s="25">
        <v>44300</v>
      </c>
      <c r="B797" s="27" t="s">
        <v>80</v>
      </c>
      <c r="C797" s="26">
        <v>150</v>
      </c>
      <c r="D797" s="25">
        <v>2958101</v>
      </c>
      <c r="E797" s="41"/>
      <c r="F797" s="41"/>
    </row>
    <row r="798" spans="1:6" ht="13.5" thickBot="1">
      <c r="A798" s="25">
        <v>44300</v>
      </c>
      <c r="B798" s="27" t="s">
        <v>101</v>
      </c>
      <c r="C798" s="26">
        <v>125</v>
      </c>
      <c r="D798" s="25">
        <v>2958101</v>
      </c>
      <c r="E798" s="41"/>
      <c r="F798" s="41"/>
    </row>
    <row r="799" spans="1:6" ht="13.5" thickBot="1">
      <c r="A799" s="25">
        <v>44300</v>
      </c>
      <c r="B799" s="27" t="s">
        <v>102</v>
      </c>
      <c r="C799" s="26">
        <v>130</v>
      </c>
      <c r="D799" s="25">
        <v>2958101</v>
      </c>
      <c r="E799" s="41"/>
      <c r="F799" s="41"/>
    </row>
    <row r="800" spans="1:6" ht="13.5" thickBot="1">
      <c r="A800" s="25">
        <v>44300</v>
      </c>
      <c r="B800" s="27" t="s">
        <v>31</v>
      </c>
      <c r="C800" s="26">
        <v>100</v>
      </c>
      <c r="D800" s="25">
        <v>2958101</v>
      </c>
      <c r="E800" s="41"/>
      <c r="F800" s="41"/>
    </row>
    <row r="801" spans="1:6" ht="13.5" thickBot="1">
      <c r="A801" s="25">
        <v>44300</v>
      </c>
      <c r="B801" s="27" t="s">
        <v>86</v>
      </c>
      <c r="C801" s="26">
        <v>102</v>
      </c>
      <c r="D801" s="25">
        <v>2958101</v>
      </c>
      <c r="E801" s="41"/>
      <c r="F801" s="41"/>
    </row>
    <row r="802" spans="1:6" ht="13.5" thickBot="1">
      <c r="A802" s="25">
        <v>44300</v>
      </c>
      <c r="B802" s="27" t="s">
        <v>87</v>
      </c>
      <c r="C802" s="26">
        <v>102</v>
      </c>
      <c r="D802" s="25">
        <v>2958101</v>
      </c>
      <c r="E802" s="41"/>
      <c r="F802" s="41"/>
    </row>
    <row r="803" spans="1:6" ht="13.5" thickBot="1">
      <c r="A803" s="25">
        <v>44300</v>
      </c>
      <c r="B803" s="27" t="s">
        <v>32</v>
      </c>
      <c r="C803" s="26">
        <v>22</v>
      </c>
      <c r="D803" s="25">
        <v>2958101</v>
      </c>
      <c r="E803" s="41"/>
      <c r="F803" s="41"/>
    </row>
    <row r="804" spans="1:6" ht="13.5" thickBot="1">
      <c r="A804" s="25">
        <v>44300</v>
      </c>
      <c r="B804" s="27" t="s">
        <v>33</v>
      </c>
      <c r="C804" s="26">
        <v>7</v>
      </c>
      <c r="D804" s="25">
        <v>2958101</v>
      </c>
      <c r="E804" s="41"/>
      <c r="F804" s="41"/>
    </row>
    <row r="805" spans="1:6" ht="13.5" thickBot="1">
      <c r="A805" s="25">
        <v>44300</v>
      </c>
      <c r="B805" s="27" t="s">
        <v>98</v>
      </c>
      <c r="C805" s="26">
        <v>199</v>
      </c>
      <c r="D805" s="25">
        <v>2958101</v>
      </c>
      <c r="E805" s="41"/>
      <c r="F805" s="41"/>
    </row>
    <row r="806" spans="1:6" ht="13.5" thickBot="1">
      <c r="A806" s="25">
        <v>44300</v>
      </c>
      <c r="B806" s="27" t="s">
        <v>109</v>
      </c>
      <c r="C806" s="26">
        <v>162</v>
      </c>
      <c r="D806" s="25">
        <v>2958101</v>
      </c>
      <c r="E806" s="41"/>
      <c r="F806" s="41"/>
    </row>
    <row r="807" spans="1:6" ht="13.5" thickBot="1">
      <c r="A807" s="25">
        <v>44300</v>
      </c>
      <c r="B807" s="27" t="s">
        <v>110</v>
      </c>
      <c r="C807" s="26">
        <v>144</v>
      </c>
      <c r="D807" s="25">
        <v>2958101</v>
      </c>
      <c r="E807" s="41"/>
      <c r="F807" s="41"/>
    </row>
    <row r="808" spans="1:6" ht="13.5" thickBot="1">
      <c r="A808" s="25">
        <v>44300</v>
      </c>
      <c r="B808" s="27" t="s">
        <v>111</v>
      </c>
      <c r="C808" s="26">
        <v>60</v>
      </c>
      <c r="D808" s="25">
        <v>2958101</v>
      </c>
      <c r="E808" s="41"/>
      <c r="F808" s="41"/>
    </row>
    <row r="809" spans="1:6" ht="13.5" thickBot="1">
      <c r="A809" s="25">
        <v>44300</v>
      </c>
      <c r="B809" s="27" t="s">
        <v>88</v>
      </c>
      <c r="C809" s="26">
        <v>101</v>
      </c>
      <c r="D809" s="25">
        <v>2958101</v>
      </c>
      <c r="E809" s="41"/>
      <c r="F809" s="41"/>
    </row>
    <row r="810" spans="1:6" ht="13.5" thickBot="1">
      <c r="A810" s="25">
        <v>44300</v>
      </c>
      <c r="B810" s="27" t="s">
        <v>34</v>
      </c>
      <c r="C810" s="26">
        <v>50</v>
      </c>
      <c r="D810" s="25">
        <v>2958101</v>
      </c>
      <c r="E810" s="41"/>
      <c r="F810" s="41"/>
    </row>
    <row r="811" spans="1:6" ht="13.5" thickBot="1">
      <c r="A811" s="25">
        <v>44300</v>
      </c>
      <c r="B811" s="27" t="s">
        <v>99</v>
      </c>
      <c r="C811" s="26">
        <v>101</v>
      </c>
      <c r="D811" s="25">
        <v>2958101</v>
      </c>
      <c r="E811" s="41"/>
      <c r="F811" s="41"/>
    </row>
    <row r="812" spans="1:6" ht="13.5" thickBot="1">
      <c r="A812" s="25">
        <v>44300</v>
      </c>
      <c r="B812" s="27" t="s">
        <v>100</v>
      </c>
      <c r="C812" s="26">
        <v>124</v>
      </c>
      <c r="D812" s="25">
        <v>2958101</v>
      </c>
      <c r="E812" s="41"/>
      <c r="F812" s="41"/>
    </row>
    <row r="813" spans="1:6" ht="13.5" thickBot="1">
      <c r="A813" s="25">
        <v>44300</v>
      </c>
      <c r="B813" s="27" t="s">
        <v>35</v>
      </c>
      <c r="C813" s="26">
        <v>50</v>
      </c>
      <c r="D813" s="25">
        <v>2958101</v>
      </c>
      <c r="E813" s="41"/>
      <c r="F813" s="41"/>
    </row>
    <row r="814" spans="1:6" ht="13.5" thickBot="1">
      <c r="A814" s="25">
        <v>44300</v>
      </c>
      <c r="B814" s="27" t="s">
        <v>36</v>
      </c>
      <c r="C814" s="26">
        <v>102</v>
      </c>
      <c r="D814" s="25">
        <v>2958101</v>
      </c>
      <c r="E814" s="41"/>
      <c r="F814" s="41"/>
    </row>
    <row r="815" spans="1:6" ht="13.5" thickBot="1">
      <c r="A815" s="25">
        <v>44300</v>
      </c>
      <c r="B815" s="27" t="s">
        <v>89</v>
      </c>
      <c r="C815" s="26">
        <v>121</v>
      </c>
      <c r="D815" s="25">
        <v>2958101</v>
      </c>
      <c r="E815" s="41"/>
      <c r="F815" s="41"/>
    </row>
    <row r="816" spans="1:6" ht="13.5" thickBot="1">
      <c r="A816" s="25">
        <v>44300</v>
      </c>
      <c r="B816" s="27" t="s">
        <v>90</v>
      </c>
      <c r="C816" s="26">
        <v>119</v>
      </c>
      <c r="D816" s="25">
        <v>2958101</v>
      </c>
      <c r="E816" s="41"/>
      <c r="F816" s="41"/>
    </row>
    <row r="817" spans="1:6" ht="13.5" thickBot="1">
      <c r="A817" s="25">
        <v>44300</v>
      </c>
      <c r="B817" s="27" t="s">
        <v>97</v>
      </c>
      <c r="C817" s="26">
        <v>180</v>
      </c>
      <c r="D817" s="25">
        <v>2958101</v>
      </c>
      <c r="E817" s="41"/>
      <c r="F817" s="41"/>
    </row>
    <row r="818" spans="1:6" ht="13.5" thickBot="1">
      <c r="A818" s="25">
        <v>44300</v>
      </c>
      <c r="B818" s="27" t="s">
        <v>37</v>
      </c>
      <c r="C818" s="26">
        <v>39</v>
      </c>
      <c r="D818" s="25">
        <v>2958101</v>
      </c>
      <c r="E818" s="41"/>
      <c r="F818" s="41"/>
    </row>
    <row r="819" spans="1:6" ht="13.5" thickBot="1">
      <c r="A819" s="25">
        <v>44300</v>
      </c>
      <c r="B819" s="27" t="s">
        <v>21</v>
      </c>
      <c r="C819" s="26">
        <v>125</v>
      </c>
      <c r="D819" s="25">
        <v>2958101</v>
      </c>
      <c r="E819" s="41"/>
      <c r="F819" s="41"/>
    </row>
    <row r="820" spans="1:6" ht="13.5" thickBot="1">
      <c r="A820" s="25">
        <v>44300</v>
      </c>
      <c r="B820" s="27" t="s">
        <v>22</v>
      </c>
      <c r="C820" s="26">
        <v>128</v>
      </c>
      <c r="D820" s="25">
        <v>2958101</v>
      </c>
      <c r="E820" s="41"/>
      <c r="F820" s="41"/>
    </row>
    <row r="821" spans="1:6" ht="13.5" thickBot="1">
      <c r="A821" s="25">
        <v>44300</v>
      </c>
      <c r="B821" s="27" t="s">
        <v>81</v>
      </c>
      <c r="C821" s="26">
        <v>154</v>
      </c>
      <c r="D821" s="25">
        <v>2958101</v>
      </c>
      <c r="E821" s="41"/>
      <c r="F821" s="41"/>
    </row>
    <row r="822" spans="1:6" ht="13.5" thickBot="1">
      <c r="A822" s="25">
        <v>44300</v>
      </c>
      <c r="B822" s="27" t="s">
        <v>82</v>
      </c>
      <c r="C822" s="26">
        <v>150</v>
      </c>
      <c r="D822" s="25">
        <v>2958101</v>
      </c>
      <c r="E822" s="41"/>
      <c r="F822" s="41"/>
    </row>
    <row r="823" spans="1:6" ht="13.5" thickBot="1">
      <c r="A823" s="25">
        <v>44300</v>
      </c>
      <c r="B823" s="27" t="s">
        <v>91</v>
      </c>
      <c r="C823" s="26">
        <v>103</v>
      </c>
      <c r="D823" s="25">
        <v>2958101</v>
      </c>
      <c r="E823" s="41"/>
      <c r="F823" s="41"/>
    </row>
    <row r="824" spans="1:6" ht="13.5" thickBot="1">
      <c r="A824" s="25">
        <v>44300</v>
      </c>
      <c r="B824" s="27" t="s">
        <v>92</v>
      </c>
      <c r="C824" s="26">
        <v>103</v>
      </c>
      <c r="D824" s="25">
        <v>2958101</v>
      </c>
      <c r="E824" s="41"/>
      <c r="F824" s="41"/>
    </row>
    <row r="825" spans="1:6" ht="13.5" thickBot="1">
      <c r="A825" s="25">
        <v>44300</v>
      </c>
      <c r="B825" s="27" t="s">
        <v>93</v>
      </c>
      <c r="C825" s="26">
        <v>98</v>
      </c>
      <c r="D825" s="25">
        <v>2958101</v>
      </c>
      <c r="E825" s="41"/>
      <c r="F825" s="41"/>
    </row>
    <row r="826" spans="1:6" ht="13.5" thickBot="1">
      <c r="A826" s="25">
        <v>44300</v>
      </c>
      <c r="B826" s="27" t="s">
        <v>94</v>
      </c>
      <c r="C826" s="26">
        <v>108</v>
      </c>
      <c r="D826" s="25">
        <v>2958101</v>
      </c>
      <c r="E826" s="41"/>
      <c r="F826" s="41"/>
    </row>
    <row r="827" spans="1:6" ht="13.5" thickBot="1">
      <c r="A827" s="25">
        <v>44300</v>
      </c>
      <c r="B827" s="27" t="s">
        <v>95</v>
      </c>
      <c r="C827" s="26">
        <v>200</v>
      </c>
      <c r="D827" s="25">
        <v>2958101</v>
      </c>
      <c r="E827" s="41"/>
      <c r="F827" s="41"/>
    </row>
    <row r="828" spans="1:6" ht="13.5" thickBot="1">
      <c r="A828" s="25">
        <v>44300</v>
      </c>
      <c r="B828" s="27" t="s">
        <v>121</v>
      </c>
      <c r="C828" s="26">
        <v>28</v>
      </c>
      <c r="D828" s="25">
        <v>2958101</v>
      </c>
      <c r="E828" s="41"/>
      <c r="F828" s="41"/>
    </row>
    <row r="829" spans="1:6" ht="13.5" thickBot="1">
      <c r="A829" s="25">
        <v>44300</v>
      </c>
      <c r="B829" s="27" t="s">
        <v>38</v>
      </c>
      <c r="C829" s="26">
        <v>79</v>
      </c>
      <c r="D829" s="25">
        <v>2958101</v>
      </c>
      <c r="E829" s="41"/>
      <c r="F829" s="41"/>
    </row>
    <row r="830" spans="1:6" ht="13.5" thickBot="1">
      <c r="A830" s="25">
        <v>44300</v>
      </c>
      <c r="B830" s="27" t="s">
        <v>39</v>
      </c>
      <c r="C830" s="26">
        <v>79</v>
      </c>
      <c r="D830" s="25">
        <v>2958101</v>
      </c>
      <c r="E830" s="41"/>
      <c r="F830" s="41"/>
    </row>
    <row r="831" spans="1:6" ht="13.5" thickBot="1">
      <c r="A831" s="25">
        <v>44300</v>
      </c>
      <c r="B831" s="27" t="s">
        <v>40</v>
      </c>
      <c r="C831" s="26">
        <v>150</v>
      </c>
      <c r="D831" s="25">
        <v>2958101</v>
      </c>
      <c r="E831" s="41"/>
      <c r="F831" s="41"/>
    </row>
    <row r="832" spans="1:6" ht="13.5" thickBot="1">
      <c r="A832" s="25">
        <v>44300</v>
      </c>
      <c r="B832" s="27" t="s">
        <v>112</v>
      </c>
      <c r="C832" s="26">
        <v>60</v>
      </c>
      <c r="D832" s="25">
        <v>2958101</v>
      </c>
      <c r="E832" s="41"/>
      <c r="F832" s="41"/>
    </row>
    <row r="833" spans="1:6" ht="13.5" thickBot="1">
      <c r="A833" s="25">
        <v>44300</v>
      </c>
      <c r="B833" s="27" t="s">
        <v>41</v>
      </c>
      <c r="C833" s="26">
        <v>110</v>
      </c>
      <c r="D833" s="25">
        <v>2958101</v>
      </c>
      <c r="E833" s="41"/>
      <c r="F833" s="41"/>
    </row>
    <row r="834" spans="1:6" ht="13.5" thickBot="1">
      <c r="A834" s="25">
        <v>44300</v>
      </c>
      <c r="B834" s="27" t="s">
        <v>42</v>
      </c>
      <c r="C834" s="26">
        <v>49</v>
      </c>
      <c r="D834" s="25">
        <v>2958101</v>
      </c>
      <c r="E834" s="41"/>
      <c r="F834" s="41"/>
    </row>
    <row r="835" spans="1:6" ht="13.5" thickBot="1">
      <c r="A835" s="25">
        <v>44300</v>
      </c>
      <c r="B835" s="27" t="s">
        <v>43</v>
      </c>
      <c r="C835" s="26">
        <v>112</v>
      </c>
      <c r="D835" s="25">
        <v>2958101</v>
      </c>
      <c r="E835" s="41"/>
      <c r="F835" s="41"/>
    </row>
    <row r="836" spans="1:6" ht="13.5" thickBot="1">
      <c r="A836" s="25">
        <v>44300</v>
      </c>
      <c r="B836" s="27" t="s">
        <v>44</v>
      </c>
      <c r="C836" s="26">
        <v>158</v>
      </c>
      <c r="D836" s="25">
        <v>2958101</v>
      </c>
      <c r="E836" s="41"/>
      <c r="F836" s="41"/>
    </row>
    <row r="837" spans="1:6" ht="13.5" thickBot="1">
      <c r="A837" s="25">
        <v>44300</v>
      </c>
      <c r="B837" s="27" t="s">
        <v>83</v>
      </c>
      <c r="C837" s="26">
        <v>126</v>
      </c>
      <c r="D837" s="25">
        <v>2958101</v>
      </c>
      <c r="E837" s="41"/>
      <c r="F837" s="41"/>
    </row>
    <row r="838" spans="1:6" ht="13.5" thickBot="1">
      <c r="A838" s="25">
        <v>44300</v>
      </c>
      <c r="B838" s="27" t="s">
        <v>84</v>
      </c>
      <c r="C838" s="26">
        <v>129</v>
      </c>
      <c r="D838" s="25">
        <v>2958101</v>
      </c>
      <c r="E838" s="41"/>
      <c r="F838" s="41"/>
    </row>
    <row r="839" spans="1:6" ht="13.5" thickBot="1">
      <c r="A839" s="25">
        <v>44300</v>
      </c>
      <c r="B839" s="27" t="s">
        <v>114</v>
      </c>
      <c r="C839" s="26">
        <v>131</v>
      </c>
      <c r="D839" s="25">
        <v>2958101</v>
      </c>
      <c r="E839" s="41"/>
      <c r="F839" s="41"/>
    </row>
    <row r="840" spans="1:6" ht="13.5" thickBot="1">
      <c r="A840" s="25">
        <v>44300</v>
      </c>
      <c r="B840" s="27" t="s">
        <v>45</v>
      </c>
      <c r="C840" s="26">
        <v>182</v>
      </c>
      <c r="D840" s="25">
        <v>2958101</v>
      </c>
      <c r="E840" s="41"/>
      <c r="F840" s="41"/>
    </row>
    <row r="841" spans="1:6" ht="13.5" thickBot="1">
      <c r="A841" s="25">
        <v>44300</v>
      </c>
      <c r="B841" s="27" t="s">
        <v>46</v>
      </c>
      <c r="C841" s="26">
        <v>27</v>
      </c>
      <c r="D841" s="25">
        <v>2958101</v>
      </c>
      <c r="E841" s="41"/>
      <c r="F841" s="41"/>
    </row>
    <row r="842" spans="1:6" ht="13.5" thickBot="1">
      <c r="A842" s="25">
        <v>44300</v>
      </c>
      <c r="B842" s="27" t="s">
        <v>85</v>
      </c>
      <c r="C842" s="26">
        <v>120</v>
      </c>
      <c r="D842" s="25">
        <v>2958101</v>
      </c>
      <c r="E842" s="41"/>
      <c r="F842" s="41"/>
    </row>
    <row r="843" spans="1:6" ht="13.5" thickBot="1">
      <c r="A843" s="25">
        <v>44300</v>
      </c>
      <c r="B843" s="27" t="s">
        <v>96</v>
      </c>
      <c r="C843" s="26">
        <v>100</v>
      </c>
      <c r="D843" s="25">
        <v>2958101</v>
      </c>
      <c r="E843" s="41"/>
      <c r="F843" s="41"/>
    </row>
    <row r="844" spans="1:6" ht="13.5" thickBot="1">
      <c r="A844" s="25">
        <v>44301</v>
      </c>
      <c r="B844" s="27" t="s">
        <v>103</v>
      </c>
      <c r="C844" s="26">
        <v>104</v>
      </c>
      <c r="D844" s="25">
        <v>2958101</v>
      </c>
      <c r="E844" s="41"/>
      <c r="F844" s="41"/>
    </row>
    <row r="845" spans="1:6" ht="13.5" thickBot="1">
      <c r="A845" s="25">
        <v>44301</v>
      </c>
      <c r="B845" s="27" t="s">
        <v>104</v>
      </c>
      <c r="C845" s="26">
        <v>98</v>
      </c>
      <c r="D845" s="25">
        <v>2958101</v>
      </c>
      <c r="E845" s="41"/>
      <c r="F845" s="41"/>
    </row>
    <row r="846" spans="1:6" ht="13.5" thickBot="1">
      <c r="A846" s="25">
        <v>44301</v>
      </c>
      <c r="B846" s="27" t="s">
        <v>27</v>
      </c>
      <c r="C846" s="26">
        <v>121</v>
      </c>
      <c r="D846" s="25">
        <v>2958101</v>
      </c>
      <c r="E846" s="41"/>
      <c r="F846" s="41"/>
    </row>
    <row r="847" spans="1:6" ht="13.5" thickBot="1">
      <c r="A847" s="25">
        <v>44301</v>
      </c>
      <c r="B847" s="27" t="s">
        <v>105</v>
      </c>
      <c r="C847" s="26">
        <v>100</v>
      </c>
      <c r="D847" s="25">
        <v>2958101</v>
      </c>
      <c r="E847" s="41"/>
      <c r="F847" s="41"/>
    </row>
    <row r="848" spans="1:6" ht="13.5" thickBot="1">
      <c r="A848" s="25">
        <v>44301</v>
      </c>
      <c r="B848" s="27" t="s">
        <v>106</v>
      </c>
      <c r="C848" s="26">
        <v>15</v>
      </c>
      <c r="D848" s="25">
        <v>2958101</v>
      </c>
      <c r="E848" s="41"/>
      <c r="F848" s="41"/>
    </row>
    <row r="849" spans="1:6" ht="13.5" thickBot="1">
      <c r="A849" s="25">
        <v>44301</v>
      </c>
      <c r="B849" s="27" t="s">
        <v>28</v>
      </c>
      <c r="C849" s="26">
        <v>30</v>
      </c>
      <c r="D849" s="25">
        <v>2958101</v>
      </c>
      <c r="E849" s="41"/>
      <c r="F849" s="41"/>
    </row>
    <row r="850" spans="1:6" ht="13.5" thickBot="1">
      <c r="A850" s="25">
        <v>44301</v>
      </c>
      <c r="B850" s="27" t="s">
        <v>29</v>
      </c>
      <c r="C850" s="26">
        <v>180</v>
      </c>
      <c r="D850" s="25">
        <v>2958101</v>
      </c>
      <c r="E850" s="41"/>
      <c r="F850" s="41"/>
    </row>
    <row r="851" spans="1:6" ht="13.5" thickBot="1">
      <c r="A851" s="25">
        <v>44301</v>
      </c>
      <c r="B851" s="27" t="s">
        <v>30</v>
      </c>
      <c r="C851" s="26">
        <v>38</v>
      </c>
      <c r="D851" s="25">
        <v>2958101</v>
      </c>
      <c r="E851" s="41"/>
      <c r="F851" s="41"/>
    </row>
    <row r="852" spans="1:6" ht="13.5" thickBot="1">
      <c r="A852" s="25">
        <v>44301</v>
      </c>
      <c r="B852" s="27" t="s">
        <v>107</v>
      </c>
      <c r="C852" s="26">
        <v>190</v>
      </c>
      <c r="D852" s="25">
        <v>2958101</v>
      </c>
      <c r="E852" s="41"/>
      <c r="F852" s="41"/>
    </row>
    <row r="853" spans="1:6" ht="13.5" thickBot="1">
      <c r="A853" s="25">
        <v>44301</v>
      </c>
      <c r="B853" s="27" t="s">
        <v>108</v>
      </c>
      <c r="C853" s="26">
        <v>237</v>
      </c>
      <c r="D853" s="25">
        <v>2958101</v>
      </c>
      <c r="E853" s="41"/>
      <c r="F853" s="41"/>
    </row>
    <row r="854" spans="1:6" ht="13.5" thickBot="1">
      <c r="A854" s="25">
        <v>44301</v>
      </c>
      <c r="B854" s="27" t="s">
        <v>118</v>
      </c>
      <c r="C854" s="26">
        <v>144</v>
      </c>
      <c r="D854" s="25">
        <v>2958101</v>
      </c>
      <c r="E854" s="41"/>
      <c r="F854" s="41"/>
    </row>
    <row r="855" spans="1:6" ht="13.5" thickBot="1">
      <c r="A855" s="25">
        <v>44301</v>
      </c>
      <c r="B855" s="27" t="s">
        <v>80</v>
      </c>
      <c r="C855" s="26">
        <v>150</v>
      </c>
      <c r="D855" s="25">
        <v>2958101</v>
      </c>
      <c r="E855" s="41"/>
      <c r="F855" s="41"/>
    </row>
    <row r="856" spans="1:6" ht="13.5" thickBot="1">
      <c r="A856" s="25">
        <v>44301</v>
      </c>
      <c r="B856" s="27" t="s">
        <v>101</v>
      </c>
      <c r="C856" s="26">
        <v>125</v>
      </c>
      <c r="D856" s="25">
        <v>2958101</v>
      </c>
      <c r="E856" s="41"/>
      <c r="F856" s="41"/>
    </row>
    <row r="857" spans="1:6" ht="13.5" thickBot="1">
      <c r="A857" s="25">
        <v>44301</v>
      </c>
      <c r="B857" s="27" t="s">
        <v>102</v>
      </c>
      <c r="C857" s="26">
        <v>130</v>
      </c>
      <c r="D857" s="25">
        <v>2958101</v>
      </c>
      <c r="E857" s="41"/>
      <c r="F857" s="41"/>
    </row>
    <row r="858" spans="1:6" ht="13.5" thickBot="1">
      <c r="A858" s="25">
        <v>44301</v>
      </c>
      <c r="B858" s="27" t="s">
        <v>31</v>
      </c>
      <c r="C858" s="26">
        <v>100</v>
      </c>
      <c r="D858" s="25">
        <v>2958101</v>
      </c>
      <c r="E858" s="41"/>
      <c r="F858" s="41"/>
    </row>
    <row r="859" spans="1:6" ht="13.5" thickBot="1">
      <c r="A859" s="25">
        <v>44301</v>
      </c>
      <c r="B859" s="27" t="s">
        <v>86</v>
      </c>
      <c r="C859" s="26">
        <v>102</v>
      </c>
      <c r="D859" s="25">
        <v>2958101</v>
      </c>
      <c r="E859" s="41"/>
      <c r="F859" s="41"/>
    </row>
    <row r="860" spans="1:6" ht="13.5" thickBot="1">
      <c r="A860" s="25">
        <v>44301</v>
      </c>
      <c r="B860" s="27" t="s">
        <v>87</v>
      </c>
      <c r="C860" s="26">
        <v>102</v>
      </c>
      <c r="D860" s="25">
        <v>2958101</v>
      </c>
      <c r="E860" s="41"/>
      <c r="F860" s="41"/>
    </row>
    <row r="861" spans="1:6" ht="13.5" thickBot="1">
      <c r="A861" s="25">
        <v>44301</v>
      </c>
      <c r="B861" s="27" t="s">
        <v>32</v>
      </c>
      <c r="C861" s="26">
        <v>22</v>
      </c>
      <c r="D861" s="25">
        <v>2958101</v>
      </c>
      <c r="E861" s="41"/>
      <c r="F861" s="41"/>
    </row>
    <row r="862" spans="1:6" ht="13.5" thickBot="1">
      <c r="A862" s="25">
        <v>44301</v>
      </c>
      <c r="B862" s="27" t="s">
        <v>33</v>
      </c>
      <c r="C862" s="26">
        <v>7</v>
      </c>
      <c r="D862" s="25">
        <v>2958101</v>
      </c>
      <c r="E862" s="41"/>
      <c r="F862" s="41"/>
    </row>
    <row r="863" spans="1:6" ht="13.5" thickBot="1">
      <c r="A863" s="25">
        <v>44301</v>
      </c>
      <c r="B863" s="27" t="s">
        <v>98</v>
      </c>
      <c r="C863" s="26">
        <v>199</v>
      </c>
      <c r="D863" s="25">
        <v>2958101</v>
      </c>
      <c r="E863" s="41"/>
      <c r="F863" s="41"/>
    </row>
    <row r="864" spans="1:6" ht="13.5" thickBot="1">
      <c r="A864" s="25">
        <v>44301</v>
      </c>
      <c r="B864" s="27" t="s">
        <v>109</v>
      </c>
      <c r="C864" s="26">
        <v>162</v>
      </c>
      <c r="D864" s="25">
        <v>2958101</v>
      </c>
      <c r="E864" s="41"/>
      <c r="F864" s="41"/>
    </row>
    <row r="865" spans="1:6" ht="13.5" thickBot="1">
      <c r="A865" s="25">
        <v>44301</v>
      </c>
      <c r="B865" s="27" t="s">
        <v>110</v>
      </c>
      <c r="C865" s="26">
        <v>144</v>
      </c>
      <c r="D865" s="25">
        <v>2958101</v>
      </c>
      <c r="E865" s="41"/>
      <c r="F865" s="41"/>
    </row>
    <row r="866" spans="1:6" ht="13.5" thickBot="1">
      <c r="A866" s="25">
        <v>44301</v>
      </c>
      <c r="B866" s="27" t="s">
        <v>111</v>
      </c>
      <c r="C866" s="26">
        <v>60</v>
      </c>
      <c r="D866" s="25">
        <v>2958101</v>
      </c>
      <c r="E866" s="41"/>
      <c r="F866" s="41"/>
    </row>
    <row r="867" spans="1:6" ht="13.5" thickBot="1">
      <c r="A867" s="25">
        <v>44301</v>
      </c>
      <c r="B867" s="27" t="s">
        <v>88</v>
      </c>
      <c r="C867" s="26">
        <v>101</v>
      </c>
      <c r="D867" s="25">
        <v>2958101</v>
      </c>
      <c r="E867" s="41"/>
      <c r="F867" s="41"/>
    </row>
    <row r="868" spans="1:6" ht="13.5" thickBot="1">
      <c r="A868" s="25">
        <v>44301</v>
      </c>
      <c r="B868" s="27" t="s">
        <v>34</v>
      </c>
      <c r="C868" s="26">
        <v>50</v>
      </c>
      <c r="D868" s="25">
        <v>2958101</v>
      </c>
      <c r="E868" s="41"/>
      <c r="F868" s="41"/>
    </row>
    <row r="869" spans="1:6" ht="13.5" thickBot="1">
      <c r="A869" s="25">
        <v>44301</v>
      </c>
      <c r="B869" s="27" t="s">
        <v>99</v>
      </c>
      <c r="C869" s="26">
        <v>101</v>
      </c>
      <c r="D869" s="25">
        <v>2958101</v>
      </c>
      <c r="E869" s="41"/>
      <c r="F869" s="41"/>
    </row>
    <row r="870" spans="1:6" ht="13.5" thickBot="1">
      <c r="A870" s="25">
        <v>44301</v>
      </c>
      <c r="B870" s="27" t="s">
        <v>100</v>
      </c>
      <c r="C870" s="26">
        <v>124</v>
      </c>
      <c r="D870" s="25">
        <v>2958101</v>
      </c>
      <c r="E870" s="41"/>
      <c r="F870" s="41"/>
    </row>
    <row r="871" spans="1:6" ht="13.5" thickBot="1">
      <c r="A871" s="25">
        <v>44301</v>
      </c>
      <c r="B871" s="27" t="s">
        <v>35</v>
      </c>
      <c r="C871" s="26">
        <v>50</v>
      </c>
      <c r="D871" s="25">
        <v>2958101</v>
      </c>
      <c r="E871" s="41"/>
      <c r="F871" s="41"/>
    </row>
    <row r="872" spans="1:6" ht="13.5" thickBot="1">
      <c r="A872" s="25">
        <v>44301</v>
      </c>
      <c r="B872" s="27" t="s">
        <v>36</v>
      </c>
      <c r="C872" s="26">
        <v>102</v>
      </c>
      <c r="D872" s="25">
        <v>2958101</v>
      </c>
      <c r="E872" s="41"/>
      <c r="F872" s="41"/>
    </row>
    <row r="873" spans="1:6" ht="13.5" thickBot="1">
      <c r="A873" s="25">
        <v>44301</v>
      </c>
      <c r="B873" s="27" t="s">
        <v>89</v>
      </c>
      <c r="C873" s="26">
        <v>121</v>
      </c>
      <c r="D873" s="25">
        <v>2958101</v>
      </c>
      <c r="E873" s="41"/>
      <c r="F873" s="41"/>
    </row>
    <row r="874" spans="1:6" ht="13.5" thickBot="1">
      <c r="A874" s="25">
        <v>44301</v>
      </c>
      <c r="B874" s="27" t="s">
        <v>90</v>
      </c>
      <c r="C874" s="26">
        <v>119</v>
      </c>
      <c r="D874" s="25">
        <v>2958101</v>
      </c>
      <c r="E874" s="41"/>
      <c r="F874" s="41"/>
    </row>
    <row r="875" spans="1:6" ht="13.5" thickBot="1">
      <c r="A875" s="25">
        <v>44301</v>
      </c>
      <c r="B875" s="27" t="s">
        <v>97</v>
      </c>
      <c r="C875" s="26">
        <v>180</v>
      </c>
      <c r="D875" s="25">
        <v>2958101</v>
      </c>
      <c r="E875" s="41"/>
      <c r="F875" s="41"/>
    </row>
    <row r="876" spans="1:6" ht="13.5" thickBot="1">
      <c r="A876" s="25">
        <v>44301</v>
      </c>
      <c r="B876" s="27" t="s">
        <v>37</v>
      </c>
      <c r="C876" s="26">
        <v>39</v>
      </c>
      <c r="D876" s="25">
        <v>2958101</v>
      </c>
      <c r="E876" s="41"/>
      <c r="F876" s="41"/>
    </row>
    <row r="877" spans="1:6" ht="13.5" thickBot="1">
      <c r="A877" s="25">
        <v>44301</v>
      </c>
      <c r="B877" s="27" t="s">
        <v>21</v>
      </c>
      <c r="C877" s="26">
        <v>125</v>
      </c>
      <c r="D877" s="25">
        <v>2958101</v>
      </c>
      <c r="E877" s="41"/>
      <c r="F877" s="41"/>
    </row>
    <row r="878" spans="1:6" ht="13.5" thickBot="1">
      <c r="A878" s="25">
        <v>44301</v>
      </c>
      <c r="B878" s="27" t="s">
        <v>22</v>
      </c>
      <c r="C878" s="26">
        <v>128</v>
      </c>
      <c r="D878" s="25">
        <v>2958101</v>
      </c>
      <c r="E878" s="41"/>
      <c r="F878" s="41"/>
    </row>
    <row r="879" spans="1:6" ht="13.5" thickBot="1">
      <c r="A879" s="25">
        <v>44301</v>
      </c>
      <c r="B879" s="27" t="s">
        <v>119</v>
      </c>
      <c r="C879" s="26">
        <v>84</v>
      </c>
      <c r="D879" s="25">
        <v>2958101</v>
      </c>
      <c r="E879" s="41"/>
      <c r="F879" s="41"/>
    </row>
    <row r="880" spans="1:6" ht="13.5" thickBot="1">
      <c r="A880" s="25">
        <v>44301</v>
      </c>
      <c r="B880" s="27" t="s">
        <v>81</v>
      </c>
      <c r="C880" s="26">
        <v>154</v>
      </c>
      <c r="D880" s="25">
        <v>2958101</v>
      </c>
      <c r="E880" s="41"/>
      <c r="F880" s="41"/>
    </row>
    <row r="881" spans="1:6" ht="13.5" thickBot="1">
      <c r="A881" s="25">
        <v>44301</v>
      </c>
      <c r="B881" s="27" t="s">
        <v>82</v>
      </c>
      <c r="C881" s="26">
        <v>150</v>
      </c>
      <c r="D881" s="25">
        <v>2958101</v>
      </c>
      <c r="E881" s="41"/>
      <c r="F881" s="41"/>
    </row>
    <row r="882" spans="1:6" ht="13.5" thickBot="1">
      <c r="A882" s="25">
        <v>44301</v>
      </c>
      <c r="B882" s="27" t="s">
        <v>91</v>
      </c>
      <c r="C882" s="26">
        <v>103</v>
      </c>
      <c r="D882" s="25">
        <v>2958101</v>
      </c>
      <c r="E882" s="41"/>
      <c r="F882" s="41"/>
    </row>
    <row r="883" spans="1:6" ht="13.5" thickBot="1">
      <c r="A883" s="25">
        <v>44301</v>
      </c>
      <c r="B883" s="27" t="s">
        <v>92</v>
      </c>
      <c r="C883" s="26">
        <v>103</v>
      </c>
      <c r="D883" s="25">
        <v>2958101</v>
      </c>
      <c r="E883" s="41"/>
      <c r="F883" s="41"/>
    </row>
    <row r="884" spans="1:6" ht="13.5" thickBot="1">
      <c r="A884" s="25">
        <v>44301</v>
      </c>
      <c r="B884" s="27" t="s">
        <v>93</v>
      </c>
      <c r="C884" s="26">
        <v>98</v>
      </c>
      <c r="D884" s="25">
        <v>2958101</v>
      </c>
      <c r="E884" s="41"/>
      <c r="F884" s="41"/>
    </row>
    <row r="885" spans="1:6" ht="13.5" thickBot="1">
      <c r="A885" s="25">
        <v>44301</v>
      </c>
      <c r="B885" s="27" t="s">
        <v>94</v>
      </c>
      <c r="C885" s="26">
        <v>108</v>
      </c>
      <c r="D885" s="25">
        <v>2958101</v>
      </c>
      <c r="E885" s="41"/>
      <c r="F885" s="41"/>
    </row>
    <row r="886" spans="1:6" ht="13.5" thickBot="1">
      <c r="A886" s="25">
        <v>44301</v>
      </c>
      <c r="B886" s="27" t="s">
        <v>95</v>
      </c>
      <c r="C886" s="26">
        <v>200</v>
      </c>
      <c r="D886" s="25">
        <v>2958101</v>
      </c>
      <c r="E886" s="41"/>
      <c r="F886" s="41"/>
    </row>
    <row r="887" spans="1:6" ht="13.5" thickBot="1">
      <c r="A887" s="25">
        <v>44301</v>
      </c>
      <c r="B887" s="27" t="s">
        <v>121</v>
      </c>
      <c r="C887" s="26">
        <v>28</v>
      </c>
      <c r="D887" s="25">
        <v>2958101</v>
      </c>
      <c r="E887" s="41"/>
      <c r="F887" s="41"/>
    </row>
    <row r="888" spans="1:6" ht="13.5" thickBot="1">
      <c r="A888" s="25">
        <v>44301</v>
      </c>
      <c r="B888" s="27" t="s">
        <v>38</v>
      </c>
      <c r="C888" s="26">
        <v>79</v>
      </c>
      <c r="D888" s="25">
        <v>2958101</v>
      </c>
      <c r="E888" s="41"/>
      <c r="F888" s="41"/>
    </row>
    <row r="889" spans="1:6" ht="13.5" thickBot="1">
      <c r="A889" s="25">
        <v>44301</v>
      </c>
      <c r="B889" s="27" t="s">
        <v>39</v>
      </c>
      <c r="C889" s="26">
        <v>79</v>
      </c>
      <c r="D889" s="25">
        <v>2958101</v>
      </c>
      <c r="E889" s="41"/>
      <c r="F889" s="41"/>
    </row>
    <row r="890" spans="1:6" ht="13.5" thickBot="1">
      <c r="A890" s="25">
        <v>44301</v>
      </c>
      <c r="B890" s="27" t="s">
        <v>40</v>
      </c>
      <c r="C890" s="26">
        <v>150</v>
      </c>
      <c r="D890" s="25">
        <v>2958101</v>
      </c>
      <c r="E890" s="41"/>
      <c r="F890" s="41"/>
    </row>
    <row r="891" spans="1:6" ht="13.5" thickBot="1">
      <c r="A891" s="25">
        <v>44301</v>
      </c>
      <c r="B891" s="27" t="s">
        <v>112</v>
      </c>
      <c r="C891" s="26">
        <v>60</v>
      </c>
      <c r="D891" s="25">
        <v>2958101</v>
      </c>
      <c r="E891" s="41"/>
      <c r="F891" s="41"/>
    </row>
    <row r="892" spans="1:6" ht="13.5" thickBot="1">
      <c r="A892" s="25">
        <v>44301</v>
      </c>
      <c r="B892" s="27" t="s">
        <v>41</v>
      </c>
      <c r="C892" s="26">
        <v>110</v>
      </c>
      <c r="D892" s="25">
        <v>2958101</v>
      </c>
      <c r="E892" s="41"/>
      <c r="F892" s="41"/>
    </row>
    <row r="893" spans="1:6" ht="13.5" thickBot="1">
      <c r="A893" s="25">
        <v>44301</v>
      </c>
      <c r="B893" s="27" t="s">
        <v>42</v>
      </c>
      <c r="C893" s="26">
        <v>49</v>
      </c>
      <c r="D893" s="25">
        <v>2958101</v>
      </c>
      <c r="E893" s="41"/>
      <c r="F893" s="41"/>
    </row>
    <row r="894" spans="1:6" ht="13.5" thickBot="1">
      <c r="A894" s="25">
        <v>44301</v>
      </c>
      <c r="B894" s="27" t="s">
        <v>43</v>
      </c>
      <c r="C894" s="26">
        <v>112</v>
      </c>
      <c r="D894" s="25">
        <v>2958101</v>
      </c>
      <c r="E894" s="41"/>
      <c r="F894" s="41"/>
    </row>
    <row r="895" spans="1:6" ht="13.5" thickBot="1">
      <c r="A895" s="25">
        <v>44301</v>
      </c>
      <c r="B895" s="27" t="s">
        <v>44</v>
      </c>
      <c r="C895" s="26">
        <v>158</v>
      </c>
      <c r="D895" s="25">
        <v>2958101</v>
      </c>
      <c r="E895" s="41"/>
      <c r="F895" s="41"/>
    </row>
    <row r="896" spans="1:6" ht="13.5" thickBot="1">
      <c r="A896" s="25">
        <v>44301</v>
      </c>
      <c r="B896" s="27" t="s">
        <v>83</v>
      </c>
      <c r="C896" s="26">
        <v>126</v>
      </c>
      <c r="D896" s="25">
        <v>2958101</v>
      </c>
      <c r="E896" s="41"/>
      <c r="F896" s="41"/>
    </row>
    <row r="897" spans="1:6" ht="13.5" thickBot="1">
      <c r="A897" s="25">
        <v>44301</v>
      </c>
      <c r="B897" s="27" t="s">
        <v>84</v>
      </c>
      <c r="C897" s="26">
        <v>129</v>
      </c>
      <c r="D897" s="25">
        <v>2958101</v>
      </c>
      <c r="E897" s="41"/>
      <c r="F897" s="41"/>
    </row>
    <row r="898" spans="1:6" ht="13.5" thickBot="1">
      <c r="A898" s="25">
        <v>44301</v>
      </c>
      <c r="B898" s="27" t="s">
        <v>114</v>
      </c>
      <c r="C898" s="26">
        <v>131</v>
      </c>
      <c r="D898" s="25">
        <v>2958101</v>
      </c>
      <c r="E898" s="41"/>
      <c r="F898" s="41"/>
    </row>
    <row r="899" spans="1:6" ht="13.5" thickBot="1">
      <c r="A899" s="25">
        <v>44301</v>
      </c>
      <c r="B899" s="27" t="s">
        <v>45</v>
      </c>
      <c r="C899" s="26">
        <v>182</v>
      </c>
      <c r="D899" s="25">
        <v>2958101</v>
      </c>
      <c r="E899" s="41"/>
      <c r="F899" s="41"/>
    </row>
    <row r="900" spans="1:6" ht="13.5" thickBot="1">
      <c r="A900" s="25">
        <v>44301</v>
      </c>
      <c r="B900" s="27" t="s">
        <v>46</v>
      </c>
      <c r="C900" s="26">
        <v>27</v>
      </c>
      <c r="D900" s="25">
        <v>2958101</v>
      </c>
      <c r="E900" s="41"/>
      <c r="F900" s="41"/>
    </row>
    <row r="901" spans="1:6" ht="13.5" thickBot="1">
      <c r="A901" s="25">
        <v>44301</v>
      </c>
      <c r="B901" s="27" t="s">
        <v>85</v>
      </c>
      <c r="C901" s="26">
        <v>120</v>
      </c>
      <c r="D901" s="25">
        <v>2958101</v>
      </c>
      <c r="E901" s="41"/>
      <c r="F901" s="41"/>
    </row>
    <row r="902" spans="1:6" ht="13.5" thickBot="1">
      <c r="A902" s="25">
        <v>44301</v>
      </c>
      <c r="B902" s="27" t="s">
        <v>96</v>
      </c>
      <c r="C902" s="26">
        <v>100</v>
      </c>
      <c r="D902" s="25">
        <v>2958101</v>
      </c>
      <c r="E902" s="41"/>
      <c r="F902" s="41"/>
    </row>
    <row r="903" spans="1:6" ht="13.5" thickBot="1">
      <c r="A903" s="25">
        <v>44302</v>
      </c>
      <c r="B903" s="27" t="s">
        <v>103</v>
      </c>
      <c r="C903" s="26">
        <v>104</v>
      </c>
      <c r="D903" s="25">
        <v>2958101</v>
      </c>
      <c r="E903" s="41"/>
      <c r="F903" s="41"/>
    </row>
    <row r="904" spans="1:6" ht="13.5" thickBot="1">
      <c r="A904" s="25">
        <v>44302</v>
      </c>
      <c r="B904" s="27" t="s">
        <v>104</v>
      </c>
      <c r="C904" s="26">
        <v>98</v>
      </c>
      <c r="D904" s="25">
        <v>2958101</v>
      </c>
      <c r="E904" s="41"/>
      <c r="F904" s="41"/>
    </row>
    <row r="905" spans="1:6" ht="13.5" thickBot="1">
      <c r="A905" s="25">
        <v>44302</v>
      </c>
      <c r="B905" s="27" t="s">
        <v>27</v>
      </c>
      <c r="C905" s="26">
        <v>121</v>
      </c>
      <c r="D905" s="25">
        <v>2958101</v>
      </c>
      <c r="E905" s="41"/>
      <c r="F905" s="41"/>
    </row>
    <row r="906" spans="1:6" ht="13.5" thickBot="1">
      <c r="A906" s="25">
        <v>44302</v>
      </c>
      <c r="B906" s="27" t="s">
        <v>105</v>
      </c>
      <c r="C906" s="26">
        <v>100</v>
      </c>
      <c r="D906" s="25">
        <v>2958101</v>
      </c>
      <c r="E906" s="41"/>
      <c r="F906" s="41"/>
    </row>
    <row r="907" spans="1:6" ht="13.5" thickBot="1">
      <c r="A907" s="25">
        <v>44302</v>
      </c>
      <c r="B907" s="27" t="s">
        <v>106</v>
      </c>
      <c r="C907" s="26">
        <v>15</v>
      </c>
      <c r="D907" s="25">
        <v>2958101</v>
      </c>
      <c r="E907" s="41"/>
      <c r="F907" s="41"/>
    </row>
    <row r="908" spans="1:6" ht="13.5" thickBot="1">
      <c r="A908" s="25">
        <v>44302</v>
      </c>
      <c r="B908" s="27" t="s">
        <v>28</v>
      </c>
      <c r="C908" s="26">
        <v>30</v>
      </c>
      <c r="D908" s="25">
        <v>2958101</v>
      </c>
      <c r="E908" s="41"/>
      <c r="F908" s="41"/>
    </row>
    <row r="909" spans="1:6" ht="13.5" thickBot="1">
      <c r="A909" s="25">
        <v>44302</v>
      </c>
      <c r="B909" s="27" t="s">
        <v>29</v>
      </c>
      <c r="C909" s="26">
        <v>180</v>
      </c>
      <c r="D909" s="25">
        <v>2958101</v>
      </c>
      <c r="E909" s="41"/>
      <c r="F909" s="41"/>
    </row>
    <row r="910" spans="1:6" ht="13.5" thickBot="1">
      <c r="A910" s="25">
        <v>44302</v>
      </c>
      <c r="B910" s="27" t="s">
        <v>30</v>
      </c>
      <c r="C910" s="26">
        <v>38</v>
      </c>
      <c r="D910" s="25">
        <v>2958101</v>
      </c>
      <c r="E910" s="41"/>
      <c r="F910" s="41"/>
    </row>
    <row r="911" spans="1:6" ht="13.5" thickBot="1">
      <c r="A911" s="25">
        <v>44302</v>
      </c>
      <c r="B911" s="27" t="s">
        <v>107</v>
      </c>
      <c r="C911" s="26">
        <v>190</v>
      </c>
      <c r="D911" s="25">
        <v>2958101</v>
      </c>
      <c r="E911" s="41"/>
      <c r="F911" s="41"/>
    </row>
    <row r="912" spans="1:6" ht="13.5" thickBot="1">
      <c r="A912" s="25">
        <v>44302</v>
      </c>
      <c r="B912" s="27" t="s">
        <v>108</v>
      </c>
      <c r="C912" s="26">
        <v>237</v>
      </c>
      <c r="D912" s="25">
        <v>2958101</v>
      </c>
      <c r="E912" s="41"/>
      <c r="F912" s="41"/>
    </row>
    <row r="913" spans="1:6" ht="13.5" thickBot="1">
      <c r="A913" s="25">
        <v>44302</v>
      </c>
      <c r="B913" s="27" t="s">
        <v>118</v>
      </c>
      <c r="C913" s="26">
        <v>144</v>
      </c>
      <c r="D913" s="25">
        <v>2958101</v>
      </c>
      <c r="E913" s="41"/>
      <c r="F913" s="41"/>
    </row>
    <row r="914" spans="1:6" ht="13.5" thickBot="1">
      <c r="A914" s="25">
        <v>44302</v>
      </c>
      <c r="B914" s="27" t="s">
        <v>80</v>
      </c>
      <c r="C914" s="26">
        <v>150</v>
      </c>
      <c r="D914" s="25">
        <v>2958101</v>
      </c>
      <c r="E914" s="41"/>
      <c r="F914" s="41"/>
    </row>
    <row r="915" spans="1:6" ht="13.5" thickBot="1">
      <c r="A915" s="25">
        <v>44302</v>
      </c>
      <c r="B915" s="27" t="s">
        <v>101</v>
      </c>
      <c r="C915" s="26">
        <v>125</v>
      </c>
      <c r="D915" s="25">
        <v>2958101</v>
      </c>
      <c r="E915" s="41"/>
      <c r="F915" s="41"/>
    </row>
    <row r="916" spans="1:6" ht="13.5" thickBot="1">
      <c r="A916" s="25">
        <v>44302</v>
      </c>
      <c r="B916" s="27" t="s">
        <v>102</v>
      </c>
      <c r="C916" s="26">
        <v>130</v>
      </c>
      <c r="D916" s="25">
        <v>2958101</v>
      </c>
      <c r="E916" s="41"/>
      <c r="F916" s="41"/>
    </row>
    <row r="917" spans="1:6" ht="13.5" thickBot="1">
      <c r="A917" s="25">
        <v>44302</v>
      </c>
      <c r="B917" s="27" t="s">
        <v>31</v>
      </c>
      <c r="C917" s="26">
        <v>100</v>
      </c>
      <c r="D917" s="25">
        <v>2958101</v>
      </c>
      <c r="E917" s="41"/>
      <c r="F917" s="41"/>
    </row>
    <row r="918" spans="1:6" ht="13.5" thickBot="1">
      <c r="A918" s="25">
        <v>44302</v>
      </c>
      <c r="B918" s="27" t="s">
        <v>86</v>
      </c>
      <c r="C918" s="26">
        <v>102</v>
      </c>
      <c r="D918" s="25">
        <v>2958101</v>
      </c>
      <c r="E918" s="41"/>
      <c r="F918" s="41"/>
    </row>
    <row r="919" spans="1:6" ht="13.5" thickBot="1">
      <c r="A919" s="25">
        <v>44302</v>
      </c>
      <c r="B919" s="27" t="s">
        <v>87</v>
      </c>
      <c r="C919" s="26">
        <v>102</v>
      </c>
      <c r="D919" s="25">
        <v>2958101</v>
      </c>
      <c r="E919" s="41"/>
      <c r="F919" s="41"/>
    </row>
    <row r="920" spans="1:6" ht="13.5" thickBot="1">
      <c r="A920" s="25">
        <v>44302</v>
      </c>
      <c r="B920" s="27" t="s">
        <v>32</v>
      </c>
      <c r="C920" s="26">
        <v>22</v>
      </c>
      <c r="D920" s="25">
        <v>2958101</v>
      </c>
      <c r="E920" s="41"/>
      <c r="F920" s="41"/>
    </row>
    <row r="921" spans="1:6" ht="13.5" thickBot="1">
      <c r="A921" s="25">
        <v>44302</v>
      </c>
      <c r="B921" s="27" t="s">
        <v>33</v>
      </c>
      <c r="C921" s="26">
        <v>7</v>
      </c>
      <c r="D921" s="25">
        <v>2958101</v>
      </c>
      <c r="E921" s="41"/>
      <c r="F921" s="41"/>
    </row>
    <row r="922" spans="1:6" ht="13.5" thickBot="1">
      <c r="A922" s="25">
        <v>44302</v>
      </c>
      <c r="B922" s="27" t="s">
        <v>98</v>
      </c>
      <c r="C922" s="26">
        <v>199</v>
      </c>
      <c r="D922" s="25">
        <v>2958101</v>
      </c>
      <c r="E922" s="41"/>
      <c r="F922" s="41"/>
    </row>
    <row r="923" spans="1:6" ht="13.5" thickBot="1">
      <c r="A923" s="25">
        <v>44302</v>
      </c>
      <c r="B923" s="27" t="s">
        <v>109</v>
      </c>
      <c r="C923" s="26">
        <v>162</v>
      </c>
      <c r="D923" s="25">
        <v>2958101</v>
      </c>
      <c r="E923" s="41"/>
      <c r="F923" s="41"/>
    </row>
    <row r="924" spans="1:6" ht="13.5" thickBot="1">
      <c r="A924" s="25">
        <v>44302</v>
      </c>
      <c r="B924" s="27" t="s">
        <v>110</v>
      </c>
      <c r="C924" s="26">
        <v>144</v>
      </c>
      <c r="D924" s="25">
        <v>2958101</v>
      </c>
      <c r="E924" s="41"/>
      <c r="F924" s="41"/>
    </row>
    <row r="925" spans="1:6" ht="13.5" thickBot="1">
      <c r="A925" s="25">
        <v>44302</v>
      </c>
      <c r="B925" s="27" t="s">
        <v>111</v>
      </c>
      <c r="C925" s="26">
        <v>60</v>
      </c>
      <c r="D925" s="25">
        <v>2958101</v>
      </c>
      <c r="E925" s="41"/>
      <c r="F925" s="41"/>
    </row>
    <row r="926" spans="1:6" ht="13.5" thickBot="1">
      <c r="A926" s="25">
        <v>44302</v>
      </c>
      <c r="B926" s="27" t="s">
        <v>88</v>
      </c>
      <c r="C926" s="26">
        <v>101</v>
      </c>
      <c r="D926" s="25">
        <v>2958101</v>
      </c>
      <c r="E926" s="41"/>
      <c r="F926" s="41"/>
    </row>
    <row r="927" spans="1:6" ht="13.5" thickBot="1">
      <c r="A927" s="25">
        <v>44302</v>
      </c>
      <c r="B927" s="27" t="s">
        <v>34</v>
      </c>
      <c r="C927" s="26">
        <v>50</v>
      </c>
      <c r="D927" s="25">
        <v>2958101</v>
      </c>
      <c r="E927" s="41"/>
      <c r="F927" s="41"/>
    </row>
    <row r="928" spans="1:6" ht="13.5" thickBot="1">
      <c r="A928" s="25">
        <v>44302</v>
      </c>
      <c r="B928" s="27" t="s">
        <v>99</v>
      </c>
      <c r="C928" s="26">
        <v>101</v>
      </c>
      <c r="D928" s="25">
        <v>2958101</v>
      </c>
      <c r="E928" s="41"/>
      <c r="F928" s="41"/>
    </row>
    <row r="929" spans="1:6" ht="13.5" thickBot="1">
      <c r="A929" s="25">
        <v>44302</v>
      </c>
      <c r="B929" s="27" t="s">
        <v>100</v>
      </c>
      <c r="C929" s="26">
        <v>124</v>
      </c>
      <c r="D929" s="25">
        <v>2958101</v>
      </c>
      <c r="E929" s="41"/>
      <c r="F929" s="41"/>
    </row>
    <row r="930" spans="1:6" ht="13.5" thickBot="1">
      <c r="A930" s="25">
        <v>44302</v>
      </c>
      <c r="B930" s="27" t="s">
        <v>35</v>
      </c>
      <c r="C930" s="26">
        <v>50</v>
      </c>
      <c r="D930" s="25">
        <v>2958101</v>
      </c>
      <c r="E930" s="41"/>
      <c r="F930" s="41"/>
    </row>
    <row r="931" spans="1:6" ht="13.5" thickBot="1">
      <c r="A931" s="25">
        <v>44302</v>
      </c>
      <c r="B931" s="27" t="s">
        <v>36</v>
      </c>
      <c r="C931" s="26">
        <v>102</v>
      </c>
      <c r="D931" s="25">
        <v>2958101</v>
      </c>
      <c r="E931" s="41"/>
      <c r="F931" s="41"/>
    </row>
    <row r="932" spans="1:6" ht="13.5" thickBot="1">
      <c r="A932" s="25">
        <v>44302</v>
      </c>
      <c r="B932" s="27" t="s">
        <v>89</v>
      </c>
      <c r="C932" s="26">
        <v>121</v>
      </c>
      <c r="D932" s="25">
        <v>2958101</v>
      </c>
      <c r="E932" s="41"/>
      <c r="F932" s="41"/>
    </row>
    <row r="933" spans="1:6" ht="13.5" thickBot="1">
      <c r="A933" s="25">
        <v>44302</v>
      </c>
      <c r="B933" s="27" t="s">
        <v>90</v>
      </c>
      <c r="C933" s="26">
        <v>119</v>
      </c>
      <c r="D933" s="25">
        <v>2958101</v>
      </c>
      <c r="E933" s="41"/>
      <c r="F933" s="41"/>
    </row>
    <row r="934" spans="1:6" ht="13.5" thickBot="1">
      <c r="A934" s="25">
        <v>44302</v>
      </c>
      <c r="B934" s="27" t="s">
        <v>97</v>
      </c>
      <c r="C934" s="26">
        <v>180</v>
      </c>
      <c r="D934" s="25">
        <v>2958101</v>
      </c>
      <c r="E934" s="41"/>
      <c r="F934" s="41"/>
    </row>
    <row r="935" spans="1:6" ht="13.5" thickBot="1">
      <c r="A935" s="25">
        <v>44302</v>
      </c>
      <c r="B935" s="27" t="s">
        <v>37</v>
      </c>
      <c r="C935" s="26">
        <v>39</v>
      </c>
      <c r="D935" s="25">
        <v>2958101</v>
      </c>
      <c r="E935" s="41"/>
      <c r="F935" s="41"/>
    </row>
    <row r="936" spans="1:6" ht="13.5" thickBot="1">
      <c r="A936" s="25">
        <v>44302</v>
      </c>
      <c r="B936" s="27" t="s">
        <v>21</v>
      </c>
      <c r="C936" s="26">
        <v>125</v>
      </c>
      <c r="D936" s="25">
        <v>2958101</v>
      </c>
      <c r="E936" s="41"/>
      <c r="F936" s="41"/>
    </row>
    <row r="937" spans="1:6" ht="13.5" thickBot="1">
      <c r="A937" s="25">
        <v>44302</v>
      </c>
      <c r="B937" s="27" t="s">
        <v>22</v>
      </c>
      <c r="C937" s="26">
        <v>128</v>
      </c>
      <c r="D937" s="25">
        <v>2958101</v>
      </c>
      <c r="E937" s="41"/>
      <c r="F937" s="41"/>
    </row>
    <row r="938" spans="1:6" ht="13.5" thickBot="1">
      <c r="A938" s="25">
        <v>44302</v>
      </c>
      <c r="B938" s="27" t="s">
        <v>119</v>
      </c>
      <c r="C938" s="26">
        <v>84</v>
      </c>
      <c r="D938" s="25">
        <v>2958101</v>
      </c>
      <c r="E938" s="41"/>
      <c r="F938" s="41"/>
    </row>
    <row r="939" spans="1:6" ht="13.5" thickBot="1">
      <c r="A939" s="25">
        <v>44302</v>
      </c>
      <c r="B939" s="27" t="s">
        <v>81</v>
      </c>
      <c r="C939" s="26">
        <v>154</v>
      </c>
      <c r="D939" s="25">
        <v>2958101</v>
      </c>
      <c r="E939" s="41"/>
      <c r="F939" s="41"/>
    </row>
    <row r="940" spans="1:6" ht="13.5" thickBot="1">
      <c r="A940" s="25">
        <v>44302</v>
      </c>
      <c r="B940" s="27" t="s">
        <v>82</v>
      </c>
      <c r="C940" s="26">
        <v>150</v>
      </c>
      <c r="D940" s="25">
        <v>2958101</v>
      </c>
      <c r="E940" s="41"/>
      <c r="F940" s="41"/>
    </row>
    <row r="941" spans="1:6" ht="13.5" thickBot="1">
      <c r="A941" s="25">
        <v>44302</v>
      </c>
      <c r="B941" s="27" t="s">
        <v>91</v>
      </c>
      <c r="C941" s="26">
        <v>103</v>
      </c>
      <c r="D941" s="25">
        <v>2958101</v>
      </c>
      <c r="E941" s="41"/>
      <c r="F941" s="41"/>
    </row>
    <row r="942" spans="1:6" ht="13.5" thickBot="1">
      <c r="A942" s="25">
        <v>44302</v>
      </c>
      <c r="B942" s="27" t="s">
        <v>92</v>
      </c>
      <c r="C942" s="26">
        <v>103</v>
      </c>
      <c r="D942" s="25">
        <v>2958101</v>
      </c>
      <c r="E942" s="41"/>
      <c r="F942" s="41"/>
    </row>
    <row r="943" spans="1:6" ht="13.5" thickBot="1">
      <c r="A943" s="25">
        <v>44302</v>
      </c>
      <c r="B943" s="27" t="s">
        <v>93</v>
      </c>
      <c r="C943" s="26">
        <v>98</v>
      </c>
      <c r="D943" s="25">
        <v>2958101</v>
      </c>
      <c r="E943" s="41"/>
      <c r="F943" s="41"/>
    </row>
    <row r="944" spans="1:6" ht="13.5" thickBot="1">
      <c r="A944" s="25">
        <v>44302</v>
      </c>
      <c r="B944" s="27" t="s">
        <v>94</v>
      </c>
      <c r="C944" s="26">
        <v>108</v>
      </c>
      <c r="D944" s="25">
        <v>2958101</v>
      </c>
      <c r="E944" s="41"/>
      <c r="F944" s="41"/>
    </row>
    <row r="945" spans="1:6" ht="13.5" thickBot="1">
      <c r="A945" s="25">
        <v>44302</v>
      </c>
      <c r="B945" s="27" t="s">
        <v>95</v>
      </c>
      <c r="C945" s="26">
        <v>200</v>
      </c>
      <c r="D945" s="25">
        <v>2958101</v>
      </c>
      <c r="E945" s="41"/>
      <c r="F945" s="41"/>
    </row>
    <row r="946" spans="1:6" ht="13.5" thickBot="1">
      <c r="A946" s="25">
        <v>44302</v>
      </c>
      <c r="B946" s="27" t="s">
        <v>121</v>
      </c>
      <c r="C946" s="26">
        <v>28</v>
      </c>
      <c r="D946" s="25">
        <v>2958101</v>
      </c>
      <c r="E946" s="41"/>
      <c r="F946" s="41"/>
    </row>
    <row r="947" spans="1:6" ht="13.5" thickBot="1">
      <c r="A947" s="25">
        <v>44302</v>
      </c>
      <c r="B947" s="27" t="s">
        <v>38</v>
      </c>
      <c r="C947" s="26">
        <v>79</v>
      </c>
      <c r="D947" s="25">
        <v>2958101</v>
      </c>
      <c r="E947" s="41"/>
      <c r="F947" s="41"/>
    </row>
    <row r="948" spans="1:6" ht="13.5" thickBot="1">
      <c r="A948" s="25">
        <v>44302</v>
      </c>
      <c r="B948" s="27" t="s">
        <v>39</v>
      </c>
      <c r="C948" s="26">
        <v>79</v>
      </c>
      <c r="D948" s="25">
        <v>2958101</v>
      </c>
      <c r="E948" s="41"/>
      <c r="F948" s="41"/>
    </row>
    <row r="949" spans="1:6" ht="13.5" thickBot="1">
      <c r="A949" s="25">
        <v>44302</v>
      </c>
      <c r="B949" s="27" t="s">
        <v>40</v>
      </c>
      <c r="C949" s="26">
        <v>150</v>
      </c>
      <c r="D949" s="25">
        <v>2958101</v>
      </c>
      <c r="E949" s="41"/>
      <c r="F949" s="41"/>
    </row>
    <row r="950" spans="1:6" ht="13.5" thickBot="1">
      <c r="A950" s="25">
        <v>44302</v>
      </c>
      <c r="B950" s="27" t="s">
        <v>112</v>
      </c>
      <c r="C950" s="26">
        <v>60</v>
      </c>
      <c r="D950" s="25">
        <v>2958101</v>
      </c>
      <c r="E950" s="41"/>
      <c r="F950" s="41"/>
    </row>
    <row r="951" spans="1:6" ht="13.5" thickBot="1">
      <c r="A951" s="25">
        <v>44302</v>
      </c>
      <c r="B951" s="27" t="s">
        <v>41</v>
      </c>
      <c r="C951" s="26">
        <v>110</v>
      </c>
      <c r="D951" s="25">
        <v>2958101</v>
      </c>
      <c r="E951" s="41"/>
      <c r="F951" s="41"/>
    </row>
    <row r="952" spans="1:6" ht="13.5" thickBot="1">
      <c r="A952" s="25">
        <v>44302</v>
      </c>
      <c r="B952" s="27" t="s">
        <v>42</v>
      </c>
      <c r="C952" s="26">
        <v>49</v>
      </c>
      <c r="D952" s="25">
        <v>2958101</v>
      </c>
      <c r="E952" s="41"/>
      <c r="F952" s="41"/>
    </row>
    <row r="953" spans="1:6" ht="13.5" thickBot="1">
      <c r="A953" s="25">
        <v>44302</v>
      </c>
      <c r="B953" s="27" t="s">
        <v>43</v>
      </c>
      <c r="C953" s="26">
        <v>112</v>
      </c>
      <c r="D953" s="25">
        <v>2958101</v>
      </c>
      <c r="E953" s="41"/>
      <c r="F953" s="41"/>
    </row>
    <row r="954" spans="1:6" ht="13.5" thickBot="1">
      <c r="A954" s="25">
        <v>44302</v>
      </c>
      <c r="B954" s="27" t="s">
        <v>44</v>
      </c>
      <c r="C954" s="26">
        <v>158</v>
      </c>
      <c r="D954" s="25">
        <v>2958101</v>
      </c>
      <c r="E954" s="41"/>
      <c r="F954" s="41"/>
    </row>
    <row r="955" spans="1:6" ht="13.5" thickBot="1">
      <c r="A955" s="25">
        <v>44302</v>
      </c>
      <c r="B955" s="27" t="s">
        <v>83</v>
      </c>
      <c r="C955" s="26">
        <v>126</v>
      </c>
      <c r="D955" s="25">
        <v>2958101</v>
      </c>
      <c r="E955" s="41"/>
      <c r="F955" s="41"/>
    </row>
    <row r="956" spans="1:6" ht="13.5" thickBot="1">
      <c r="A956" s="25">
        <v>44302</v>
      </c>
      <c r="B956" s="27" t="s">
        <v>84</v>
      </c>
      <c r="C956" s="26">
        <v>129</v>
      </c>
      <c r="D956" s="25">
        <v>2958101</v>
      </c>
      <c r="E956" s="41"/>
      <c r="F956" s="41"/>
    </row>
    <row r="957" spans="1:6" ht="13.5" thickBot="1">
      <c r="A957" s="25">
        <v>44302</v>
      </c>
      <c r="B957" s="27" t="s">
        <v>114</v>
      </c>
      <c r="C957" s="26">
        <v>131</v>
      </c>
      <c r="D957" s="25">
        <v>2958101</v>
      </c>
      <c r="E957" s="41"/>
      <c r="F957" s="41"/>
    </row>
    <row r="958" spans="1:6" ht="13.5" thickBot="1">
      <c r="A958" s="25">
        <v>44302</v>
      </c>
      <c r="B958" s="27" t="s">
        <v>45</v>
      </c>
      <c r="C958" s="26">
        <v>182</v>
      </c>
      <c r="D958" s="25">
        <v>2958101</v>
      </c>
      <c r="E958" s="41"/>
      <c r="F958" s="41"/>
    </row>
    <row r="959" spans="1:6" ht="13.5" thickBot="1">
      <c r="A959" s="25">
        <v>44302</v>
      </c>
      <c r="B959" s="27" t="s">
        <v>46</v>
      </c>
      <c r="C959" s="26">
        <v>27</v>
      </c>
      <c r="D959" s="25">
        <v>2958101</v>
      </c>
      <c r="E959" s="41"/>
      <c r="F959" s="41"/>
    </row>
    <row r="960" spans="1:6" ht="13.5" thickBot="1">
      <c r="A960" s="25">
        <v>44302</v>
      </c>
      <c r="B960" s="27" t="s">
        <v>85</v>
      </c>
      <c r="C960" s="26">
        <v>120</v>
      </c>
      <c r="D960" s="25">
        <v>2958101</v>
      </c>
      <c r="E960" s="41"/>
      <c r="F960" s="41"/>
    </row>
    <row r="961" spans="1:6" ht="13.5" thickBot="1">
      <c r="A961" s="25">
        <v>44302</v>
      </c>
      <c r="B961" s="27" t="s">
        <v>96</v>
      </c>
      <c r="C961" s="26">
        <v>100</v>
      </c>
      <c r="D961" s="25">
        <v>2958101</v>
      </c>
      <c r="E961" s="41"/>
      <c r="F961" s="41"/>
    </row>
    <row r="962" spans="1:6" ht="13.5" thickBot="1">
      <c r="A962" s="25">
        <v>44303</v>
      </c>
      <c r="B962" s="27" t="s">
        <v>103</v>
      </c>
      <c r="C962" s="26">
        <v>104</v>
      </c>
      <c r="D962" s="25">
        <v>2958101</v>
      </c>
      <c r="E962" s="41"/>
      <c r="F962" s="41"/>
    </row>
    <row r="963" spans="1:6" ht="13.5" thickBot="1">
      <c r="A963" s="25">
        <v>44303</v>
      </c>
      <c r="B963" s="27" t="s">
        <v>104</v>
      </c>
      <c r="C963" s="26">
        <v>98</v>
      </c>
      <c r="D963" s="25">
        <v>2958101</v>
      </c>
      <c r="E963" s="41"/>
      <c r="F963" s="41"/>
    </row>
    <row r="964" spans="1:6" ht="13.5" thickBot="1">
      <c r="A964" s="25">
        <v>44303</v>
      </c>
      <c r="B964" s="27" t="s">
        <v>27</v>
      </c>
      <c r="C964" s="26">
        <v>121</v>
      </c>
      <c r="D964" s="25">
        <v>2958101</v>
      </c>
      <c r="E964" s="41"/>
      <c r="F964" s="41"/>
    </row>
    <row r="965" spans="1:6" ht="13.5" thickBot="1">
      <c r="A965" s="25">
        <v>44303</v>
      </c>
      <c r="B965" s="27" t="s">
        <v>105</v>
      </c>
      <c r="C965" s="26">
        <v>100</v>
      </c>
      <c r="D965" s="25">
        <v>2958101</v>
      </c>
      <c r="E965" s="41"/>
      <c r="F965" s="41"/>
    </row>
    <row r="966" spans="1:6" ht="13.5" thickBot="1">
      <c r="A966" s="25">
        <v>44303</v>
      </c>
      <c r="B966" s="27" t="s">
        <v>106</v>
      </c>
      <c r="C966" s="26">
        <v>15</v>
      </c>
      <c r="D966" s="25">
        <v>2958101</v>
      </c>
      <c r="E966" s="41"/>
      <c r="F966" s="41"/>
    </row>
    <row r="967" spans="1:6" ht="13.5" thickBot="1">
      <c r="A967" s="25">
        <v>44303</v>
      </c>
      <c r="B967" s="27" t="s">
        <v>28</v>
      </c>
      <c r="C967" s="26">
        <v>30</v>
      </c>
      <c r="D967" s="25">
        <v>2958101</v>
      </c>
      <c r="E967" s="41"/>
      <c r="F967" s="41"/>
    </row>
    <row r="968" spans="1:6" ht="13.5" thickBot="1">
      <c r="A968" s="25">
        <v>44303</v>
      </c>
      <c r="B968" s="27" t="s">
        <v>29</v>
      </c>
      <c r="C968" s="26">
        <v>180</v>
      </c>
      <c r="D968" s="25">
        <v>2958101</v>
      </c>
      <c r="E968" s="41"/>
      <c r="F968" s="41"/>
    </row>
    <row r="969" spans="1:6" ht="13.5" thickBot="1">
      <c r="A969" s="25">
        <v>44303</v>
      </c>
      <c r="B969" s="27" t="s">
        <v>30</v>
      </c>
      <c r="C969" s="26">
        <v>38</v>
      </c>
      <c r="D969" s="25">
        <v>2958101</v>
      </c>
      <c r="E969" s="41"/>
      <c r="F969" s="41"/>
    </row>
    <row r="970" spans="1:6" ht="13.5" thickBot="1">
      <c r="A970" s="25">
        <v>44303</v>
      </c>
      <c r="B970" s="27" t="s">
        <v>107</v>
      </c>
      <c r="C970" s="26">
        <v>190</v>
      </c>
      <c r="D970" s="25">
        <v>2958101</v>
      </c>
      <c r="E970" s="41"/>
      <c r="F970" s="41"/>
    </row>
    <row r="971" spans="1:6" ht="13.5" thickBot="1">
      <c r="A971" s="25">
        <v>44303</v>
      </c>
      <c r="B971" s="27" t="s">
        <v>108</v>
      </c>
      <c r="C971" s="26">
        <v>237</v>
      </c>
      <c r="D971" s="25">
        <v>2958101</v>
      </c>
      <c r="E971" s="41"/>
      <c r="F971" s="41"/>
    </row>
    <row r="972" spans="1:6" ht="13.5" thickBot="1">
      <c r="A972" s="25">
        <v>44303</v>
      </c>
      <c r="B972" s="27" t="s">
        <v>118</v>
      </c>
      <c r="C972" s="26">
        <v>144</v>
      </c>
      <c r="D972" s="25">
        <v>2958101</v>
      </c>
      <c r="E972" s="41"/>
      <c r="F972" s="41"/>
    </row>
    <row r="973" spans="1:6" ht="13.5" thickBot="1">
      <c r="A973" s="25">
        <v>44303</v>
      </c>
      <c r="B973" s="27" t="s">
        <v>80</v>
      </c>
      <c r="C973" s="26">
        <v>150</v>
      </c>
      <c r="D973" s="25">
        <v>2958101</v>
      </c>
      <c r="E973" s="41"/>
      <c r="F973" s="41"/>
    </row>
    <row r="974" spans="1:6" ht="13.5" thickBot="1">
      <c r="A974" s="25">
        <v>44303</v>
      </c>
      <c r="B974" s="27" t="s">
        <v>101</v>
      </c>
      <c r="C974" s="26">
        <v>125</v>
      </c>
      <c r="D974" s="25">
        <v>2958101</v>
      </c>
      <c r="E974" s="41"/>
      <c r="F974" s="41"/>
    </row>
    <row r="975" spans="1:6" ht="13.5" thickBot="1">
      <c r="A975" s="25">
        <v>44303</v>
      </c>
      <c r="B975" s="27" t="s">
        <v>102</v>
      </c>
      <c r="C975" s="26">
        <v>130</v>
      </c>
      <c r="D975" s="25">
        <v>2958101</v>
      </c>
      <c r="E975" s="41"/>
      <c r="F975" s="41"/>
    </row>
    <row r="976" spans="1:6" ht="13.5" thickBot="1">
      <c r="A976" s="25">
        <v>44303</v>
      </c>
      <c r="B976" s="27" t="s">
        <v>31</v>
      </c>
      <c r="C976" s="26">
        <v>100</v>
      </c>
      <c r="D976" s="25">
        <v>2958101</v>
      </c>
      <c r="E976" s="41"/>
      <c r="F976" s="41"/>
    </row>
    <row r="977" spans="1:6" ht="13.5" thickBot="1">
      <c r="A977" s="25">
        <v>44303</v>
      </c>
      <c r="B977" s="27" t="s">
        <v>86</v>
      </c>
      <c r="C977" s="26">
        <v>102</v>
      </c>
      <c r="D977" s="25">
        <v>2958101</v>
      </c>
      <c r="E977" s="41"/>
      <c r="F977" s="41"/>
    </row>
    <row r="978" spans="1:6" ht="13.5" thickBot="1">
      <c r="A978" s="25">
        <v>44303</v>
      </c>
      <c r="B978" s="27" t="s">
        <v>87</v>
      </c>
      <c r="C978" s="26">
        <v>102</v>
      </c>
      <c r="D978" s="25">
        <v>2958101</v>
      </c>
      <c r="E978" s="41"/>
      <c r="F978" s="41"/>
    </row>
    <row r="979" spans="1:6" ht="13.5" thickBot="1">
      <c r="A979" s="25">
        <v>44303</v>
      </c>
      <c r="B979" s="27" t="s">
        <v>32</v>
      </c>
      <c r="C979" s="26">
        <v>22</v>
      </c>
      <c r="D979" s="25">
        <v>2958101</v>
      </c>
      <c r="E979" s="41"/>
      <c r="F979" s="41"/>
    </row>
    <row r="980" spans="1:6" ht="13.5" thickBot="1">
      <c r="A980" s="25">
        <v>44303</v>
      </c>
      <c r="B980" s="27" t="s">
        <v>33</v>
      </c>
      <c r="C980" s="26">
        <v>7</v>
      </c>
      <c r="D980" s="25">
        <v>2958101</v>
      </c>
      <c r="E980" s="41"/>
      <c r="F980" s="41"/>
    </row>
    <row r="981" spans="1:6" ht="13.5" thickBot="1">
      <c r="A981" s="25">
        <v>44303</v>
      </c>
      <c r="B981" s="27" t="s">
        <v>98</v>
      </c>
      <c r="C981" s="26">
        <v>199</v>
      </c>
      <c r="D981" s="25">
        <v>2958101</v>
      </c>
      <c r="E981" s="41"/>
      <c r="F981" s="41"/>
    </row>
    <row r="982" spans="1:6" ht="13.5" thickBot="1">
      <c r="A982" s="25">
        <v>44303</v>
      </c>
      <c r="B982" s="27" t="s">
        <v>109</v>
      </c>
      <c r="C982" s="26">
        <v>162</v>
      </c>
      <c r="D982" s="25">
        <v>2958101</v>
      </c>
      <c r="E982" s="41"/>
      <c r="F982" s="41"/>
    </row>
    <row r="983" spans="1:6" ht="13.5" thickBot="1">
      <c r="A983" s="25">
        <v>44303</v>
      </c>
      <c r="B983" s="27" t="s">
        <v>110</v>
      </c>
      <c r="C983" s="26">
        <v>144</v>
      </c>
      <c r="D983" s="25">
        <v>2958101</v>
      </c>
      <c r="E983" s="41"/>
      <c r="F983" s="41"/>
    </row>
    <row r="984" spans="1:6" ht="13.5" thickBot="1">
      <c r="A984" s="25">
        <v>44303</v>
      </c>
      <c r="B984" s="27" t="s">
        <v>111</v>
      </c>
      <c r="C984" s="26">
        <v>60</v>
      </c>
      <c r="D984" s="25">
        <v>2958101</v>
      </c>
      <c r="E984" s="41"/>
      <c r="F984" s="41"/>
    </row>
    <row r="985" spans="1:6" ht="13.5" thickBot="1">
      <c r="A985" s="25">
        <v>44303</v>
      </c>
      <c r="B985" s="27" t="s">
        <v>88</v>
      </c>
      <c r="C985" s="26">
        <v>101</v>
      </c>
      <c r="D985" s="25">
        <v>2958101</v>
      </c>
      <c r="E985" s="41"/>
      <c r="F985" s="41"/>
    </row>
    <row r="986" spans="1:6" ht="13.5" thickBot="1">
      <c r="A986" s="25">
        <v>44303</v>
      </c>
      <c r="B986" s="27" t="s">
        <v>34</v>
      </c>
      <c r="C986" s="26">
        <v>50</v>
      </c>
      <c r="D986" s="25">
        <v>2958101</v>
      </c>
      <c r="E986" s="41"/>
      <c r="F986" s="41"/>
    </row>
    <row r="987" spans="1:6" ht="13.5" thickBot="1">
      <c r="A987" s="25">
        <v>44303</v>
      </c>
      <c r="B987" s="27" t="s">
        <v>99</v>
      </c>
      <c r="C987" s="26">
        <v>101</v>
      </c>
      <c r="D987" s="25">
        <v>2958101</v>
      </c>
      <c r="E987" s="41"/>
      <c r="F987" s="41"/>
    </row>
    <row r="988" spans="1:6" ht="13.5" thickBot="1">
      <c r="A988" s="25">
        <v>44303</v>
      </c>
      <c r="B988" s="27" t="s">
        <v>100</v>
      </c>
      <c r="C988" s="26">
        <v>124</v>
      </c>
      <c r="D988" s="25">
        <v>2958101</v>
      </c>
      <c r="E988" s="41"/>
      <c r="F988" s="41"/>
    </row>
    <row r="989" spans="1:6" ht="13.5" thickBot="1">
      <c r="A989" s="25">
        <v>44303</v>
      </c>
      <c r="B989" s="27" t="s">
        <v>35</v>
      </c>
      <c r="C989" s="26">
        <v>50</v>
      </c>
      <c r="D989" s="25">
        <v>2958101</v>
      </c>
      <c r="E989" s="41"/>
      <c r="F989" s="41"/>
    </row>
    <row r="990" spans="1:6" ht="13.5" thickBot="1">
      <c r="A990" s="25">
        <v>44303</v>
      </c>
      <c r="B990" s="27" t="s">
        <v>36</v>
      </c>
      <c r="C990" s="26">
        <v>102</v>
      </c>
      <c r="D990" s="25">
        <v>2958101</v>
      </c>
      <c r="E990" s="41"/>
      <c r="F990" s="41"/>
    </row>
    <row r="991" spans="1:6" ht="13.5" thickBot="1">
      <c r="A991" s="25">
        <v>44303</v>
      </c>
      <c r="B991" s="27" t="s">
        <v>89</v>
      </c>
      <c r="C991" s="26">
        <v>121</v>
      </c>
      <c r="D991" s="25">
        <v>2958101</v>
      </c>
      <c r="E991" s="41"/>
      <c r="F991" s="41"/>
    </row>
    <row r="992" spans="1:6" ht="13.5" thickBot="1">
      <c r="A992" s="25">
        <v>44303</v>
      </c>
      <c r="B992" s="27" t="s">
        <v>90</v>
      </c>
      <c r="C992" s="26">
        <v>119</v>
      </c>
      <c r="D992" s="25">
        <v>2958101</v>
      </c>
      <c r="E992" s="41"/>
      <c r="F992" s="41"/>
    </row>
    <row r="993" spans="1:6" ht="13.5" thickBot="1">
      <c r="A993" s="25">
        <v>44303</v>
      </c>
      <c r="B993" s="27" t="s">
        <v>97</v>
      </c>
      <c r="C993" s="26">
        <v>180</v>
      </c>
      <c r="D993" s="25">
        <v>2958101</v>
      </c>
      <c r="E993" s="41"/>
      <c r="F993" s="41"/>
    </row>
    <row r="994" spans="1:6" ht="13.5" thickBot="1">
      <c r="A994" s="25">
        <v>44303</v>
      </c>
      <c r="B994" s="27" t="s">
        <v>37</v>
      </c>
      <c r="C994" s="26">
        <v>39</v>
      </c>
      <c r="D994" s="25">
        <v>2958101</v>
      </c>
      <c r="E994" s="41"/>
      <c r="F994" s="41"/>
    </row>
    <row r="995" spans="1:6" ht="13.5" thickBot="1">
      <c r="A995" s="25">
        <v>44303</v>
      </c>
      <c r="B995" s="27" t="s">
        <v>21</v>
      </c>
      <c r="C995" s="26">
        <v>125</v>
      </c>
      <c r="D995" s="25">
        <v>2958101</v>
      </c>
      <c r="E995" s="41"/>
      <c r="F995" s="41"/>
    </row>
    <row r="996" spans="1:6" ht="13.5" thickBot="1">
      <c r="A996" s="25">
        <v>44303</v>
      </c>
      <c r="B996" s="27" t="s">
        <v>22</v>
      </c>
      <c r="C996" s="26">
        <v>128</v>
      </c>
      <c r="D996" s="25">
        <v>2958101</v>
      </c>
      <c r="E996" s="41"/>
      <c r="F996" s="41"/>
    </row>
    <row r="997" spans="1:6" ht="13.5" thickBot="1">
      <c r="A997" s="25">
        <v>44303</v>
      </c>
      <c r="B997" s="27" t="s">
        <v>119</v>
      </c>
      <c r="C997" s="26">
        <v>84</v>
      </c>
      <c r="D997" s="25">
        <v>2958101</v>
      </c>
      <c r="E997" s="41"/>
      <c r="F997" s="41"/>
    </row>
    <row r="998" spans="1:6" ht="13.5" thickBot="1">
      <c r="A998" s="25">
        <v>44303</v>
      </c>
      <c r="B998" s="27" t="s">
        <v>81</v>
      </c>
      <c r="C998" s="26">
        <v>154</v>
      </c>
      <c r="D998" s="25">
        <v>2958101</v>
      </c>
      <c r="E998" s="41"/>
      <c r="F998" s="41"/>
    </row>
    <row r="999" spans="1:6" ht="13.5" thickBot="1">
      <c r="A999" s="25">
        <v>44303</v>
      </c>
      <c r="B999" s="27" t="s">
        <v>82</v>
      </c>
      <c r="C999" s="26">
        <v>150</v>
      </c>
      <c r="D999" s="25">
        <v>2958101</v>
      </c>
      <c r="E999" s="41"/>
      <c r="F999" s="41"/>
    </row>
    <row r="1000" spans="1:6" ht="13.5" thickBot="1">
      <c r="A1000" s="25">
        <v>44303</v>
      </c>
      <c r="B1000" s="27" t="s">
        <v>91</v>
      </c>
      <c r="C1000" s="26">
        <v>103</v>
      </c>
      <c r="D1000" s="25">
        <v>2958101</v>
      </c>
      <c r="E1000" s="41"/>
      <c r="F1000" s="41"/>
    </row>
    <row r="1001" spans="1:6" ht="13.5" thickBot="1">
      <c r="A1001" s="25">
        <v>44303</v>
      </c>
      <c r="B1001" s="27" t="s">
        <v>92</v>
      </c>
      <c r="C1001" s="26">
        <v>103</v>
      </c>
      <c r="D1001" s="25">
        <v>2958101</v>
      </c>
      <c r="E1001" s="41"/>
      <c r="F1001" s="41"/>
    </row>
    <row r="1002" spans="1:6" ht="13.5" thickBot="1">
      <c r="A1002" s="25">
        <v>44303</v>
      </c>
      <c r="B1002" s="27" t="s">
        <v>93</v>
      </c>
      <c r="C1002" s="26">
        <v>98</v>
      </c>
      <c r="D1002" s="25">
        <v>2958101</v>
      </c>
      <c r="E1002" s="41"/>
      <c r="F1002" s="41"/>
    </row>
    <row r="1003" spans="1:6" ht="13.5" thickBot="1">
      <c r="A1003" s="25">
        <v>44303</v>
      </c>
      <c r="B1003" s="27" t="s">
        <v>94</v>
      </c>
      <c r="C1003" s="26">
        <v>108</v>
      </c>
      <c r="D1003" s="25">
        <v>2958101</v>
      </c>
      <c r="E1003" s="41"/>
      <c r="F1003" s="41"/>
    </row>
    <row r="1004" spans="1:6" ht="13.5" thickBot="1">
      <c r="A1004" s="25">
        <v>44303</v>
      </c>
      <c r="B1004" s="27" t="s">
        <v>95</v>
      </c>
      <c r="C1004" s="26">
        <v>200</v>
      </c>
      <c r="D1004" s="25">
        <v>2958101</v>
      </c>
      <c r="E1004" s="41"/>
      <c r="F1004" s="41"/>
    </row>
    <row r="1005" spans="1:6" ht="13.5" thickBot="1">
      <c r="A1005" s="25">
        <v>44303</v>
      </c>
      <c r="B1005" s="27" t="s">
        <v>121</v>
      </c>
      <c r="C1005" s="26">
        <v>28</v>
      </c>
      <c r="D1005" s="25">
        <v>2958101</v>
      </c>
      <c r="E1005" s="41"/>
      <c r="F1005" s="41"/>
    </row>
    <row r="1006" spans="1:6" ht="13.5" thickBot="1">
      <c r="A1006" s="25">
        <v>44303</v>
      </c>
      <c r="B1006" s="27" t="s">
        <v>38</v>
      </c>
      <c r="C1006" s="26">
        <v>79</v>
      </c>
      <c r="D1006" s="25">
        <v>2958101</v>
      </c>
      <c r="E1006" s="41"/>
      <c r="F1006" s="41"/>
    </row>
    <row r="1007" spans="1:6" ht="13.5" thickBot="1">
      <c r="A1007" s="25">
        <v>44303</v>
      </c>
      <c r="B1007" s="27" t="s">
        <v>39</v>
      </c>
      <c r="C1007" s="26">
        <v>79</v>
      </c>
      <c r="D1007" s="25">
        <v>2958101</v>
      </c>
      <c r="E1007" s="41"/>
      <c r="F1007" s="41"/>
    </row>
    <row r="1008" spans="1:6" ht="13.5" thickBot="1">
      <c r="A1008" s="25">
        <v>44303</v>
      </c>
      <c r="B1008" s="27" t="s">
        <v>40</v>
      </c>
      <c r="C1008" s="26">
        <v>150</v>
      </c>
      <c r="D1008" s="25">
        <v>2958101</v>
      </c>
      <c r="E1008" s="41"/>
      <c r="F1008" s="41"/>
    </row>
    <row r="1009" spans="1:6" ht="13.5" thickBot="1">
      <c r="A1009" s="25">
        <v>44303</v>
      </c>
      <c r="B1009" s="27" t="s">
        <v>112</v>
      </c>
      <c r="C1009" s="26">
        <v>60</v>
      </c>
      <c r="D1009" s="25">
        <v>2958101</v>
      </c>
      <c r="E1009" s="41"/>
      <c r="F1009" s="41"/>
    </row>
    <row r="1010" spans="1:6" ht="13.5" thickBot="1">
      <c r="A1010" s="25">
        <v>44303</v>
      </c>
      <c r="B1010" s="27" t="s">
        <v>41</v>
      </c>
      <c r="C1010" s="26">
        <v>110</v>
      </c>
      <c r="D1010" s="25">
        <v>2958101</v>
      </c>
      <c r="E1010" s="41"/>
      <c r="F1010" s="41"/>
    </row>
    <row r="1011" spans="1:6" ht="13.5" thickBot="1">
      <c r="A1011" s="25">
        <v>44303</v>
      </c>
      <c r="B1011" s="27" t="s">
        <v>42</v>
      </c>
      <c r="C1011" s="26">
        <v>49</v>
      </c>
      <c r="D1011" s="25">
        <v>2958101</v>
      </c>
      <c r="E1011" s="41"/>
      <c r="F1011" s="41"/>
    </row>
    <row r="1012" spans="1:6" ht="13.5" thickBot="1">
      <c r="A1012" s="25">
        <v>44303</v>
      </c>
      <c r="B1012" s="27" t="s">
        <v>43</v>
      </c>
      <c r="C1012" s="26">
        <v>112</v>
      </c>
      <c r="D1012" s="25">
        <v>2958101</v>
      </c>
      <c r="E1012" s="41"/>
      <c r="F1012" s="41"/>
    </row>
    <row r="1013" spans="1:6" ht="13.5" thickBot="1">
      <c r="A1013" s="25">
        <v>44303</v>
      </c>
      <c r="B1013" s="27" t="s">
        <v>44</v>
      </c>
      <c r="C1013" s="26">
        <v>158</v>
      </c>
      <c r="D1013" s="25">
        <v>2958101</v>
      </c>
      <c r="E1013" s="41"/>
      <c r="F1013" s="41"/>
    </row>
    <row r="1014" spans="1:6" ht="13.5" thickBot="1">
      <c r="A1014" s="25">
        <v>44303</v>
      </c>
      <c r="B1014" s="27" t="s">
        <v>83</v>
      </c>
      <c r="C1014" s="26">
        <v>126</v>
      </c>
      <c r="D1014" s="25">
        <v>2958101</v>
      </c>
      <c r="E1014" s="41"/>
      <c r="F1014" s="41"/>
    </row>
    <row r="1015" spans="1:6" ht="13.5" thickBot="1">
      <c r="A1015" s="25">
        <v>44303</v>
      </c>
      <c r="B1015" s="27" t="s">
        <v>84</v>
      </c>
      <c r="C1015" s="26">
        <v>129</v>
      </c>
      <c r="D1015" s="25">
        <v>2958101</v>
      </c>
      <c r="E1015" s="41"/>
      <c r="F1015" s="41"/>
    </row>
    <row r="1016" spans="1:6" ht="13.5" thickBot="1">
      <c r="A1016" s="25">
        <v>44303</v>
      </c>
      <c r="B1016" s="27" t="s">
        <v>114</v>
      </c>
      <c r="C1016" s="26">
        <v>131</v>
      </c>
      <c r="D1016" s="25">
        <v>2958101</v>
      </c>
      <c r="E1016" s="41"/>
      <c r="F1016" s="41"/>
    </row>
    <row r="1017" spans="1:6" ht="13.5" thickBot="1">
      <c r="A1017" s="25">
        <v>44303</v>
      </c>
      <c r="B1017" s="27" t="s">
        <v>45</v>
      </c>
      <c r="C1017" s="26">
        <v>182</v>
      </c>
      <c r="D1017" s="25">
        <v>2958101</v>
      </c>
      <c r="E1017" s="41"/>
      <c r="F1017" s="41"/>
    </row>
    <row r="1018" spans="1:6" ht="13.5" thickBot="1">
      <c r="A1018" s="25">
        <v>44303</v>
      </c>
      <c r="B1018" s="27" t="s">
        <v>46</v>
      </c>
      <c r="C1018" s="26">
        <v>27</v>
      </c>
      <c r="D1018" s="25">
        <v>2958101</v>
      </c>
      <c r="E1018" s="41"/>
      <c r="F1018" s="41"/>
    </row>
    <row r="1019" spans="1:6" ht="13.5" thickBot="1">
      <c r="A1019" s="25">
        <v>44303</v>
      </c>
      <c r="B1019" s="27" t="s">
        <v>85</v>
      </c>
      <c r="C1019" s="26">
        <v>120</v>
      </c>
      <c r="D1019" s="25">
        <v>2958101</v>
      </c>
      <c r="E1019" s="41"/>
      <c r="F1019" s="41"/>
    </row>
    <row r="1020" spans="1:6" ht="13.5" thickBot="1">
      <c r="A1020" s="25">
        <v>44303</v>
      </c>
      <c r="B1020" s="27" t="s">
        <v>96</v>
      </c>
      <c r="C1020" s="26">
        <v>100</v>
      </c>
      <c r="D1020" s="25">
        <v>2958101</v>
      </c>
      <c r="E1020" s="41"/>
      <c r="F1020" s="41"/>
    </row>
    <row r="1021" spans="1:6" ht="13.5" thickBot="1">
      <c r="A1021" s="25">
        <v>44304</v>
      </c>
      <c r="B1021" s="27" t="s">
        <v>103</v>
      </c>
      <c r="C1021" s="26">
        <v>104</v>
      </c>
      <c r="D1021" s="25">
        <v>2958101</v>
      </c>
      <c r="E1021" s="41"/>
      <c r="F1021" s="41"/>
    </row>
    <row r="1022" spans="1:6" ht="13.5" thickBot="1">
      <c r="A1022" s="25">
        <v>44304</v>
      </c>
      <c r="B1022" s="27" t="s">
        <v>104</v>
      </c>
      <c r="C1022" s="26">
        <v>98</v>
      </c>
      <c r="D1022" s="25">
        <v>2958101</v>
      </c>
      <c r="E1022" s="41"/>
      <c r="F1022" s="41"/>
    </row>
    <row r="1023" spans="1:6" ht="13.5" thickBot="1">
      <c r="A1023" s="25">
        <v>44304</v>
      </c>
      <c r="B1023" s="27" t="s">
        <v>27</v>
      </c>
      <c r="C1023" s="26">
        <v>121</v>
      </c>
      <c r="D1023" s="25">
        <v>2958101</v>
      </c>
      <c r="E1023" s="41"/>
      <c r="F1023" s="41"/>
    </row>
    <row r="1024" spans="1:6" ht="13.5" thickBot="1">
      <c r="A1024" s="25">
        <v>44304</v>
      </c>
      <c r="B1024" s="27" t="s">
        <v>105</v>
      </c>
      <c r="C1024" s="26">
        <v>100</v>
      </c>
      <c r="D1024" s="25">
        <v>2958101</v>
      </c>
      <c r="E1024" s="41"/>
      <c r="F1024" s="41"/>
    </row>
    <row r="1025" spans="1:6" ht="13.5" thickBot="1">
      <c r="A1025" s="25">
        <v>44304</v>
      </c>
      <c r="B1025" s="27" t="s">
        <v>106</v>
      </c>
      <c r="C1025" s="26">
        <v>15</v>
      </c>
      <c r="D1025" s="25">
        <v>2958101</v>
      </c>
      <c r="E1025" s="41"/>
      <c r="F1025" s="41"/>
    </row>
    <row r="1026" spans="1:6" ht="13.5" thickBot="1">
      <c r="A1026" s="25">
        <v>44304</v>
      </c>
      <c r="B1026" s="27" t="s">
        <v>28</v>
      </c>
      <c r="C1026" s="26">
        <v>30</v>
      </c>
      <c r="D1026" s="25">
        <v>2958101</v>
      </c>
      <c r="E1026" s="41"/>
      <c r="F1026" s="41"/>
    </row>
    <row r="1027" spans="1:6" ht="13.5" thickBot="1">
      <c r="A1027" s="25">
        <v>44304</v>
      </c>
      <c r="B1027" s="27" t="s">
        <v>29</v>
      </c>
      <c r="C1027" s="26">
        <v>180</v>
      </c>
      <c r="D1027" s="25">
        <v>2958101</v>
      </c>
      <c r="E1027" s="41"/>
      <c r="F1027" s="41"/>
    </row>
    <row r="1028" spans="1:6" ht="13.5" thickBot="1">
      <c r="A1028" s="25">
        <v>44304</v>
      </c>
      <c r="B1028" s="27" t="s">
        <v>30</v>
      </c>
      <c r="C1028" s="26">
        <v>38</v>
      </c>
      <c r="D1028" s="25">
        <v>2958101</v>
      </c>
      <c r="E1028" s="41"/>
      <c r="F1028" s="41"/>
    </row>
    <row r="1029" spans="1:6" ht="13.5" thickBot="1">
      <c r="A1029" s="25">
        <v>44304</v>
      </c>
      <c r="B1029" s="27" t="s">
        <v>107</v>
      </c>
      <c r="C1029" s="26">
        <v>190</v>
      </c>
      <c r="D1029" s="25">
        <v>2958101</v>
      </c>
      <c r="E1029" s="41"/>
      <c r="F1029" s="41"/>
    </row>
    <row r="1030" spans="1:6" ht="13.5" thickBot="1">
      <c r="A1030" s="25">
        <v>44304</v>
      </c>
      <c r="B1030" s="27" t="s">
        <v>108</v>
      </c>
      <c r="C1030" s="26">
        <v>237</v>
      </c>
      <c r="D1030" s="25">
        <v>2958101</v>
      </c>
      <c r="E1030" s="41"/>
      <c r="F1030" s="41"/>
    </row>
    <row r="1031" spans="1:6" ht="13.5" thickBot="1">
      <c r="A1031" s="25">
        <v>44304</v>
      </c>
      <c r="B1031" s="27" t="s">
        <v>118</v>
      </c>
      <c r="C1031" s="26">
        <v>144</v>
      </c>
      <c r="D1031" s="25">
        <v>2958101</v>
      </c>
      <c r="E1031" s="41"/>
      <c r="F1031" s="41"/>
    </row>
    <row r="1032" spans="1:6" ht="13.5" thickBot="1">
      <c r="A1032" s="25">
        <v>44304</v>
      </c>
      <c r="B1032" s="27" t="s">
        <v>80</v>
      </c>
      <c r="C1032" s="26">
        <v>150</v>
      </c>
      <c r="D1032" s="25">
        <v>2958101</v>
      </c>
      <c r="E1032" s="41"/>
      <c r="F1032" s="41"/>
    </row>
    <row r="1033" spans="1:6" ht="13.5" thickBot="1">
      <c r="A1033" s="25">
        <v>44304</v>
      </c>
      <c r="B1033" s="27" t="s">
        <v>101</v>
      </c>
      <c r="C1033" s="26">
        <v>125</v>
      </c>
      <c r="D1033" s="25">
        <v>2958101</v>
      </c>
      <c r="E1033" s="41"/>
      <c r="F1033" s="41"/>
    </row>
    <row r="1034" spans="1:6" ht="13.5" thickBot="1">
      <c r="A1034" s="25">
        <v>44304</v>
      </c>
      <c r="B1034" s="27" t="s">
        <v>102</v>
      </c>
      <c r="C1034" s="26">
        <v>130</v>
      </c>
      <c r="D1034" s="25">
        <v>2958101</v>
      </c>
      <c r="E1034" s="41"/>
      <c r="F1034" s="41"/>
    </row>
    <row r="1035" spans="1:6" ht="13.5" thickBot="1">
      <c r="A1035" s="25">
        <v>44304</v>
      </c>
      <c r="B1035" s="27" t="s">
        <v>31</v>
      </c>
      <c r="C1035" s="26">
        <v>100</v>
      </c>
      <c r="D1035" s="25">
        <v>2958101</v>
      </c>
      <c r="E1035" s="41"/>
      <c r="F1035" s="41"/>
    </row>
    <row r="1036" spans="1:6" ht="13.5" thickBot="1">
      <c r="A1036" s="25">
        <v>44304</v>
      </c>
      <c r="B1036" s="27" t="s">
        <v>86</v>
      </c>
      <c r="C1036" s="26">
        <v>102</v>
      </c>
      <c r="D1036" s="25">
        <v>2958101</v>
      </c>
      <c r="E1036" s="41"/>
      <c r="F1036" s="41"/>
    </row>
    <row r="1037" spans="1:6" ht="13.5" thickBot="1">
      <c r="A1037" s="25">
        <v>44304</v>
      </c>
      <c r="B1037" s="27" t="s">
        <v>87</v>
      </c>
      <c r="C1037" s="26">
        <v>102</v>
      </c>
      <c r="D1037" s="25">
        <v>2958101</v>
      </c>
      <c r="E1037" s="41"/>
      <c r="F1037" s="41"/>
    </row>
    <row r="1038" spans="1:6" ht="13.5" thickBot="1">
      <c r="A1038" s="25">
        <v>44304</v>
      </c>
      <c r="B1038" s="27" t="s">
        <v>32</v>
      </c>
      <c r="C1038" s="26">
        <v>22</v>
      </c>
      <c r="D1038" s="25">
        <v>2958101</v>
      </c>
      <c r="E1038" s="41"/>
      <c r="F1038" s="41"/>
    </row>
    <row r="1039" spans="1:6" ht="13.5" thickBot="1">
      <c r="A1039" s="25">
        <v>44304</v>
      </c>
      <c r="B1039" s="27" t="s">
        <v>33</v>
      </c>
      <c r="C1039" s="26">
        <v>7</v>
      </c>
      <c r="D1039" s="25">
        <v>2958101</v>
      </c>
      <c r="E1039" s="41"/>
      <c r="F1039" s="41"/>
    </row>
    <row r="1040" spans="1:6" ht="13.5" thickBot="1">
      <c r="A1040" s="25">
        <v>44304</v>
      </c>
      <c r="B1040" s="27" t="s">
        <v>98</v>
      </c>
      <c r="C1040" s="26">
        <v>199</v>
      </c>
      <c r="D1040" s="25">
        <v>2958101</v>
      </c>
      <c r="E1040" s="41"/>
      <c r="F1040" s="41"/>
    </row>
    <row r="1041" spans="1:6" ht="13.5" thickBot="1">
      <c r="A1041" s="25">
        <v>44304</v>
      </c>
      <c r="B1041" s="27" t="s">
        <v>109</v>
      </c>
      <c r="C1041" s="26">
        <v>162</v>
      </c>
      <c r="D1041" s="25">
        <v>2958101</v>
      </c>
      <c r="E1041" s="41"/>
      <c r="F1041" s="41"/>
    </row>
    <row r="1042" spans="1:6" ht="13.5" thickBot="1">
      <c r="A1042" s="25">
        <v>44304</v>
      </c>
      <c r="B1042" s="27" t="s">
        <v>110</v>
      </c>
      <c r="C1042" s="26">
        <v>144</v>
      </c>
      <c r="D1042" s="25">
        <v>2958101</v>
      </c>
      <c r="E1042" s="41"/>
      <c r="F1042" s="41"/>
    </row>
    <row r="1043" spans="1:6" ht="13.5" thickBot="1">
      <c r="A1043" s="25">
        <v>44304</v>
      </c>
      <c r="B1043" s="27" t="s">
        <v>111</v>
      </c>
      <c r="C1043" s="26">
        <v>60</v>
      </c>
      <c r="D1043" s="25">
        <v>2958101</v>
      </c>
      <c r="E1043" s="41"/>
      <c r="F1043" s="41"/>
    </row>
    <row r="1044" spans="1:6" ht="13.5" thickBot="1">
      <c r="A1044" s="25">
        <v>44304</v>
      </c>
      <c r="B1044" s="27" t="s">
        <v>88</v>
      </c>
      <c r="C1044" s="26">
        <v>101</v>
      </c>
      <c r="D1044" s="25">
        <v>2958101</v>
      </c>
      <c r="E1044" s="41"/>
      <c r="F1044" s="41"/>
    </row>
    <row r="1045" spans="1:6" ht="13.5" thickBot="1">
      <c r="A1045" s="25">
        <v>44304</v>
      </c>
      <c r="B1045" s="27" t="s">
        <v>34</v>
      </c>
      <c r="C1045" s="26">
        <v>50</v>
      </c>
      <c r="D1045" s="25">
        <v>2958101</v>
      </c>
      <c r="E1045" s="41"/>
      <c r="F1045" s="41"/>
    </row>
    <row r="1046" spans="1:6" ht="13.5" thickBot="1">
      <c r="A1046" s="25">
        <v>44304</v>
      </c>
      <c r="B1046" s="27" t="s">
        <v>99</v>
      </c>
      <c r="C1046" s="26">
        <v>101</v>
      </c>
      <c r="D1046" s="25">
        <v>2958101</v>
      </c>
      <c r="E1046" s="41"/>
      <c r="F1046" s="41"/>
    </row>
    <row r="1047" spans="1:6" ht="13.5" thickBot="1">
      <c r="A1047" s="25">
        <v>44304</v>
      </c>
      <c r="B1047" s="27" t="s">
        <v>100</v>
      </c>
      <c r="C1047" s="26">
        <v>124</v>
      </c>
      <c r="D1047" s="25">
        <v>2958101</v>
      </c>
      <c r="E1047" s="41"/>
      <c r="F1047" s="41"/>
    </row>
    <row r="1048" spans="1:6" ht="13.5" thickBot="1">
      <c r="A1048" s="25">
        <v>44304</v>
      </c>
      <c r="B1048" s="27" t="s">
        <v>35</v>
      </c>
      <c r="C1048" s="26">
        <v>50</v>
      </c>
      <c r="D1048" s="25">
        <v>2958101</v>
      </c>
      <c r="E1048" s="41"/>
      <c r="F1048" s="41"/>
    </row>
    <row r="1049" spans="1:6" ht="13.5" thickBot="1">
      <c r="A1049" s="25">
        <v>44304</v>
      </c>
      <c r="B1049" s="27" t="s">
        <v>36</v>
      </c>
      <c r="C1049" s="26">
        <v>102</v>
      </c>
      <c r="D1049" s="25">
        <v>2958101</v>
      </c>
      <c r="E1049" s="41"/>
      <c r="F1049" s="41"/>
    </row>
    <row r="1050" spans="1:6" ht="13.5" thickBot="1">
      <c r="A1050" s="25">
        <v>44304</v>
      </c>
      <c r="B1050" s="27" t="s">
        <v>89</v>
      </c>
      <c r="C1050" s="26">
        <v>121</v>
      </c>
      <c r="D1050" s="25">
        <v>2958101</v>
      </c>
      <c r="E1050" s="41"/>
      <c r="F1050" s="41"/>
    </row>
    <row r="1051" spans="1:6" ht="13.5" thickBot="1">
      <c r="A1051" s="25">
        <v>44304</v>
      </c>
      <c r="B1051" s="27" t="s">
        <v>90</v>
      </c>
      <c r="C1051" s="26">
        <v>119</v>
      </c>
      <c r="D1051" s="25">
        <v>2958101</v>
      </c>
      <c r="E1051" s="41"/>
      <c r="F1051" s="41"/>
    </row>
    <row r="1052" spans="1:6" ht="13.5" thickBot="1">
      <c r="A1052" s="25">
        <v>44304</v>
      </c>
      <c r="B1052" s="27" t="s">
        <v>97</v>
      </c>
      <c r="C1052" s="26">
        <v>180</v>
      </c>
      <c r="D1052" s="25">
        <v>2958101</v>
      </c>
      <c r="E1052" s="41"/>
      <c r="F1052" s="41"/>
    </row>
    <row r="1053" spans="1:6" ht="13.5" thickBot="1">
      <c r="A1053" s="25">
        <v>44304</v>
      </c>
      <c r="B1053" s="27" t="s">
        <v>37</v>
      </c>
      <c r="C1053" s="26">
        <v>39</v>
      </c>
      <c r="D1053" s="25">
        <v>2958101</v>
      </c>
      <c r="E1053" s="41"/>
      <c r="F1053" s="41"/>
    </row>
    <row r="1054" spans="1:6" ht="13.5" thickBot="1">
      <c r="A1054" s="25">
        <v>44304</v>
      </c>
      <c r="B1054" s="27" t="s">
        <v>21</v>
      </c>
      <c r="C1054" s="26">
        <v>125</v>
      </c>
      <c r="D1054" s="25">
        <v>2958101</v>
      </c>
      <c r="E1054" s="41"/>
      <c r="F1054" s="41"/>
    </row>
    <row r="1055" spans="1:6" ht="13.5" thickBot="1">
      <c r="A1055" s="25">
        <v>44304</v>
      </c>
      <c r="B1055" s="27" t="s">
        <v>22</v>
      </c>
      <c r="C1055" s="26">
        <v>128</v>
      </c>
      <c r="D1055" s="25">
        <v>2958101</v>
      </c>
      <c r="E1055" s="41"/>
      <c r="F1055" s="41"/>
    </row>
    <row r="1056" spans="1:6" ht="13.5" thickBot="1">
      <c r="A1056" s="25">
        <v>44304</v>
      </c>
      <c r="B1056" s="27" t="s">
        <v>119</v>
      </c>
      <c r="C1056" s="26">
        <v>84</v>
      </c>
      <c r="D1056" s="25">
        <v>2958101</v>
      </c>
      <c r="E1056" s="41"/>
      <c r="F1056" s="41"/>
    </row>
    <row r="1057" spans="1:6" ht="13.5" thickBot="1">
      <c r="A1057" s="25">
        <v>44304</v>
      </c>
      <c r="B1057" s="27" t="s">
        <v>81</v>
      </c>
      <c r="C1057" s="26">
        <v>154</v>
      </c>
      <c r="D1057" s="25">
        <v>2958101</v>
      </c>
      <c r="E1057" s="41"/>
      <c r="F1057" s="41"/>
    </row>
    <row r="1058" spans="1:6" ht="13.5" thickBot="1">
      <c r="A1058" s="25">
        <v>44304</v>
      </c>
      <c r="B1058" s="27" t="s">
        <v>82</v>
      </c>
      <c r="C1058" s="26">
        <v>150</v>
      </c>
      <c r="D1058" s="25">
        <v>2958101</v>
      </c>
      <c r="E1058" s="41"/>
      <c r="F1058" s="41"/>
    </row>
    <row r="1059" spans="1:6" ht="13.5" thickBot="1">
      <c r="A1059" s="25">
        <v>44304</v>
      </c>
      <c r="B1059" s="27" t="s">
        <v>91</v>
      </c>
      <c r="C1059" s="26">
        <v>103</v>
      </c>
      <c r="D1059" s="25">
        <v>2958101</v>
      </c>
      <c r="E1059" s="41"/>
      <c r="F1059" s="41"/>
    </row>
    <row r="1060" spans="1:6" ht="13.5" thickBot="1">
      <c r="A1060" s="25">
        <v>44304</v>
      </c>
      <c r="B1060" s="27" t="s">
        <v>92</v>
      </c>
      <c r="C1060" s="26">
        <v>103</v>
      </c>
      <c r="D1060" s="25">
        <v>2958101</v>
      </c>
      <c r="E1060" s="41"/>
      <c r="F1060" s="41"/>
    </row>
    <row r="1061" spans="1:6" ht="13.5" thickBot="1">
      <c r="A1061" s="25">
        <v>44304</v>
      </c>
      <c r="B1061" s="27" t="s">
        <v>93</v>
      </c>
      <c r="C1061" s="26">
        <v>98</v>
      </c>
      <c r="D1061" s="25">
        <v>2958101</v>
      </c>
      <c r="E1061" s="41"/>
      <c r="F1061" s="41"/>
    </row>
    <row r="1062" spans="1:6" ht="13.5" thickBot="1">
      <c r="A1062" s="25">
        <v>44304</v>
      </c>
      <c r="B1062" s="27" t="s">
        <v>94</v>
      </c>
      <c r="C1062" s="26">
        <v>108</v>
      </c>
      <c r="D1062" s="25">
        <v>2958101</v>
      </c>
      <c r="E1062" s="41"/>
      <c r="F1062" s="41"/>
    </row>
    <row r="1063" spans="1:6" ht="13.5" thickBot="1">
      <c r="A1063" s="25">
        <v>44304</v>
      </c>
      <c r="B1063" s="27" t="s">
        <v>95</v>
      </c>
      <c r="C1063" s="26">
        <v>200</v>
      </c>
      <c r="D1063" s="25">
        <v>2958101</v>
      </c>
      <c r="E1063" s="41"/>
      <c r="F1063" s="41"/>
    </row>
    <row r="1064" spans="1:6" ht="13.5" thickBot="1">
      <c r="A1064" s="25">
        <v>44304</v>
      </c>
      <c r="B1064" s="27" t="s">
        <v>121</v>
      </c>
      <c r="C1064" s="26">
        <v>28</v>
      </c>
      <c r="D1064" s="25">
        <v>2958101</v>
      </c>
      <c r="E1064" s="41"/>
      <c r="F1064" s="41"/>
    </row>
    <row r="1065" spans="1:6" ht="13.5" thickBot="1">
      <c r="A1065" s="25">
        <v>44304</v>
      </c>
      <c r="B1065" s="27" t="s">
        <v>38</v>
      </c>
      <c r="C1065" s="26">
        <v>79</v>
      </c>
      <c r="D1065" s="25">
        <v>2958101</v>
      </c>
      <c r="E1065" s="41"/>
      <c r="F1065" s="41"/>
    </row>
    <row r="1066" spans="1:6" ht="13.5" thickBot="1">
      <c r="A1066" s="25">
        <v>44304</v>
      </c>
      <c r="B1066" s="27" t="s">
        <v>39</v>
      </c>
      <c r="C1066" s="26">
        <v>79</v>
      </c>
      <c r="D1066" s="25">
        <v>2958101</v>
      </c>
      <c r="E1066" s="41"/>
      <c r="F1066" s="41"/>
    </row>
    <row r="1067" spans="1:6" ht="13.5" thickBot="1">
      <c r="A1067" s="25">
        <v>44304</v>
      </c>
      <c r="B1067" s="27" t="s">
        <v>40</v>
      </c>
      <c r="C1067" s="26">
        <v>150</v>
      </c>
      <c r="D1067" s="25">
        <v>2958101</v>
      </c>
      <c r="E1067" s="41"/>
      <c r="F1067" s="41"/>
    </row>
    <row r="1068" spans="1:6" ht="13.5" thickBot="1">
      <c r="A1068" s="25">
        <v>44304</v>
      </c>
      <c r="B1068" s="27" t="s">
        <v>112</v>
      </c>
      <c r="C1068" s="26">
        <v>60</v>
      </c>
      <c r="D1068" s="25">
        <v>2958101</v>
      </c>
      <c r="E1068" s="41"/>
      <c r="F1068" s="41"/>
    </row>
    <row r="1069" spans="1:6" ht="13.5" thickBot="1">
      <c r="A1069" s="25">
        <v>44304</v>
      </c>
      <c r="B1069" s="27" t="s">
        <v>41</v>
      </c>
      <c r="C1069" s="26">
        <v>110</v>
      </c>
      <c r="D1069" s="25">
        <v>2958101</v>
      </c>
      <c r="E1069" s="41"/>
      <c r="F1069" s="41"/>
    </row>
    <row r="1070" spans="1:6" ht="13.5" thickBot="1">
      <c r="A1070" s="25">
        <v>44304</v>
      </c>
      <c r="B1070" s="27" t="s">
        <v>42</v>
      </c>
      <c r="C1070" s="26">
        <v>49</v>
      </c>
      <c r="D1070" s="25">
        <v>2958101</v>
      </c>
      <c r="E1070" s="41"/>
      <c r="F1070" s="41"/>
    </row>
    <row r="1071" spans="1:6" ht="13.5" thickBot="1">
      <c r="A1071" s="25">
        <v>44304</v>
      </c>
      <c r="B1071" s="27" t="s">
        <v>43</v>
      </c>
      <c r="C1071" s="26">
        <v>112</v>
      </c>
      <c r="D1071" s="25">
        <v>2958101</v>
      </c>
      <c r="E1071" s="41"/>
      <c r="F1071" s="41"/>
    </row>
    <row r="1072" spans="1:6" ht="13.5" thickBot="1">
      <c r="A1072" s="25">
        <v>44304</v>
      </c>
      <c r="B1072" s="27" t="s">
        <v>44</v>
      </c>
      <c r="C1072" s="26">
        <v>158</v>
      </c>
      <c r="D1072" s="25">
        <v>2958101</v>
      </c>
      <c r="E1072" s="41"/>
      <c r="F1072" s="41"/>
    </row>
    <row r="1073" spans="1:6" ht="13.5" thickBot="1">
      <c r="A1073" s="25">
        <v>44304</v>
      </c>
      <c r="B1073" s="27" t="s">
        <v>83</v>
      </c>
      <c r="C1073" s="26">
        <v>126</v>
      </c>
      <c r="D1073" s="25">
        <v>2958101</v>
      </c>
      <c r="E1073" s="41"/>
      <c r="F1073" s="41"/>
    </row>
    <row r="1074" spans="1:6" ht="13.5" thickBot="1">
      <c r="A1074" s="25">
        <v>44304</v>
      </c>
      <c r="B1074" s="27" t="s">
        <v>84</v>
      </c>
      <c r="C1074" s="26">
        <v>129</v>
      </c>
      <c r="D1074" s="25">
        <v>2958101</v>
      </c>
      <c r="E1074" s="41"/>
      <c r="F1074" s="41"/>
    </row>
    <row r="1075" spans="1:6" ht="13.5" thickBot="1">
      <c r="A1075" s="25">
        <v>44304</v>
      </c>
      <c r="B1075" s="27" t="s">
        <v>114</v>
      </c>
      <c r="C1075" s="26">
        <v>131</v>
      </c>
      <c r="D1075" s="25">
        <v>2958101</v>
      </c>
      <c r="E1075" s="41"/>
      <c r="F1075" s="41"/>
    </row>
    <row r="1076" spans="1:6" ht="13.5" thickBot="1">
      <c r="A1076" s="25">
        <v>44304</v>
      </c>
      <c r="B1076" s="27" t="s">
        <v>45</v>
      </c>
      <c r="C1076" s="26">
        <v>182</v>
      </c>
      <c r="D1076" s="25">
        <v>2958101</v>
      </c>
      <c r="E1076" s="41"/>
      <c r="F1076" s="41"/>
    </row>
    <row r="1077" spans="1:6" ht="13.5" thickBot="1">
      <c r="A1077" s="25">
        <v>44304</v>
      </c>
      <c r="B1077" s="27" t="s">
        <v>46</v>
      </c>
      <c r="C1077" s="26">
        <v>27</v>
      </c>
      <c r="D1077" s="25">
        <v>2958101</v>
      </c>
      <c r="E1077" s="41"/>
      <c r="F1077" s="41"/>
    </row>
    <row r="1078" spans="1:6" ht="13.5" thickBot="1">
      <c r="A1078" s="25">
        <v>44304</v>
      </c>
      <c r="B1078" s="27" t="s">
        <v>85</v>
      </c>
      <c r="C1078" s="26">
        <v>120</v>
      </c>
      <c r="D1078" s="25">
        <v>2958101</v>
      </c>
      <c r="E1078" s="41"/>
      <c r="F1078" s="41"/>
    </row>
    <row r="1079" spans="1:6" ht="13.5" thickBot="1">
      <c r="A1079" s="25">
        <v>44304</v>
      </c>
      <c r="B1079" s="27" t="s">
        <v>96</v>
      </c>
      <c r="C1079" s="26">
        <v>100</v>
      </c>
      <c r="D1079" s="25">
        <v>2958101</v>
      </c>
      <c r="E1079" s="41"/>
      <c r="F1079" s="41"/>
    </row>
    <row r="1080" spans="1:6" ht="13.5" thickBot="1">
      <c r="A1080" s="25">
        <v>44305</v>
      </c>
      <c r="B1080" s="27" t="s">
        <v>103</v>
      </c>
      <c r="C1080" s="26">
        <v>104</v>
      </c>
      <c r="D1080" s="25">
        <v>2958101</v>
      </c>
      <c r="E1080" s="41"/>
      <c r="F1080" s="41"/>
    </row>
    <row r="1081" spans="1:6" ht="13.5" thickBot="1">
      <c r="A1081" s="25">
        <v>44305</v>
      </c>
      <c r="B1081" s="27" t="s">
        <v>104</v>
      </c>
      <c r="C1081" s="26">
        <v>98</v>
      </c>
      <c r="D1081" s="25">
        <v>2958101</v>
      </c>
      <c r="E1081" s="41"/>
      <c r="F1081" s="41"/>
    </row>
    <row r="1082" spans="1:6" ht="13.5" thickBot="1">
      <c r="A1082" s="25">
        <v>44305</v>
      </c>
      <c r="B1082" s="27" t="s">
        <v>27</v>
      </c>
      <c r="C1082" s="26">
        <v>121</v>
      </c>
      <c r="D1082" s="25">
        <v>2958101</v>
      </c>
      <c r="E1082" s="41"/>
      <c r="F1082" s="41"/>
    </row>
    <row r="1083" spans="1:6" ht="13.5" thickBot="1">
      <c r="A1083" s="25">
        <v>44305</v>
      </c>
      <c r="B1083" s="27" t="s">
        <v>105</v>
      </c>
      <c r="C1083" s="26">
        <v>100</v>
      </c>
      <c r="D1083" s="25">
        <v>2958101</v>
      </c>
      <c r="E1083" s="41"/>
      <c r="F1083" s="41"/>
    </row>
    <row r="1084" spans="1:6" ht="13.5" thickBot="1">
      <c r="A1084" s="25">
        <v>44305</v>
      </c>
      <c r="B1084" s="27" t="s">
        <v>106</v>
      </c>
      <c r="C1084" s="26">
        <v>15</v>
      </c>
      <c r="D1084" s="25">
        <v>2958101</v>
      </c>
      <c r="E1084" s="41"/>
      <c r="F1084" s="41"/>
    </row>
    <row r="1085" spans="1:6" ht="13.5" thickBot="1">
      <c r="A1085" s="25">
        <v>44305</v>
      </c>
      <c r="B1085" s="27" t="s">
        <v>28</v>
      </c>
      <c r="C1085" s="26">
        <v>30</v>
      </c>
      <c r="D1085" s="25">
        <v>2958101</v>
      </c>
      <c r="E1085" s="41"/>
      <c r="F1085" s="41"/>
    </row>
    <row r="1086" spans="1:6" ht="13.5" thickBot="1">
      <c r="A1086" s="25">
        <v>44305</v>
      </c>
      <c r="B1086" s="27" t="s">
        <v>29</v>
      </c>
      <c r="C1086" s="26">
        <v>180</v>
      </c>
      <c r="D1086" s="25">
        <v>2958101</v>
      </c>
      <c r="E1086" s="41"/>
      <c r="F1086" s="41"/>
    </row>
    <row r="1087" spans="1:6" ht="13.5" thickBot="1">
      <c r="A1087" s="25">
        <v>44305</v>
      </c>
      <c r="B1087" s="27" t="s">
        <v>30</v>
      </c>
      <c r="C1087" s="26">
        <v>38</v>
      </c>
      <c r="D1087" s="25">
        <v>2958101</v>
      </c>
      <c r="E1087" s="41"/>
      <c r="F1087" s="41"/>
    </row>
    <row r="1088" spans="1:6" ht="13.5" thickBot="1">
      <c r="A1088" s="25">
        <v>44305</v>
      </c>
      <c r="B1088" s="27" t="s">
        <v>107</v>
      </c>
      <c r="C1088" s="26">
        <v>190</v>
      </c>
      <c r="D1088" s="25">
        <v>2958101</v>
      </c>
      <c r="E1088" s="41"/>
      <c r="F1088" s="41"/>
    </row>
    <row r="1089" spans="1:6" ht="13.5" thickBot="1">
      <c r="A1089" s="25">
        <v>44305</v>
      </c>
      <c r="B1089" s="27" t="s">
        <v>108</v>
      </c>
      <c r="C1089" s="26">
        <v>237</v>
      </c>
      <c r="D1089" s="25">
        <v>2958101</v>
      </c>
      <c r="E1089" s="41"/>
      <c r="F1089" s="41"/>
    </row>
    <row r="1090" spans="1:6" ht="13.5" thickBot="1">
      <c r="A1090" s="25">
        <v>44305</v>
      </c>
      <c r="B1090" s="27" t="s">
        <v>118</v>
      </c>
      <c r="C1090" s="26">
        <v>144</v>
      </c>
      <c r="D1090" s="25">
        <v>2958101</v>
      </c>
      <c r="E1090" s="41"/>
      <c r="F1090" s="41"/>
    </row>
    <row r="1091" spans="1:6" ht="13.5" thickBot="1">
      <c r="A1091" s="25">
        <v>44305</v>
      </c>
      <c r="B1091" s="27" t="s">
        <v>80</v>
      </c>
      <c r="C1091" s="26">
        <v>150</v>
      </c>
      <c r="D1091" s="25">
        <v>2958101</v>
      </c>
      <c r="E1091" s="41"/>
      <c r="F1091" s="41"/>
    </row>
    <row r="1092" spans="1:6" ht="13.5" thickBot="1">
      <c r="A1092" s="25">
        <v>44305</v>
      </c>
      <c r="B1092" s="27" t="s">
        <v>101</v>
      </c>
      <c r="C1092" s="26">
        <v>125</v>
      </c>
      <c r="D1092" s="25">
        <v>2958101</v>
      </c>
      <c r="E1092" s="41"/>
      <c r="F1092" s="41"/>
    </row>
    <row r="1093" spans="1:6" ht="13.5" thickBot="1">
      <c r="A1093" s="25">
        <v>44305</v>
      </c>
      <c r="B1093" s="27" t="s">
        <v>102</v>
      </c>
      <c r="C1093" s="26">
        <v>130</v>
      </c>
      <c r="D1093" s="25">
        <v>2958101</v>
      </c>
      <c r="E1093" s="41"/>
      <c r="F1093" s="41"/>
    </row>
    <row r="1094" spans="1:6" ht="13.5" thickBot="1">
      <c r="A1094" s="25">
        <v>44305</v>
      </c>
      <c r="B1094" s="27" t="s">
        <v>31</v>
      </c>
      <c r="C1094" s="26">
        <v>100</v>
      </c>
      <c r="D1094" s="25">
        <v>2958101</v>
      </c>
      <c r="E1094" s="41"/>
      <c r="F1094" s="41"/>
    </row>
    <row r="1095" spans="1:6" ht="13.5" thickBot="1">
      <c r="A1095" s="25">
        <v>44305</v>
      </c>
      <c r="B1095" s="27" t="s">
        <v>86</v>
      </c>
      <c r="C1095" s="26">
        <v>102</v>
      </c>
      <c r="D1095" s="25">
        <v>2958101</v>
      </c>
      <c r="E1095" s="41"/>
      <c r="F1095" s="41"/>
    </row>
    <row r="1096" spans="1:6" ht="13.5" thickBot="1">
      <c r="A1096" s="25">
        <v>44305</v>
      </c>
      <c r="B1096" s="27" t="s">
        <v>87</v>
      </c>
      <c r="C1096" s="26">
        <v>102</v>
      </c>
      <c r="D1096" s="25">
        <v>2958101</v>
      </c>
      <c r="E1096" s="41"/>
      <c r="F1096" s="41"/>
    </row>
    <row r="1097" spans="1:6" ht="13.5" thickBot="1">
      <c r="A1097" s="25">
        <v>44305</v>
      </c>
      <c r="B1097" s="27" t="s">
        <v>32</v>
      </c>
      <c r="C1097" s="26">
        <v>22</v>
      </c>
      <c r="D1097" s="25">
        <v>2958101</v>
      </c>
      <c r="E1097" s="41"/>
      <c r="F1097" s="41"/>
    </row>
    <row r="1098" spans="1:6" ht="13.5" thickBot="1">
      <c r="A1098" s="25">
        <v>44305</v>
      </c>
      <c r="B1098" s="27" t="s">
        <v>33</v>
      </c>
      <c r="C1098" s="26">
        <v>7</v>
      </c>
      <c r="D1098" s="25">
        <v>2958101</v>
      </c>
      <c r="E1098" s="41"/>
      <c r="F1098" s="41"/>
    </row>
    <row r="1099" spans="1:6" ht="13.5" thickBot="1">
      <c r="A1099" s="25">
        <v>44305</v>
      </c>
      <c r="B1099" s="27" t="s">
        <v>98</v>
      </c>
      <c r="C1099" s="26">
        <v>199</v>
      </c>
      <c r="D1099" s="25">
        <v>2958101</v>
      </c>
      <c r="E1099" s="41"/>
      <c r="F1099" s="41"/>
    </row>
    <row r="1100" spans="1:6" ht="13.5" thickBot="1">
      <c r="A1100" s="25">
        <v>44305</v>
      </c>
      <c r="B1100" s="27" t="s">
        <v>109</v>
      </c>
      <c r="C1100" s="26">
        <v>162</v>
      </c>
      <c r="D1100" s="25">
        <v>2958101</v>
      </c>
      <c r="E1100" s="41"/>
      <c r="F1100" s="41"/>
    </row>
    <row r="1101" spans="1:6" ht="13.5" thickBot="1">
      <c r="A1101" s="25">
        <v>44305</v>
      </c>
      <c r="B1101" s="27" t="s">
        <v>110</v>
      </c>
      <c r="C1101" s="26">
        <v>144</v>
      </c>
      <c r="D1101" s="25">
        <v>2958101</v>
      </c>
      <c r="E1101" s="41"/>
      <c r="F1101" s="41"/>
    </row>
    <row r="1102" spans="1:6" ht="13.5" thickBot="1">
      <c r="A1102" s="25">
        <v>44305</v>
      </c>
      <c r="B1102" s="27" t="s">
        <v>111</v>
      </c>
      <c r="C1102" s="26">
        <v>60</v>
      </c>
      <c r="D1102" s="25">
        <v>2958101</v>
      </c>
      <c r="E1102" s="41"/>
      <c r="F1102" s="41"/>
    </row>
    <row r="1103" spans="1:6" ht="13.5" thickBot="1">
      <c r="A1103" s="25">
        <v>44305</v>
      </c>
      <c r="B1103" s="27" t="s">
        <v>88</v>
      </c>
      <c r="C1103" s="26">
        <v>101</v>
      </c>
      <c r="D1103" s="25">
        <v>2958101</v>
      </c>
      <c r="E1103" s="41"/>
      <c r="F1103" s="41"/>
    </row>
    <row r="1104" spans="1:6" ht="13.5" thickBot="1">
      <c r="A1104" s="25">
        <v>44305</v>
      </c>
      <c r="B1104" s="27" t="s">
        <v>34</v>
      </c>
      <c r="C1104" s="26">
        <v>50</v>
      </c>
      <c r="D1104" s="25">
        <v>2958101</v>
      </c>
      <c r="E1104" s="41"/>
      <c r="F1104" s="41"/>
    </row>
    <row r="1105" spans="1:6" ht="13.5" thickBot="1">
      <c r="A1105" s="25">
        <v>44305</v>
      </c>
      <c r="B1105" s="27" t="s">
        <v>99</v>
      </c>
      <c r="C1105" s="26">
        <v>101</v>
      </c>
      <c r="D1105" s="25">
        <v>2958101</v>
      </c>
      <c r="E1105" s="41"/>
      <c r="F1105" s="41"/>
    </row>
    <row r="1106" spans="1:6" ht="13.5" thickBot="1">
      <c r="A1106" s="25">
        <v>44305</v>
      </c>
      <c r="B1106" s="27" t="s">
        <v>100</v>
      </c>
      <c r="C1106" s="26">
        <v>124</v>
      </c>
      <c r="D1106" s="25">
        <v>2958101</v>
      </c>
      <c r="E1106" s="41"/>
      <c r="F1106" s="41"/>
    </row>
    <row r="1107" spans="1:6" ht="13.5" thickBot="1">
      <c r="A1107" s="25">
        <v>44305</v>
      </c>
      <c r="B1107" s="27" t="s">
        <v>35</v>
      </c>
      <c r="C1107" s="26">
        <v>50</v>
      </c>
      <c r="D1107" s="25">
        <v>2958101</v>
      </c>
      <c r="E1107" s="41"/>
      <c r="F1107" s="41"/>
    </row>
    <row r="1108" spans="1:6" ht="13.5" thickBot="1">
      <c r="A1108" s="25">
        <v>44305</v>
      </c>
      <c r="B1108" s="27" t="s">
        <v>36</v>
      </c>
      <c r="C1108" s="26">
        <v>102</v>
      </c>
      <c r="D1108" s="25">
        <v>2958101</v>
      </c>
      <c r="E1108" s="41"/>
      <c r="F1108" s="41"/>
    </row>
    <row r="1109" spans="1:6" ht="13.5" thickBot="1">
      <c r="A1109" s="25">
        <v>44305</v>
      </c>
      <c r="B1109" s="27" t="s">
        <v>89</v>
      </c>
      <c r="C1109" s="26">
        <v>121</v>
      </c>
      <c r="D1109" s="25">
        <v>2958101</v>
      </c>
      <c r="E1109" s="41"/>
      <c r="F1109" s="41"/>
    </row>
    <row r="1110" spans="1:6" ht="13.5" thickBot="1">
      <c r="A1110" s="25">
        <v>44305</v>
      </c>
      <c r="B1110" s="27" t="s">
        <v>90</v>
      </c>
      <c r="C1110" s="26">
        <v>119</v>
      </c>
      <c r="D1110" s="25">
        <v>2958101</v>
      </c>
      <c r="E1110" s="41"/>
      <c r="F1110" s="41"/>
    </row>
    <row r="1111" spans="1:6" ht="13.5" thickBot="1">
      <c r="A1111" s="25">
        <v>44305</v>
      </c>
      <c r="B1111" s="27" t="s">
        <v>97</v>
      </c>
      <c r="C1111" s="26">
        <v>180</v>
      </c>
      <c r="D1111" s="25">
        <v>2958101</v>
      </c>
      <c r="E1111" s="41"/>
      <c r="F1111" s="41"/>
    </row>
    <row r="1112" spans="1:6" ht="13.5" thickBot="1">
      <c r="A1112" s="25">
        <v>44305</v>
      </c>
      <c r="B1112" s="27" t="s">
        <v>37</v>
      </c>
      <c r="C1112" s="26">
        <v>39</v>
      </c>
      <c r="D1112" s="25">
        <v>2958101</v>
      </c>
      <c r="E1112" s="41"/>
      <c r="F1112" s="41"/>
    </row>
    <row r="1113" spans="1:6" ht="13.5" thickBot="1">
      <c r="A1113" s="25">
        <v>44305</v>
      </c>
      <c r="B1113" s="27" t="s">
        <v>21</v>
      </c>
      <c r="C1113" s="26">
        <v>125</v>
      </c>
      <c r="D1113" s="25">
        <v>2958101</v>
      </c>
      <c r="E1113" s="41"/>
      <c r="F1113" s="41"/>
    </row>
    <row r="1114" spans="1:6" ht="13.5" thickBot="1">
      <c r="A1114" s="25">
        <v>44305</v>
      </c>
      <c r="B1114" s="27" t="s">
        <v>22</v>
      </c>
      <c r="C1114" s="26">
        <v>128</v>
      </c>
      <c r="D1114" s="25">
        <v>2958101</v>
      </c>
      <c r="E1114" s="41"/>
      <c r="F1114" s="41"/>
    </row>
    <row r="1115" spans="1:6" ht="13.5" thickBot="1">
      <c r="A1115" s="25">
        <v>44305</v>
      </c>
      <c r="B1115" s="27" t="s">
        <v>119</v>
      </c>
      <c r="C1115" s="26">
        <v>84</v>
      </c>
      <c r="D1115" s="25">
        <v>2958101</v>
      </c>
      <c r="E1115" s="41"/>
      <c r="F1115" s="41"/>
    </row>
    <row r="1116" spans="1:6" ht="13.5" thickBot="1">
      <c r="A1116" s="25">
        <v>44305</v>
      </c>
      <c r="B1116" s="27" t="s">
        <v>81</v>
      </c>
      <c r="C1116" s="26">
        <v>154</v>
      </c>
      <c r="D1116" s="25">
        <v>2958101</v>
      </c>
      <c r="E1116" s="41"/>
      <c r="F1116" s="41"/>
    </row>
    <row r="1117" spans="1:6" ht="13.5" thickBot="1">
      <c r="A1117" s="25">
        <v>44305</v>
      </c>
      <c r="B1117" s="27" t="s">
        <v>82</v>
      </c>
      <c r="C1117" s="26">
        <v>150</v>
      </c>
      <c r="D1117" s="25">
        <v>2958101</v>
      </c>
      <c r="E1117" s="41"/>
      <c r="F1117" s="41"/>
    </row>
    <row r="1118" spans="1:6" ht="13.5" thickBot="1">
      <c r="A1118" s="25">
        <v>44305</v>
      </c>
      <c r="B1118" s="27" t="s">
        <v>125</v>
      </c>
      <c r="C1118" s="26">
        <v>127</v>
      </c>
      <c r="D1118" s="25">
        <v>2958101</v>
      </c>
      <c r="E1118" s="41"/>
      <c r="F1118" s="41"/>
    </row>
    <row r="1119" spans="1:6" ht="13.5" thickBot="1">
      <c r="A1119" s="25">
        <v>44305</v>
      </c>
      <c r="B1119" s="27" t="s">
        <v>126</v>
      </c>
      <c r="C1119" s="26">
        <v>126</v>
      </c>
      <c r="D1119" s="25">
        <v>2958101</v>
      </c>
      <c r="E1119" s="41"/>
      <c r="F1119" s="41"/>
    </row>
    <row r="1120" spans="1:6" ht="13.5" thickBot="1">
      <c r="A1120" s="25">
        <v>44305</v>
      </c>
      <c r="B1120" s="27" t="s">
        <v>91</v>
      </c>
      <c r="C1120" s="26">
        <v>103</v>
      </c>
      <c r="D1120" s="25">
        <v>2958101</v>
      </c>
      <c r="E1120" s="41"/>
      <c r="F1120" s="41"/>
    </row>
    <row r="1121" spans="1:6" ht="13.5" thickBot="1">
      <c r="A1121" s="25">
        <v>44305</v>
      </c>
      <c r="B1121" s="27" t="s">
        <v>92</v>
      </c>
      <c r="C1121" s="26">
        <v>103</v>
      </c>
      <c r="D1121" s="25">
        <v>2958101</v>
      </c>
      <c r="E1121" s="41"/>
      <c r="F1121" s="41"/>
    </row>
    <row r="1122" spans="1:6" ht="13.5" thickBot="1">
      <c r="A1122" s="25">
        <v>44305</v>
      </c>
      <c r="B1122" s="27" t="s">
        <v>93</v>
      </c>
      <c r="C1122" s="26">
        <v>98</v>
      </c>
      <c r="D1122" s="25">
        <v>2958101</v>
      </c>
      <c r="E1122" s="41"/>
      <c r="F1122" s="41"/>
    </row>
    <row r="1123" spans="1:6" ht="13.5" thickBot="1">
      <c r="A1123" s="25">
        <v>44305</v>
      </c>
      <c r="B1123" s="27" t="s">
        <v>94</v>
      </c>
      <c r="C1123" s="26">
        <v>108</v>
      </c>
      <c r="D1123" s="25">
        <v>2958101</v>
      </c>
      <c r="E1123" s="41"/>
      <c r="F1123" s="41"/>
    </row>
    <row r="1124" spans="1:6" ht="13.5" thickBot="1">
      <c r="A1124" s="25">
        <v>44305</v>
      </c>
      <c r="B1124" s="27" t="s">
        <v>95</v>
      </c>
      <c r="C1124" s="26">
        <v>200</v>
      </c>
      <c r="D1124" s="25">
        <v>2958101</v>
      </c>
      <c r="E1124" s="41"/>
      <c r="F1124" s="41"/>
    </row>
    <row r="1125" spans="1:6" ht="13.5" thickBot="1">
      <c r="A1125" s="25">
        <v>44305</v>
      </c>
      <c r="B1125" s="27" t="s">
        <v>121</v>
      </c>
      <c r="C1125" s="26">
        <v>28</v>
      </c>
      <c r="D1125" s="25">
        <v>2958101</v>
      </c>
      <c r="E1125" s="41"/>
      <c r="F1125" s="41"/>
    </row>
    <row r="1126" spans="1:6" ht="13.5" thickBot="1">
      <c r="A1126" s="25">
        <v>44305</v>
      </c>
      <c r="B1126" s="27" t="s">
        <v>38</v>
      </c>
      <c r="C1126" s="26">
        <v>79</v>
      </c>
      <c r="D1126" s="25">
        <v>2958101</v>
      </c>
      <c r="E1126" s="41"/>
      <c r="F1126" s="41"/>
    </row>
    <row r="1127" spans="1:6" ht="13.5" thickBot="1">
      <c r="A1127" s="25">
        <v>44305</v>
      </c>
      <c r="B1127" s="27" t="s">
        <v>39</v>
      </c>
      <c r="C1127" s="26">
        <v>79</v>
      </c>
      <c r="D1127" s="25">
        <v>2958101</v>
      </c>
      <c r="E1127" s="41"/>
      <c r="F1127" s="41"/>
    </row>
    <row r="1128" spans="1:6" ht="13.5" thickBot="1">
      <c r="A1128" s="25">
        <v>44305</v>
      </c>
      <c r="B1128" s="27" t="s">
        <v>40</v>
      </c>
      <c r="C1128" s="26">
        <v>150</v>
      </c>
      <c r="D1128" s="25">
        <v>2958101</v>
      </c>
      <c r="E1128" s="41"/>
      <c r="F1128" s="41"/>
    </row>
    <row r="1129" spans="1:6" ht="13.5" thickBot="1">
      <c r="A1129" s="25">
        <v>44305</v>
      </c>
      <c r="B1129" s="27" t="s">
        <v>112</v>
      </c>
      <c r="C1129" s="26">
        <v>60</v>
      </c>
      <c r="D1129" s="25">
        <v>2958101</v>
      </c>
      <c r="E1129" s="41"/>
      <c r="F1129" s="41"/>
    </row>
    <row r="1130" spans="1:6" ht="13.5" thickBot="1">
      <c r="A1130" s="25">
        <v>44305</v>
      </c>
      <c r="B1130" s="27" t="s">
        <v>41</v>
      </c>
      <c r="C1130" s="26">
        <v>110</v>
      </c>
      <c r="D1130" s="25">
        <v>2958101</v>
      </c>
      <c r="E1130" s="41"/>
      <c r="F1130" s="41"/>
    </row>
    <row r="1131" spans="1:6" ht="13.5" thickBot="1">
      <c r="A1131" s="25">
        <v>44305</v>
      </c>
      <c r="B1131" s="27" t="s">
        <v>42</v>
      </c>
      <c r="C1131" s="26">
        <v>49</v>
      </c>
      <c r="D1131" s="25">
        <v>2958101</v>
      </c>
      <c r="E1131" s="41"/>
      <c r="F1131" s="41"/>
    </row>
    <row r="1132" spans="1:6" ht="13.5" thickBot="1">
      <c r="A1132" s="25">
        <v>44305</v>
      </c>
      <c r="B1132" s="27" t="s">
        <v>43</v>
      </c>
      <c r="C1132" s="26">
        <v>112</v>
      </c>
      <c r="D1132" s="25">
        <v>2958101</v>
      </c>
      <c r="E1132" s="41"/>
      <c r="F1132" s="41"/>
    </row>
    <row r="1133" spans="1:6" ht="13.5" thickBot="1">
      <c r="A1133" s="25">
        <v>44305</v>
      </c>
      <c r="B1133" s="27" t="s">
        <v>44</v>
      </c>
      <c r="C1133" s="26">
        <v>158</v>
      </c>
      <c r="D1133" s="25">
        <v>2958101</v>
      </c>
      <c r="E1133" s="41"/>
      <c r="F1133" s="41"/>
    </row>
    <row r="1134" spans="1:6" ht="13.5" thickBot="1">
      <c r="A1134" s="25">
        <v>44305</v>
      </c>
      <c r="B1134" s="27" t="s">
        <v>83</v>
      </c>
      <c r="C1134" s="26">
        <v>126</v>
      </c>
      <c r="D1134" s="25">
        <v>2958101</v>
      </c>
      <c r="E1134" s="41"/>
      <c r="F1134" s="41"/>
    </row>
    <row r="1135" spans="1:6" ht="13.5" thickBot="1">
      <c r="A1135" s="25">
        <v>44305</v>
      </c>
      <c r="B1135" s="27" t="s">
        <v>84</v>
      </c>
      <c r="C1135" s="26">
        <v>129</v>
      </c>
      <c r="D1135" s="25">
        <v>2958101</v>
      </c>
      <c r="E1135" s="41"/>
      <c r="F1135" s="41"/>
    </row>
    <row r="1136" spans="1:6" ht="13.5" thickBot="1">
      <c r="A1136" s="25">
        <v>44305</v>
      </c>
      <c r="B1136" s="27" t="s">
        <v>114</v>
      </c>
      <c r="C1136" s="26">
        <v>131</v>
      </c>
      <c r="D1136" s="25">
        <v>2958101</v>
      </c>
      <c r="E1136" s="41"/>
      <c r="F1136" s="41"/>
    </row>
    <row r="1137" spans="1:6" ht="13.5" thickBot="1">
      <c r="A1137" s="25">
        <v>44305</v>
      </c>
      <c r="B1137" s="27" t="s">
        <v>45</v>
      </c>
      <c r="C1137" s="26">
        <v>182</v>
      </c>
      <c r="D1137" s="25">
        <v>2958101</v>
      </c>
      <c r="E1137" s="41"/>
      <c r="F1137" s="41"/>
    </row>
    <row r="1138" spans="1:6" ht="13.5" thickBot="1">
      <c r="A1138" s="25">
        <v>44305</v>
      </c>
      <c r="B1138" s="27" t="s">
        <v>46</v>
      </c>
      <c r="C1138" s="26">
        <v>27</v>
      </c>
      <c r="D1138" s="25">
        <v>2958101</v>
      </c>
      <c r="E1138" s="41"/>
      <c r="F1138" s="41"/>
    </row>
    <row r="1139" spans="1:6" ht="13.5" thickBot="1">
      <c r="A1139" s="25">
        <v>44305</v>
      </c>
      <c r="B1139" s="27" t="s">
        <v>85</v>
      </c>
      <c r="C1139" s="26">
        <v>120</v>
      </c>
      <c r="D1139" s="25">
        <v>2958101</v>
      </c>
      <c r="E1139" s="41"/>
      <c r="F1139" s="41"/>
    </row>
    <row r="1140" spans="1:6" ht="13.5" thickBot="1">
      <c r="A1140" s="25">
        <v>44305</v>
      </c>
      <c r="B1140" s="27" t="s">
        <v>96</v>
      </c>
      <c r="C1140" s="26">
        <v>100</v>
      </c>
      <c r="D1140" s="25">
        <v>2958101</v>
      </c>
      <c r="E1140" s="41"/>
      <c r="F1140" s="41"/>
    </row>
    <row r="1141" spans="1:6" ht="13.5" thickBot="1">
      <c r="A1141" s="25">
        <v>44306</v>
      </c>
      <c r="B1141" s="27" t="s">
        <v>103</v>
      </c>
      <c r="C1141" s="26">
        <v>104</v>
      </c>
      <c r="D1141" s="25">
        <v>2958101</v>
      </c>
      <c r="E1141" s="41"/>
      <c r="F1141" s="41"/>
    </row>
    <row r="1142" spans="1:6" ht="13.5" thickBot="1">
      <c r="A1142" s="25">
        <v>44306</v>
      </c>
      <c r="B1142" s="27" t="s">
        <v>104</v>
      </c>
      <c r="C1142" s="26">
        <v>98</v>
      </c>
      <c r="D1142" s="25">
        <v>2958101</v>
      </c>
      <c r="E1142" s="41"/>
      <c r="F1142" s="41"/>
    </row>
    <row r="1143" spans="1:6" ht="13.5" thickBot="1">
      <c r="A1143" s="25">
        <v>44306</v>
      </c>
      <c r="B1143" s="27" t="s">
        <v>27</v>
      </c>
      <c r="C1143" s="26">
        <v>121</v>
      </c>
      <c r="D1143" s="25">
        <v>2958101</v>
      </c>
      <c r="E1143" s="41"/>
      <c r="F1143" s="41"/>
    </row>
    <row r="1144" spans="1:6" ht="13.5" thickBot="1">
      <c r="A1144" s="25">
        <v>44306</v>
      </c>
      <c r="B1144" s="27" t="s">
        <v>105</v>
      </c>
      <c r="C1144" s="26">
        <v>100</v>
      </c>
      <c r="D1144" s="25">
        <v>2958101</v>
      </c>
      <c r="E1144" s="41"/>
      <c r="F1144" s="41"/>
    </row>
    <row r="1145" spans="1:6" ht="13.5" thickBot="1">
      <c r="A1145" s="25">
        <v>44306</v>
      </c>
      <c r="B1145" s="27" t="s">
        <v>106</v>
      </c>
      <c r="C1145" s="26">
        <v>15</v>
      </c>
      <c r="D1145" s="25">
        <v>2958101</v>
      </c>
      <c r="E1145" s="41"/>
      <c r="F1145" s="41"/>
    </row>
    <row r="1146" spans="1:6" ht="13.5" thickBot="1">
      <c r="A1146" s="25">
        <v>44306</v>
      </c>
      <c r="B1146" s="27" t="s">
        <v>28</v>
      </c>
      <c r="C1146" s="26">
        <v>30</v>
      </c>
      <c r="D1146" s="25">
        <v>2958101</v>
      </c>
      <c r="E1146" s="41"/>
      <c r="F1146" s="41"/>
    </row>
    <row r="1147" spans="1:6" ht="13.5" thickBot="1">
      <c r="A1147" s="25">
        <v>44306</v>
      </c>
      <c r="B1147" s="27" t="s">
        <v>29</v>
      </c>
      <c r="C1147" s="26">
        <v>180</v>
      </c>
      <c r="D1147" s="25">
        <v>2958101</v>
      </c>
      <c r="E1147" s="41"/>
      <c r="F1147" s="41"/>
    </row>
    <row r="1148" spans="1:6" ht="13.5" thickBot="1">
      <c r="A1148" s="25">
        <v>44306</v>
      </c>
      <c r="B1148" s="27" t="s">
        <v>30</v>
      </c>
      <c r="C1148" s="26">
        <v>38</v>
      </c>
      <c r="D1148" s="25">
        <v>2958101</v>
      </c>
      <c r="E1148" s="41"/>
      <c r="F1148" s="41"/>
    </row>
    <row r="1149" spans="1:6" ht="13.5" thickBot="1">
      <c r="A1149" s="25">
        <v>44306</v>
      </c>
      <c r="B1149" s="27" t="s">
        <v>107</v>
      </c>
      <c r="C1149" s="26">
        <v>190</v>
      </c>
      <c r="D1149" s="25">
        <v>2958101</v>
      </c>
      <c r="E1149" s="41"/>
      <c r="F1149" s="41"/>
    </row>
    <row r="1150" spans="1:6" ht="13.5" thickBot="1">
      <c r="A1150" s="25">
        <v>44306</v>
      </c>
      <c r="B1150" s="27" t="s">
        <v>108</v>
      </c>
      <c r="C1150" s="26">
        <v>237</v>
      </c>
      <c r="D1150" s="25">
        <v>2958101</v>
      </c>
      <c r="E1150" s="41"/>
      <c r="F1150" s="41"/>
    </row>
    <row r="1151" spans="1:6" ht="13.5" thickBot="1">
      <c r="A1151" s="25">
        <v>44306</v>
      </c>
      <c r="B1151" s="27" t="s">
        <v>118</v>
      </c>
      <c r="C1151" s="26">
        <v>144</v>
      </c>
      <c r="D1151" s="25">
        <v>2958101</v>
      </c>
      <c r="E1151" s="41"/>
      <c r="F1151" s="41"/>
    </row>
    <row r="1152" spans="1:6" ht="13.5" thickBot="1">
      <c r="A1152" s="25">
        <v>44306</v>
      </c>
      <c r="B1152" s="27" t="s">
        <v>80</v>
      </c>
      <c r="C1152" s="26">
        <v>150</v>
      </c>
      <c r="D1152" s="25">
        <v>2958101</v>
      </c>
      <c r="E1152" s="41"/>
      <c r="F1152" s="41"/>
    </row>
    <row r="1153" spans="1:6" ht="13.5" thickBot="1">
      <c r="A1153" s="25">
        <v>44306</v>
      </c>
      <c r="B1153" s="27" t="s">
        <v>101</v>
      </c>
      <c r="C1153" s="26">
        <v>125</v>
      </c>
      <c r="D1153" s="25">
        <v>2958101</v>
      </c>
      <c r="E1153" s="41"/>
      <c r="F1153" s="41"/>
    </row>
    <row r="1154" spans="1:6" ht="13.5" thickBot="1">
      <c r="A1154" s="25">
        <v>44306</v>
      </c>
      <c r="B1154" s="27" t="s">
        <v>102</v>
      </c>
      <c r="C1154" s="26">
        <v>130</v>
      </c>
      <c r="D1154" s="25">
        <v>2958101</v>
      </c>
      <c r="E1154" s="41"/>
      <c r="F1154" s="41"/>
    </row>
    <row r="1155" spans="1:6" ht="13.5" thickBot="1">
      <c r="A1155" s="25">
        <v>44306</v>
      </c>
      <c r="B1155" s="27" t="s">
        <v>31</v>
      </c>
      <c r="C1155" s="26">
        <v>100</v>
      </c>
      <c r="D1155" s="25">
        <v>2958101</v>
      </c>
      <c r="E1155" s="41"/>
      <c r="F1155" s="41"/>
    </row>
    <row r="1156" spans="1:6" ht="13.5" thickBot="1">
      <c r="A1156" s="25">
        <v>44306</v>
      </c>
      <c r="B1156" s="27" t="s">
        <v>86</v>
      </c>
      <c r="C1156" s="26">
        <v>102</v>
      </c>
      <c r="D1156" s="25">
        <v>2958101</v>
      </c>
      <c r="E1156" s="41"/>
      <c r="F1156" s="41"/>
    </row>
    <row r="1157" spans="1:6" ht="13.5" thickBot="1">
      <c r="A1157" s="25">
        <v>44306</v>
      </c>
      <c r="B1157" s="27" t="s">
        <v>87</v>
      </c>
      <c r="C1157" s="26">
        <v>102</v>
      </c>
      <c r="D1157" s="25">
        <v>2958101</v>
      </c>
      <c r="E1157" s="41"/>
      <c r="F1157" s="41"/>
    </row>
    <row r="1158" spans="1:6" ht="13.5" thickBot="1">
      <c r="A1158" s="25">
        <v>44306</v>
      </c>
      <c r="B1158" s="27" t="s">
        <v>32</v>
      </c>
      <c r="C1158" s="26">
        <v>22</v>
      </c>
      <c r="D1158" s="25">
        <v>2958101</v>
      </c>
      <c r="E1158" s="41"/>
      <c r="F1158" s="41"/>
    </row>
    <row r="1159" spans="1:6" ht="13.5" thickBot="1">
      <c r="A1159" s="25">
        <v>44306</v>
      </c>
      <c r="B1159" s="27" t="s">
        <v>33</v>
      </c>
      <c r="C1159" s="26">
        <v>7</v>
      </c>
      <c r="D1159" s="25">
        <v>2958101</v>
      </c>
      <c r="E1159" s="41"/>
      <c r="F1159" s="41"/>
    </row>
    <row r="1160" spans="1:6" ht="13.5" thickBot="1">
      <c r="A1160" s="25">
        <v>44306</v>
      </c>
      <c r="B1160" s="27" t="s">
        <v>98</v>
      </c>
      <c r="C1160" s="26">
        <v>199</v>
      </c>
      <c r="D1160" s="25">
        <v>2958101</v>
      </c>
      <c r="E1160" s="41"/>
      <c r="F1160" s="41"/>
    </row>
    <row r="1161" spans="1:6" ht="13.5" thickBot="1">
      <c r="A1161" s="25">
        <v>44306</v>
      </c>
      <c r="B1161" s="27" t="s">
        <v>109</v>
      </c>
      <c r="C1161" s="26">
        <v>162</v>
      </c>
      <c r="D1161" s="25">
        <v>2958101</v>
      </c>
      <c r="E1161" s="41"/>
      <c r="F1161" s="41"/>
    </row>
    <row r="1162" spans="1:6" ht="13.5" thickBot="1">
      <c r="A1162" s="25">
        <v>44306</v>
      </c>
      <c r="B1162" s="27" t="s">
        <v>110</v>
      </c>
      <c r="C1162" s="26">
        <v>144</v>
      </c>
      <c r="D1162" s="25">
        <v>2958101</v>
      </c>
      <c r="E1162" s="41"/>
      <c r="F1162" s="41"/>
    </row>
    <row r="1163" spans="1:6" ht="13.5" thickBot="1">
      <c r="A1163" s="25">
        <v>44306</v>
      </c>
      <c r="B1163" s="27" t="s">
        <v>111</v>
      </c>
      <c r="C1163" s="26">
        <v>60</v>
      </c>
      <c r="D1163" s="25">
        <v>2958101</v>
      </c>
      <c r="E1163" s="41"/>
      <c r="F1163" s="41"/>
    </row>
    <row r="1164" spans="1:6" ht="13.5" thickBot="1">
      <c r="A1164" s="25">
        <v>44306</v>
      </c>
      <c r="B1164" s="27" t="s">
        <v>88</v>
      </c>
      <c r="C1164" s="26">
        <v>101</v>
      </c>
      <c r="D1164" s="25">
        <v>2958101</v>
      </c>
      <c r="E1164" s="41"/>
      <c r="F1164" s="41"/>
    </row>
    <row r="1165" spans="1:6" ht="13.5" thickBot="1">
      <c r="A1165" s="25">
        <v>44306</v>
      </c>
      <c r="B1165" s="27" t="s">
        <v>34</v>
      </c>
      <c r="C1165" s="26">
        <v>50</v>
      </c>
      <c r="D1165" s="25">
        <v>2958101</v>
      </c>
      <c r="E1165" s="41"/>
      <c r="F1165" s="41"/>
    </row>
    <row r="1166" spans="1:6" ht="13.5" thickBot="1">
      <c r="A1166" s="25">
        <v>44306</v>
      </c>
      <c r="B1166" s="27" t="s">
        <v>99</v>
      </c>
      <c r="C1166" s="26">
        <v>101</v>
      </c>
      <c r="D1166" s="25">
        <v>2958101</v>
      </c>
      <c r="E1166" s="41"/>
      <c r="F1166" s="41"/>
    </row>
    <row r="1167" spans="1:6" ht="13.5" thickBot="1">
      <c r="A1167" s="25">
        <v>44306</v>
      </c>
      <c r="B1167" s="27" t="s">
        <v>100</v>
      </c>
      <c r="C1167" s="26">
        <v>124</v>
      </c>
      <c r="D1167" s="25">
        <v>2958101</v>
      </c>
      <c r="E1167" s="41"/>
      <c r="F1167" s="41"/>
    </row>
    <row r="1168" spans="1:6" ht="13.5" thickBot="1">
      <c r="A1168" s="25">
        <v>44306</v>
      </c>
      <c r="B1168" s="27" t="s">
        <v>35</v>
      </c>
      <c r="C1168" s="26">
        <v>50</v>
      </c>
      <c r="D1168" s="25">
        <v>2958101</v>
      </c>
      <c r="E1168" s="41"/>
      <c r="F1168" s="41"/>
    </row>
    <row r="1169" spans="1:6" ht="13.5" thickBot="1">
      <c r="A1169" s="25">
        <v>44306</v>
      </c>
      <c r="B1169" s="27" t="s">
        <v>36</v>
      </c>
      <c r="C1169" s="26">
        <v>102</v>
      </c>
      <c r="D1169" s="25">
        <v>2958101</v>
      </c>
      <c r="E1169" s="41"/>
      <c r="F1169" s="41"/>
    </row>
    <row r="1170" spans="1:6" ht="13.5" thickBot="1">
      <c r="A1170" s="25">
        <v>44306</v>
      </c>
      <c r="B1170" s="27" t="s">
        <v>89</v>
      </c>
      <c r="C1170" s="26">
        <v>121</v>
      </c>
      <c r="D1170" s="25">
        <v>2958101</v>
      </c>
      <c r="E1170" s="41"/>
      <c r="F1170" s="41"/>
    </row>
    <row r="1171" spans="1:6" ht="13.5" thickBot="1">
      <c r="A1171" s="25">
        <v>44306</v>
      </c>
      <c r="B1171" s="27" t="s">
        <v>90</v>
      </c>
      <c r="C1171" s="26">
        <v>119</v>
      </c>
      <c r="D1171" s="25">
        <v>2958101</v>
      </c>
      <c r="E1171" s="41"/>
      <c r="F1171" s="41"/>
    </row>
    <row r="1172" spans="1:6" ht="13.5" thickBot="1">
      <c r="A1172" s="25">
        <v>44306</v>
      </c>
      <c r="B1172" s="27" t="s">
        <v>97</v>
      </c>
      <c r="C1172" s="26">
        <v>180</v>
      </c>
      <c r="D1172" s="25">
        <v>2958101</v>
      </c>
      <c r="E1172" s="41"/>
      <c r="F1172" s="41"/>
    </row>
    <row r="1173" spans="1:6" ht="13.5" thickBot="1">
      <c r="A1173" s="25">
        <v>44306</v>
      </c>
      <c r="B1173" s="27" t="s">
        <v>37</v>
      </c>
      <c r="C1173" s="26">
        <v>39</v>
      </c>
      <c r="D1173" s="25">
        <v>2958101</v>
      </c>
      <c r="E1173" s="41"/>
      <c r="F1173" s="41"/>
    </row>
    <row r="1174" spans="1:6" ht="13.5" thickBot="1">
      <c r="A1174" s="25">
        <v>44306</v>
      </c>
      <c r="B1174" s="27" t="s">
        <v>21</v>
      </c>
      <c r="C1174" s="26">
        <v>125</v>
      </c>
      <c r="D1174" s="25">
        <v>2958101</v>
      </c>
      <c r="E1174" s="41"/>
      <c r="F1174" s="41"/>
    </row>
    <row r="1175" spans="1:6" ht="13.5" thickBot="1">
      <c r="A1175" s="25">
        <v>44306</v>
      </c>
      <c r="B1175" s="27" t="s">
        <v>22</v>
      </c>
      <c r="C1175" s="26">
        <v>128</v>
      </c>
      <c r="D1175" s="25">
        <v>2958101</v>
      </c>
      <c r="E1175" s="41"/>
      <c r="F1175" s="41"/>
    </row>
    <row r="1176" spans="1:6" ht="13.5" thickBot="1">
      <c r="A1176" s="25">
        <v>44306</v>
      </c>
      <c r="B1176" s="27" t="s">
        <v>119</v>
      </c>
      <c r="C1176" s="26">
        <v>84</v>
      </c>
      <c r="D1176" s="25">
        <v>2958101</v>
      </c>
      <c r="E1176" s="41"/>
      <c r="F1176" s="41"/>
    </row>
    <row r="1177" spans="1:6" ht="13.5" thickBot="1">
      <c r="A1177" s="25">
        <v>44306</v>
      </c>
      <c r="B1177" s="27" t="s">
        <v>81</v>
      </c>
      <c r="C1177" s="26">
        <v>154</v>
      </c>
      <c r="D1177" s="25">
        <v>2958101</v>
      </c>
      <c r="E1177" s="41"/>
      <c r="F1177" s="41"/>
    </row>
    <row r="1178" spans="1:6" ht="13.5" thickBot="1">
      <c r="A1178" s="25">
        <v>44306</v>
      </c>
      <c r="B1178" s="27" t="s">
        <v>82</v>
      </c>
      <c r="C1178" s="26">
        <v>150</v>
      </c>
      <c r="D1178" s="25">
        <v>2958101</v>
      </c>
      <c r="E1178" s="41"/>
      <c r="F1178" s="41"/>
    </row>
    <row r="1179" spans="1:6" ht="13.5" thickBot="1">
      <c r="A1179" s="25">
        <v>44306</v>
      </c>
      <c r="B1179" s="27" t="s">
        <v>125</v>
      </c>
      <c r="C1179" s="26">
        <v>127</v>
      </c>
      <c r="D1179" s="25">
        <v>2958101</v>
      </c>
      <c r="E1179" s="41"/>
      <c r="F1179" s="41"/>
    </row>
    <row r="1180" spans="1:6" ht="13.5" thickBot="1">
      <c r="A1180" s="25">
        <v>44306</v>
      </c>
      <c r="B1180" s="27" t="s">
        <v>126</v>
      </c>
      <c r="C1180" s="26">
        <v>126</v>
      </c>
      <c r="D1180" s="25">
        <v>2958101</v>
      </c>
      <c r="E1180" s="41"/>
      <c r="F1180" s="41"/>
    </row>
    <row r="1181" spans="1:6" ht="13.5" thickBot="1">
      <c r="A1181" s="25">
        <v>44306</v>
      </c>
      <c r="B1181" s="27" t="s">
        <v>91</v>
      </c>
      <c r="C1181" s="26">
        <v>103</v>
      </c>
      <c r="D1181" s="25">
        <v>2958101</v>
      </c>
      <c r="E1181" s="41"/>
      <c r="F1181" s="41"/>
    </row>
    <row r="1182" spans="1:6" ht="13.5" thickBot="1">
      <c r="A1182" s="25">
        <v>44306</v>
      </c>
      <c r="B1182" s="27" t="s">
        <v>92</v>
      </c>
      <c r="C1182" s="26">
        <v>103</v>
      </c>
      <c r="D1182" s="25">
        <v>2958101</v>
      </c>
      <c r="E1182" s="41"/>
      <c r="F1182" s="41"/>
    </row>
    <row r="1183" spans="1:6" ht="13.5" thickBot="1">
      <c r="A1183" s="25">
        <v>44306</v>
      </c>
      <c r="B1183" s="27" t="s">
        <v>93</v>
      </c>
      <c r="C1183" s="26">
        <v>98</v>
      </c>
      <c r="D1183" s="25">
        <v>2958101</v>
      </c>
      <c r="E1183" s="41"/>
      <c r="F1183" s="41"/>
    </row>
    <row r="1184" spans="1:6" ht="13.5" thickBot="1">
      <c r="A1184" s="25">
        <v>44306</v>
      </c>
      <c r="B1184" s="27" t="s">
        <v>94</v>
      </c>
      <c r="C1184" s="26">
        <v>108</v>
      </c>
      <c r="D1184" s="25">
        <v>2958101</v>
      </c>
      <c r="E1184" s="41"/>
      <c r="F1184" s="41"/>
    </row>
    <row r="1185" spans="1:6" ht="13.5" thickBot="1">
      <c r="A1185" s="25">
        <v>44306</v>
      </c>
      <c r="B1185" s="27" t="s">
        <v>95</v>
      </c>
      <c r="C1185" s="26">
        <v>200</v>
      </c>
      <c r="D1185" s="25">
        <v>2958101</v>
      </c>
      <c r="E1185" s="41"/>
      <c r="F1185" s="41"/>
    </row>
    <row r="1186" spans="1:6" ht="13.5" thickBot="1">
      <c r="A1186" s="25">
        <v>44306</v>
      </c>
      <c r="B1186" s="27" t="s">
        <v>120</v>
      </c>
      <c r="C1186" s="26">
        <v>222</v>
      </c>
      <c r="D1186" s="25">
        <v>2958101</v>
      </c>
      <c r="E1186" s="41"/>
      <c r="F1186" s="41"/>
    </row>
    <row r="1187" spans="1:6" ht="13.5" thickBot="1">
      <c r="A1187" s="25">
        <v>44306</v>
      </c>
      <c r="B1187" s="27" t="s">
        <v>121</v>
      </c>
      <c r="C1187" s="26">
        <v>28</v>
      </c>
      <c r="D1187" s="25">
        <v>2958101</v>
      </c>
      <c r="E1187" s="41"/>
      <c r="F1187" s="41"/>
    </row>
    <row r="1188" spans="1:6" ht="13.5" thickBot="1">
      <c r="A1188" s="25">
        <v>44306</v>
      </c>
      <c r="B1188" s="27" t="s">
        <v>38</v>
      </c>
      <c r="C1188" s="26">
        <v>79</v>
      </c>
      <c r="D1188" s="25">
        <v>2958101</v>
      </c>
      <c r="E1188" s="41"/>
      <c r="F1188" s="41"/>
    </row>
    <row r="1189" spans="1:6" ht="13.5" thickBot="1">
      <c r="A1189" s="25">
        <v>44306</v>
      </c>
      <c r="B1189" s="27" t="s">
        <v>39</v>
      </c>
      <c r="C1189" s="26">
        <v>79</v>
      </c>
      <c r="D1189" s="25">
        <v>2958101</v>
      </c>
      <c r="E1189" s="41"/>
      <c r="F1189" s="41"/>
    </row>
    <row r="1190" spans="1:6" ht="13.5" thickBot="1">
      <c r="A1190" s="25">
        <v>44306</v>
      </c>
      <c r="B1190" s="27" t="s">
        <v>40</v>
      </c>
      <c r="C1190" s="26">
        <v>150</v>
      </c>
      <c r="D1190" s="25">
        <v>2958101</v>
      </c>
      <c r="E1190" s="41"/>
      <c r="F1190" s="41"/>
    </row>
    <row r="1191" spans="1:6" ht="13.5" thickBot="1">
      <c r="A1191" s="25">
        <v>44306</v>
      </c>
      <c r="B1191" s="27" t="s">
        <v>112</v>
      </c>
      <c r="C1191" s="26">
        <v>60</v>
      </c>
      <c r="D1191" s="25">
        <v>2958101</v>
      </c>
      <c r="E1191" s="41"/>
      <c r="F1191" s="41"/>
    </row>
    <row r="1192" spans="1:6" ht="13.5" thickBot="1">
      <c r="A1192" s="25">
        <v>44306</v>
      </c>
      <c r="B1192" s="27" t="s">
        <v>41</v>
      </c>
      <c r="C1192" s="26">
        <v>110</v>
      </c>
      <c r="D1192" s="25">
        <v>2958101</v>
      </c>
      <c r="E1192" s="41"/>
      <c r="F1192" s="41"/>
    </row>
    <row r="1193" spans="1:6" ht="13.5" thickBot="1">
      <c r="A1193" s="25">
        <v>44306</v>
      </c>
      <c r="B1193" s="27" t="s">
        <v>42</v>
      </c>
      <c r="C1193" s="26">
        <v>49</v>
      </c>
      <c r="D1193" s="25">
        <v>2958101</v>
      </c>
      <c r="E1193" s="41"/>
      <c r="F1193" s="41"/>
    </row>
    <row r="1194" spans="1:6" ht="13.5" thickBot="1">
      <c r="A1194" s="25">
        <v>44306</v>
      </c>
      <c r="B1194" s="27" t="s">
        <v>43</v>
      </c>
      <c r="C1194" s="26">
        <v>112</v>
      </c>
      <c r="D1194" s="25">
        <v>2958101</v>
      </c>
      <c r="E1194" s="41"/>
      <c r="F1194" s="41"/>
    </row>
    <row r="1195" spans="1:6" ht="13.5" thickBot="1">
      <c r="A1195" s="25">
        <v>44306</v>
      </c>
      <c r="B1195" s="27" t="s">
        <v>44</v>
      </c>
      <c r="C1195" s="26">
        <v>158</v>
      </c>
      <c r="D1195" s="25">
        <v>2958101</v>
      </c>
      <c r="E1195" s="41"/>
      <c r="F1195" s="41"/>
    </row>
    <row r="1196" spans="1:6" ht="13.5" thickBot="1">
      <c r="A1196" s="25">
        <v>44306</v>
      </c>
      <c r="B1196" s="27" t="s">
        <v>83</v>
      </c>
      <c r="C1196" s="26">
        <v>126</v>
      </c>
      <c r="D1196" s="25">
        <v>2958101</v>
      </c>
      <c r="E1196" s="41"/>
      <c r="F1196" s="41"/>
    </row>
    <row r="1197" spans="1:6" ht="13.5" thickBot="1">
      <c r="A1197" s="25">
        <v>44306</v>
      </c>
      <c r="B1197" s="27" t="s">
        <v>84</v>
      </c>
      <c r="C1197" s="26">
        <v>129</v>
      </c>
      <c r="D1197" s="25">
        <v>2958101</v>
      </c>
      <c r="E1197" s="41"/>
      <c r="F1197" s="41"/>
    </row>
    <row r="1198" spans="1:6" ht="13.5" thickBot="1">
      <c r="A1198" s="25">
        <v>44306</v>
      </c>
      <c r="B1198" s="27" t="s">
        <v>114</v>
      </c>
      <c r="C1198" s="26">
        <v>131</v>
      </c>
      <c r="D1198" s="25">
        <v>2958101</v>
      </c>
      <c r="E1198" s="41"/>
      <c r="F1198" s="41"/>
    </row>
    <row r="1199" spans="1:6" ht="13.5" thickBot="1">
      <c r="A1199" s="25">
        <v>44306</v>
      </c>
      <c r="B1199" s="27" t="s">
        <v>45</v>
      </c>
      <c r="C1199" s="26">
        <v>182</v>
      </c>
      <c r="D1199" s="25">
        <v>2958101</v>
      </c>
      <c r="E1199" s="41"/>
      <c r="F1199" s="41"/>
    </row>
    <row r="1200" spans="1:6" ht="13.5" thickBot="1">
      <c r="A1200" s="25">
        <v>44306</v>
      </c>
      <c r="B1200" s="27" t="s">
        <v>46</v>
      </c>
      <c r="C1200" s="26">
        <v>27</v>
      </c>
      <c r="D1200" s="25">
        <v>2958101</v>
      </c>
      <c r="E1200" s="41"/>
      <c r="F1200" s="41"/>
    </row>
    <row r="1201" spans="1:6" ht="13.5" thickBot="1">
      <c r="A1201" s="25">
        <v>44306</v>
      </c>
      <c r="B1201" s="27" t="s">
        <v>85</v>
      </c>
      <c r="C1201" s="26">
        <v>120</v>
      </c>
      <c r="D1201" s="25">
        <v>2958101</v>
      </c>
      <c r="E1201" s="41"/>
      <c r="F1201" s="41"/>
    </row>
    <row r="1202" spans="1:6" ht="13.5" thickBot="1">
      <c r="A1202" s="25">
        <v>44306</v>
      </c>
      <c r="B1202" s="27" t="s">
        <v>96</v>
      </c>
      <c r="C1202" s="26">
        <v>100</v>
      </c>
      <c r="D1202" s="25">
        <v>2958101</v>
      </c>
      <c r="E1202" s="41"/>
      <c r="F1202" s="41"/>
    </row>
    <row r="1203" spans="1:6" ht="13.5" thickBot="1">
      <c r="A1203" s="25">
        <v>44307</v>
      </c>
      <c r="B1203" s="27" t="s">
        <v>103</v>
      </c>
      <c r="C1203" s="26">
        <v>104</v>
      </c>
      <c r="D1203" s="25">
        <v>2958101</v>
      </c>
      <c r="E1203" s="41"/>
      <c r="F1203" s="41"/>
    </row>
    <row r="1204" spans="1:6" ht="13.5" thickBot="1">
      <c r="A1204" s="25">
        <v>44307</v>
      </c>
      <c r="B1204" s="27" t="s">
        <v>104</v>
      </c>
      <c r="C1204" s="26">
        <v>98</v>
      </c>
      <c r="D1204" s="25">
        <v>2958101</v>
      </c>
      <c r="E1204" s="41"/>
      <c r="F1204" s="41"/>
    </row>
    <row r="1205" spans="1:6" ht="13.5" thickBot="1">
      <c r="A1205" s="25">
        <v>44307</v>
      </c>
      <c r="B1205" s="27" t="s">
        <v>27</v>
      </c>
      <c r="C1205" s="26">
        <v>121</v>
      </c>
      <c r="D1205" s="25">
        <v>2958101</v>
      </c>
      <c r="E1205" s="41"/>
      <c r="F1205" s="41"/>
    </row>
    <row r="1206" spans="1:6" ht="13.5" thickBot="1">
      <c r="A1206" s="25">
        <v>44307</v>
      </c>
      <c r="B1206" s="27" t="s">
        <v>105</v>
      </c>
      <c r="C1206" s="26">
        <v>100</v>
      </c>
      <c r="D1206" s="25">
        <v>2958101</v>
      </c>
      <c r="E1206" s="41"/>
      <c r="F1206" s="41"/>
    </row>
    <row r="1207" spans="1:6" ht="13.5" thickBot="1">
      <c r="A1207" s="25">
        <v>44307</v>
      </c>
      <c r="B1207" s="27" t="s">
        <v>106</v>
      </c>
      <c r="C1207" s="26">
        <v>15</v>
      </c>
      <c r="D1207" s="25">
        <v>2958101</v>
      </c>
      <c r="E1207" s="41"/>
      <c r="F1207" s="41"/>
    </row>
    <row r="1208" spans="1:6" ht="13.5" thickBot="1">
      <c r="A1208" s="25">
        <v>44307</v>
      </c>
      <c r="B1208" s="27" t="s">
        <v>28</v>
      </c>
      <c r="C1208" s="26">
        <v>30</v>
      </c>
      <c r="D1208" s="25">
        <v>2958101</v>
      </c>
      <c r="E1208" s="41"/>
      <c r="F1208" s="41"/>
    </row>
    <row r="1209" spans="1:6" ht="13.5" thickBot="1">
      <c r="A1209" s="25">
        <v>44307</v>
      </c>
      <c r="B1209" s="27" t="s">
        <v>29</v>
      </c>
      <c r="C1209" s="26">
        <v>180</v>
      </c>
      <c r="D1209" s="25">
        <v>2958101</v>
      </c>
      <c r="E1209" s="41"/>
      <c r="F1209" s="41"/>
    </row>
    <row r="1210" spans="1:6" ht="13.5" thickBot="1">
      <c r="A1210" s="25">
        <v>44307</v>
      </c>
      <c r="B1210" s="27" t="s">
        <v>30</v>
      </c>
      <c r="C1210" s="26">
        <v>38</v>
      </c>
      <c r="D1210" s="25">
        <v>2958101</v>
      </c>
      <c r="E1210" s="41"/>
      <c r="F1210" s="41"/>
    </row>
    <row r="1211" spans="1:6" ht="13.5" thickBot="1">
      <c r="A1211" s="25">
        <v>44307</v>
      </c>
      <c r="B1211" s="27" t="s">
        <v>107</v>
      </c>
      <c r="C1211" s="26">
        <v>190</v>
      </c>
      <c r="D1211" s="25">
        <v>2958101</v>
      </c>
      <c r="E1211" s="41"/>
      <c r="F1211" s="41"/>
    </row>
    <row r="1212" spans="1:6" ht="13.5" thickBot="1">
      <c r="A1212" s="25">
        <v>44307</v>
      </c>
      <c r="B1212" s="27" t="s">
        <v>108</v>
      </c>
      <c r="C1212" s="26">
        <v>237</v>
      </c>
      <c r="D1212" s="25">
        <v>2958101</v>
      </c>
      <c r="E1212" s="41"/>
      <c r="F1212" s="41"/>
    </row>
    <row r="1213" spans="1:6" ht="13.5" thickBot="1">
      <c r="A1213" s="25">
        <v>44307</v>
      </c>
      <c r="B1213" s="27" t="s">
        <v>118</v>
      </c>
      <c r="C1213" s="26">
        <v>144</v>
      </c>
      <c r="D1213" s="25">
        <v>2958101</v>
      </c>
      <c r="E1213" s="41"/>
      <c r="F1213" s="41"/>
    </row>
    <row r="1214" spans="1:6" ht="13.5" thickBot="1">
      <c r="A1214" s="25">
        <v>44307</v>
      </c>
      <c r="B1214" s="27" t="s">
        <v>80</v>
      </c>
      <c r="C1214" s="26">
        <v>150</v>
      </c>
      <c r="D1214" s="25">
        <v>2958101</v>
      </c>
      <c r="E1214" s="41"/>
      <c r="F1214" s="41"/>
    </row>
    <row r="1215" spans="1:6" ht="13.5" thickBot="1">
      <c r="A1215" s="25">
        <v>44307</v>
      </c>
      <c r="B1215" s="27" t="s">
        <v>101</v>
      </c>
      <c r="C1215" s="26">
        <v>125</v>
      </c>
      <c r="D1215" s="25">
        <v>2958101</v>
      </c>
      <c r="E1215" s="41"/>
      <c r="F1215" s="41"/>
    </row>
    <row r="1216" spans="1:6" ht="13.5" thickBot="1">
      <c r="A1216" s="25">
        <v>44307</v>
      </c>
      <c r="B1216" s="27" t="s">
        <v>102</v>
      </c>
      <c r="C1216" s="26">
        <v>130</v>
      </c>
      <c r="D1216" s="25">
        <v>2958101</v>
      </c>
      <c r="E1216" s="41"/>
      <c r="F1216" s="41"/>
    </row>
    <row r="1217" spans="1:6" ht="13.5" thickBot="1">
      <c r="A1217" s="25">
        <v>44307</v>
      </c>
      <c r="B1217" s="27" t="s">
        <v>31</v>
      </c>
      <c r="C1217" s="26">
        <v>100</v>
      </c>
      <c r="D1217" s="25">
        <v>2958101</v>
      </c>
      <c r="E1217" s="41"/>
      <c r="F1217" s="41"/>
    </row>
    <row r="1218" spans="1:6" ht="13.5" thickBot="1">
      <c r="A1218" s="25">
        <v>44307</v>
      </c>
      <c r="B1218" s="27" t="s">
        <v>86</v>
      </c>
      <c r="C1218" s="26">
        <v>102</v>
      </c>
      <c r="D1218" s="25">
        <v>2958101</v>
      </c>
      <c r="E1218" s="41"/>
      <c r="F1218" s="41"/>
    </row>
    <row r="1219" spans="1:6" ht="13.5" thickBot="1">
      <c r="A1219" s="25">
        <v>44307</v>
      </c>
      <c r="B1219" s="27" t="s">
        <v>87</v>
      </c>
      <c r="C1219" s="26">
        <v>102</v>
      </c>
      <c r="D1219" s="25">
        <v>2958101</v>
      </c>
      <c r="E1219" s="41"/>
      <c r="F1219" s="41"/>
    </row>
    <row r="1220" spans="1:6" ht="13.5" thickBot="1">
      <c r="A1220" s="25">
        <v>44307</v>
      </c>
      <c r="B1220" s="27" t="s">
        <v>32</v>
      </c>
      <c r="C1220" s="26">
        <v>22</v>
      </c>
      <c r="D1220" s="25">
        <v>2958101</v>
      </c>
      <c r="E1220" s="41"/>
      <c r="F1220" s="41"/>
    </row>
    <row r="1221" spans="1:6" ht="13.5" thickBot="1">
      <c r="A1221" s="25">
        <v>44307</v>
      </c>
      <c r="B1221" s="27" t="s">
        <v>33</v>
      </c>
      <c r="C1221" s="26">
        <v>7</v>
      </c>
      <c r="D1221" s="25">
        <v>2958101</v>
      </c>
      <c r="E1221" s="41"/>
      <c r="F1221" s="41"/>
    </row>
    <row r="1222" spans="1:6" ht="13.5" thickBot="1">
      <c r="A1222" s="25">
        <v>44307</v>
      </c>
      <c r="B1222" s="27" t="s">
        <v>98</v>
      </c>
      <c r="C1222" s="26">
        <v>199</v>
      </c>
      <c r="D1222" s="25">
        <v>2958101</v>
      </c>
      <c r="E1222" s="41"/>
      <c r="F1222" s="41"/>
    </row>
    <row r="1223" spans="1:6" ht="13.5" thickBot="1">
      <c r="A1223" s="25">
        <v>44307</v>
      </c>
      <c r="B1223" s="27" t="s">
        <v>109</v>
      </c>
      <c r="C1223" s="26">
        <v>162</v>
      </c>
      <c r="D1223" s="25">
        <v>2958101</v>
      </c>
      <c r="E1223" s="41"/>
      <c r="F1223" s="41"/>
    </row>
    <row r="1224" spans="1:6" ht="13.5" thickBot="1">
      <c r="A1224" s="25">
        <v>44307</v>
      </c>
      <c r="B1224" s="27" t="s">
        <v>110</v>
      </c>
      <c r="C1224" s="26">
        <v>144</v>
      </c>
      <c r="D1224" s="25">
        <v>2958101</v>
      </c>
      <c r="E1224" s="41"/>
      <c r="F1224" s="41"/>
    </row>
    <row r="1225" spans="1:6" ht="13.5" thickBot="1">
      <c r="A1225" s="25">
        <v>44307</v>
      </c>
      <c r="B1225" s="27" t="s">
        <v>111</v>
      </c>
      <c r="C1225" s="26">
        <v>60</v>
      </c>
      <c r="D1225" s="25">
        <v>2958101</v>
      </c>
      <c r="E1225" s="41"/>
      <c r="F1225" s="41"/>
    </row>
    <row r="1226" spans="1:6" ht="13.5" thickBot="1">
      <c r="A1226" s="25">
        <v>44307</v>
      </c>
      <c r="B1226" s="27" t="s">
        <v>88</v>
      </c>
      <c r="C1226" s="26">
        <v>101</v>
      </c>
      <c r="D1226" s="25">
        <v>2958101</v>
      </c>
      <c r="E1226" s="41"/>
      <c r="F1226" s="41"/>
    </row>
    <row r="1227" spans="1:6" ht="13.5" thickBot="1">
      <c r="A1227" s="25">
        <v>44307</v>
      </c>
      <c r="B1227" s="27" t="s">
        <v>34</v>
      </c>
      <c r="C1227" s="26">
        <v>50</v>
      </c>
      <c r="D1227" s="25">
        <v>2958101</v>
      </c>
      <c r="E1227" s="41"/>
      <c r="F1227" s="41"/>
    </row>
    <row r="1228" spans="1:6" ht="13.5" thickBot="1">
      <c r="A1228" s="25">
        <v>44307</v>
      </c>
      <c r="B1228" s="27" t="s">
        <v>99</v>
      </c>
      <c r="C1228" s="26">
        <v>101</v>
      </c>
      <c r="D1228" s="25">
        <v>2958101</v>
      </c>
      <c r="E1228" s="41"/>
      <c r="F1228" s="41"/>
    </row>
    <row r="1229" spans="1:6" ht="13.5" thickBot="1">
      <c r="A1229" s="25">
        <v>44307</v>
      </c>
      <c r="B1229" s="27" t="s">
        <v>100</v>
      </c>
      <c r="C1229" s="26">
        <v>124</v>
      </c>
      <c r="D1229" s="25">
        <v>2958101</v>
      </c>
      <c r="E1229" s="41"/>
      <c r="F1229" s="41"/>
    </row>
    <row r="1230" spans="1:6" ht="13.5" thickBot="1">
      <c r="A1230" s="25">
        <v>44307</v>
      </c>
      <c r="B1230" s="27" t="s">
        <v>35</v>
      </c>
      <c r="C1230" s="26">
        <v>50</v>
      </c>
      <c r="D1230" s="25">
        <v>2958101</v>
      </c>
      <c r="E1230" s="41"/>
      <c r="F1230" s="41"/>
    </row>
    <row r="1231" spans="1:6" ht="13.5" thickBot="1">
      <c r="A1231" s="25">
        <v>44307</v>
      </c>
      <c r="B1231" s="27" t="s">
        <v>36</v>
      </c>
      <c r="C1231" s="26">
        <v>102</v>
      </c>
      <c r="D1231" s="25">
        <v>2958101</v>
      </c>
      <c r="E1231" s="41"/>
      <c r="F1231" s="41"/>
    </row>
    <row r="1232" spans="1:6" ht="13.5" thickBot="1">
      <c r="A1232" s="25">
        <v>44307</v>
      </c>
      <c r="B1232" s="27" t="s">
        <v>89</v>
      </c>
      <c r="C1232" s="26">
        <v>121</v>
      </c>
      <c r="D1232" s="25">
        <v>2958101</v>
      </c>
      <c r="E1232" s="41"/>
      <c r="F1232" s="41"/>
    </row>
    <row r="1233" spans="1:6" ht="13.5" thickBot="1">
      <c r="A1233" s="25">
        <v>44307</v>
      </c>
      <c r="B1233" s="27" t="s">
        <v>90</v>
      </c>
      <c r="C1233" s="26">
        <v>119</v>
      </c>
      <c r="D1233" s="25">
        <v>2958101</v>
      </c>
      <c r="E1233" s="41"/>
      <c r="F1233" s="41"/>
    </row>
    <row r="1234" spans="1:6" ht="13.5" thickBot="1">
      <c r="A1234" s="25">
        <v>44307</v>
      </c>
      <c r="B1234" s="27" t="s">
        <v>97</v>
      </c>
      <c r="C1234" s="26">
        <v>180</v>
      </c>
      <c r="D1234" s="25">
        <v>2958101</v>
      </c>
      <c r="E1234" s="41"/>
      <c r="F1234" s="41"/>
    </row>
    <row r="1235" spans="1:6" ht="13.5" thickBot="1">
      <c r="A1235" s="25">
        <v>44307</v>
      </c>
      <c r="B1235" s="27" t="s">
        <v>37</v>
      </c>
      <c r="C1235" s="26">
        <v>39</v>
      </c>
      <c r="D1235" s="25">
        <v>2958101</v>
      </c>
      <c r="E1235" s="41"/>
      <c r="F1235" s="41"/>
    </row>
    <row r="1236" spans="1:6" ht="13.5" thickBot="1">
      <c r="A1236" s="25">
        <v>44307</v>
      </c>
      <c r="B1236" s="27" t="s">
        <v>21</v>
      </c>
      <c r="C1236" s="26">
        <v>125</v>
      </c>
      <c r="D1236" s="25">
        <v>2958101</v>
      </c>
      <c r="E1236" s="41"/>
      <c r="F1236" s="41"/>
    </row>
    <row r="1237" spans="1:6" ht="13.5" thickBot="1">
      <c r="A1237" s="25">
        <v>44307</v>
      </c>
      <c r="B1237" s="27" t="s">
        <v>22</v>
      </c>
      <c r="C1237" s="26">
        <v>128</v>
      </c>
      <c r="D1237" s="25">
        <v>2958101</v>
      </c>
      <c r="E1237" s="41"/>
      <c r="F1237" s="41"/>
    </row>
    <row r="1238" spans="1:6" ht="13.5" thickBot="1">
      <c r="A1238" s="25">
        <v>44307</v>
      </c>
      <c r="B1238" s="27" t="s">
        <v>119</v>
      </c>
      <c r="C1238" s="26">
        <v>84</v>
      </c>
      <c r="D1238" s="25">
        <v>2958101</v>
      </c>
      <c r="E1238" s="41"/>
      <c r="F1238" s="41"/>
    </row>
    <row r="1239" spans="1:6" ht="13.5" thickBot="1">
      <c r="A1239" s="25">
        <v>44307</v>
      </c>
      <c r="B1239" s="27" t="s">
        <v>81</v>
      </c>
      <c r="C1239" s="26">
        <v>154</v>
      </c>
      <c r="D1239" s="25">
        <v>2958101</v>
      </c>
      <c r="E1239" s="41"/>
      <c r="F1239" s="41"/>
    </row>
    <row r="1240" spans="1:6" ht="13.5" thickBot="1">
      <c r="A1240" s="25">
        <v>44307</v>
      </c>
      <c r="B1240" s="27" t="s">
        <v>82</v>
      </c>
      <c r="C1240" s="26">
        <v>150</v>
      </c>
      <c r="D1240" s="25">
        <v>2958101</v>
      </c>
      <c r="E1240" s="41"/>
      <c r="F1240" s="41"/>
    </row>
    <row r="1241" spans="1:6" ht="13.5" thickBot="1">
      <c r="A1241" s="25">
        <v>44307</v>
      </c>
      <c r="B1241" s="27" t="s">
        <v>125</v>
      </c>
      <c r="C1241" s="26">
        <v>127</v>
      </c>
      <c r="D1241" s="25">
        <v>2958101</v>
      </c>
      <c r="E1241" s="41"/>
      <c r="F1241" s="41"/>
    </row>
    <row r="1242" spans="1:6" ht="13.5" thickBot="1">
      <c r="A1242" s="25">
        <v>44307</v>
      </c>
      <c r="B1242" s="27" t="s">
        <v>126</v>
      </c>
      <c r="C1242" s="26">
        <v>126</v>
      </c>
      <c r="D1242" s="25">
        <v>2958101</v>
      </c>
      <c r="E1242" s="41"/>
      <c r="F1242" s="41"/>
    </row>
    <row r="1243" spans="1:6" ht="13.5" thickBot="1">
      <c r="A1243" s="25">
        <v>44307</v>
      </c>
      <c r="B1243" s="27" t="s">
        <v>91</v>
      </c>
      <c r="C1243" s="26">
        <v>103</v>
      </c>
      <c r="D1243" s="25">
        <v>2958101</v>
      </c>
      <c r="E1243" s="41"/>
      <c r="F1243" s="41"/>
    </row>
    <row r="1244" spans="1:6" ht="13.5" thickBot="1">
      <c r="A1244" s="25">
        <v>44307</v>
      </c>
      <c r="B1244" s="27" t="s">
        <v>92</v>
      </c>
      <c r="C1244" s="26">
        <v>103</v>
      </c>
      <c r="D1244" s="25">
        <v>2958101</v>
      </c>
      <c r="E1244" s="41"/>
      <c r="F1244" s="41"/>
    </row>
    <row r="1245" spans="1:6" ht="13.5" thickBot="1">
      <c r="A1245" s="25">
        <v>44307</v>
      </c>
      <c r="B1245" s="27" t="s">
        <v>93</v>
      </c>
      <c r="C1245" s="26">
        <v>98</v>
      </c>
      <c r="D1245" s="25">
        <v>2958101</v>
      </c>
      <c r="E1245" s="41"/>
      <c r="F1245" s="41"/>
    </row>
    <row r="1246" spans="1:6" ht="13.5" thickBot="1">
      <c r="A1246" s="25">
        <v>44307</v>
      </c>
      <c r="B1246" s="27" t="s">
        <v>94</v>
      </c>
      <c r="C1246" s="26">
        <v>108</v>
      </c>
      <c r="D1246" s="25">
        <v>2958101</v>
      </c>
      <c r="E1246" s="41"/>
      <c r="F1246" s="41"/>
    </row>
    <row r="1247" spans="1:6" ht="13.5" thickBot="1">
      <c r="A1247" s="25">
        <v>44307</v>
      </c>
      <c r="B1247" s="27" t="s">
        <v>95</v>
      </c>
      <c r="C1247" s="26">
        <v>200</v>
      </c>
      <c r="D1247" s="25">
        <v>2958101</v>
      </c>
      <c r="E1247" s="41"/>
      <c r="F1247" s="41"/>
    </row>
    <row r="1248" spans="1:6" ht="13.5" thickBot="1">
      <c r="A1248" s="25">
        <v>44307</v>
      </c>
      <c r="B1248" s="27" t="s">
        <v>120</v>
      </c>
      <c r="C1248" s="26">
        <v>222</v>
      </c>
      <c r="D1248" s="25">
        <v>2958101</v>
      </c>
      <c r="E1248" s="41"/>
      <c r="F1248" s="41"/>
    </row>
    <row r="1249" spans="1:6" ht="13.5" thickBot="1">
      <c r="A1249" s="25">
        <v>44307</v>
      </c>
      <c r="B1249" s="27" t="s">
        <v>121</v>
      </c>
      <c r="C1249" s="26">
        <v>28</v>
      </c>
      <c r="D1249" s="25">
        <v>2958101</v>
      </c>
      <c r="E1249" s="41"/>
      <c r="F1249" s="41"/>
    </row>
    <row r="1250" spans="1:6" ht="13.5" thickBot="1">
      <c r="A1250" s="25">
        <v>44307</v>
      </c>
      <c r="B1250" s="27" t="s">
        <v>38</v>
      </c>
      <c r="C1250" s="26">
        <v>79</v>
      </c>
      <c r="D1250" s="25">
        <v>2958101</v>
      </c>
      <c r="E1250" s="41"/>
      <c r="F1250" s="41"/>
    </row>
    <row r="1251" spans="1:6" ht="13.5" thickBot="1">
      <c r="A1251" s="25">
        <v>44307</v>
      </c>
      <c r="B1251" s="27" t="s">
        <v>39</v>
      </c>
      <c r="C1251" s="26">
        <v>79</v>
      </c>
      <c r="D1251" s="25">
        <v>2958101</v>
      </c>
      <c r="E1251" s="41"/>
      <c r="F1251" s="41"/>
    </row>
    <row r="1252" spans="1:6" ht="13.5" thickBot="1">
      <c r="A1252" s="25">
        <v>44307</v>
      </c>
      <c r="B1252" s="27" t="s">
        <v>40</v>
      </c>
      <c r="C1252" s="26">
        <v>150</v>
      </c>
      <c r="D1252" s="25">
        <v>2958101</v>
      </c>
      <c r="E1252" s="41"/>
      <c r="F1252" s="41"/>
    </row>
    <row r="1253" spans="1:6" ht="13.5" thickBot="1">
      <c r="A1253" s="25">
        <v>44307</v>
      </c>
      <c r="B1253" s="27" t="s">
        <v>112</v>
      </c>
      <c r="C1253" s="26">
        <v>60</v>
      </c>
      <c r="D1253" s="25">
        <v>2958101</v>
      </c>
      <c r="E1253" s="41"/>
      <c r="F1253" s="41"/>
    </row>
    <row r="1254" spans="1:6" ht="13.5" thickBot="1">
      <c r="A1254" s="25">
        <v>44307</v>
      </c>
      <c r="B1254" s="27" t="s">
        <v>41</v>
      </c>
      <c r="C1254" s="26">
        <v>110</v>
      </c>
      <c r="D1254" s="25">
        <v>2958101</v>
      </c>
      <c r="E1254" s="41"/>
      <c r="F1254" s="41"/>
    </row>
    <row r="1255" spans="1:6" ht="13.5" thickBot="1">
      <c r="A1255" s="25">
        <v>44307</v>
      </c>
      <c r="B1255" s="27" t="s">
        <v>42</v>
      </c>
      <c r="C1255" s="26">
        <v>49</v>
      </c>
      <c r="D1255" s="25">
        <v>2958101</v>
      </c>
      <c r="E1255" s="41"/>
      <c r="F1255" s="41"/>
    </row>
    <row r="1256" spans="1:6" ht="13.5" thickBot="1">
      <c r="A1256" s="25">
        <v>44307</v>
      </c>
      <c r="B1256" s="27" t="s">
        <v>43</v>
      </c>
      <c r="C1256" s="26">
        <v>112</v>
      </c>
      <c r="D1256" s="25">
        <v>2958101</v>
      </c>
      <c r="E1256" s="41"/>
      <c r="F1256" s="41"/>
    </row>
    <row r="1257" spans="1:6" ht="13.5" thickBot="1">
      <c r="A1257" s="25">
        <v>44307</v>
      </c>
      <c r="B1257" s="27" t="s">
        <v>44</v>
      </c>
      <c r="C1257" s="26">
        <v>158</v>
      </c>
      <c r="D1257" s="25">
        <v>2958101</v>
      </c>
      <c r="E1257" s="41"/>
      <c r="F1257" s="41"/>
    </row>
    <row r="1258" spans="1:6" ht="13.5" thickBot="1">
      <c r="A1258" s="25">
        <v>44307</v>
      </c>
      <c r="B1258" s="27" t="s">
        <v>83</v>
      </c>
      <c r="C1258" s="26">
        <v>126</v>
      </c>
      <c r="D1258" s="25">
        <v>2958101</v>
      </c>
      <c r="E1258" s="41"/>
      <c r="F1258" s="41"/>
    </row>
    <row r="1259" spans="1:6" ht="13.5" thickBot="1">
      <c r="A1259" s="25">
        <v>44307</v>
      </c>
      <c r="B1259" s="27" t="s">
        <v>84</v>
      </c>
      <c r="C1259" s="26">
        <v>129</v>
      </c>
      <c r="D1259" s="25">
        <v>2958101</v>
      </c>
      <c r="E1259" s="41"/>
      <c r="F1259" s="41"/>
    </row>
    <row r="1260" spans="1:6" ht="13.5" thickBot="1">
      <c r="A1260" s="25">
        <v>44307</v>
      </c>
      <c r="B1260" s="27" t="s">
        <v>114</v>
      </c>
      <c r="C1260" s="26">
        <v>131</v>
      </c>
      <c r="D1260" s="25">
        <v>2958101</v>
      </c>
      <c r="E1260" s="41"/>
      <c r="F1260" s="41"/>
    </row>
    <row r="1261" spans="1:6" ht="13.5" thickBot="1">
      <c r="A1261" s="25">
        <v>44307</v>
      </c>
      <c r="B1261" s="27" t="s">
        <v>45</v>
      </c>
      <c r="C1261" s="26">
        <v>182</v>
      </c>
      <c r="D1261" s="25">
        <v>2958101</v>
      </c>
      <c r="E1261" s="41"/>
      <c r="F1261" s="41"/>
    </row>
    <row r="1262" spans="1:6" ht="13.5" thickBot="1">
      <c r="A1262" s="25">
        <v>44307</v>
      </c>
      <c r="B1262" s="27" t="s">
        <v>46</v>
      </c>
      <c r="C1262" s="26">
        <v>27</v>
      </c>
      <c r="D1262" s="25">
        <v>2958101</v>
      </c>
      <c r="E1262" s="41"/>
      <c r="F1262" s="41"/>
    </row>
    <row r="1263" spans="1:6" ht="13.5" thickBot="1">
      <c r="A1263" s="25">
        <v>44307</v>
      </c>
      <c r="B1263" s="27" t="s">
        <v>85</v>
      </c>
      <c r="C1263" s="26">
        <v>120</v>
      </c>
      <c r="D1263" s="25">
        <v>2958101</v>
      </c>
      <c r="E1263" s="41"/>
      <c r="F1263" s="41"/>
    </row>
    <row r="1264" spans="1:6" ht="13.5" thickBot="1">
      <c r="A1264" s="25">
        <v>44307</v>
      </c>
      <c r="B1264" s="27" t="s">
        <v>96</v>
      </c>
      <c r="C1264" s="26">
        <v>100</v>
      </c>
      <c r="D1264" s="25">
        <v>2958101</v>
      </c>
      <c r="E1264" s="41"/>
      <c r="F1264" s="41"/>
    </row>
    <row r="1265" spans="1:6" ht="13.5" thickBot="1">
      <c r="A1265" s="25">
        <v>44308</v>
      </c>
      <c r="B1265" s="27" t="s">
        <v>103</v>
      </c>
      <c r="C1265" s="26">
        <v>104</v>
      </c>
      <c r="D1265" s="25">
        <v>2958101</v>
      </c>
      <c r="E1265" s="41"/>
      <c r="F1265" s="41"/>
    </row>
    <row r="1266" spans="1:6" ht="13.5" thickBot="1">
      <c r="A1266" s="25">
        <v>44308</v>
      </c>
      <c r="B1266" s="27" t="s">
        <v>104</v>
      </c>
      <c r="C1266" s="26">
        <v>98</v>
      </c>
      <c r="D1266" s="25">
        <v>2958101</v>
      </c>
      <c r="E1266" s="41"/>
      <c r="F1266" s="41"/>
    </row>
    <row r="1267" spans="1:6" ht="13.5" thickBot="1">
      <c r="A1267" s="25">
        <v>44308</v>
      </c>
      <c r="B1267" s="27" t="s">
        <v>27</v>
      </c>
      <c r="C1267" s="26">
        <v>121</v>
      </c>
      <c r="D1267" s="25">
        <v>2958101</v>
      </c>
      <c r="E1267" s="41"/>
      <c r="F1267" s="41"/>
    </row>
    <row r="1268" spans="1:6" ht="13.5" thickBot="1">
      <c r="A1268" s="25">
        <v>44308</v>
      </c>
      <c r="B1268" s="27" t="s">
        <v>105</v>
      </c>
      <c r="C1268" s="26">
        <v>100</v>
      </c>
      <c r="D1268" s="25">
        <v>2958101</v>
      </c>
      <c r="E1268" s="41"/>
      <c r="F1268" s="41"/>
    </row>
    <row r="1269" spans="1:6" ht="13.5" thickBot="1">
      <c r="A1269" s="25">
        <v>44308</v>
      </c>
      <c r="B1269" s="27" t="s">
        <v>106</v>
      </c>
      <c r="C1269" s="26">
        <v>15</v>
      </c>
      <c r="D1269" s="25">
        <v>2958101</v>
      </c>
      <c r="E1269" s="41"/>
      <c r="F1269" s="41"/>
    </row>
    <row r="1270" spans="1:6" ht="13.5" thickBot="1">
      <c r="A1270" s="25">
        <v>44308</v>
      </c>
      <c r="B1270" s="27" t="s">
        <v>28</v>
      </c>
      <c r="C1270" s="26">
        <v>30</v>
      </c>
      <c r="D1270" s="25">
        <v>2958101</v>
      </c>
      <c r="E1270" s="41"/>
      <c r="F1270" s="41"/>
    </row>
    <row r="1271" spans="1:6" ht="13.5" thickBot="1">
      <c r="A1271" s="25">
        <v>44308</v>
      </c>
      <c r="B1271" s="27" t="s">
        <v>29</v>
      </c>
      <c r="C1271" s="26">
        <v>180</v>
      </c>
      <c r="D1271" s="25">
        <v>2958101</v>
      </c>
      <c r="E1271" s="41"/>
      <c r="F1271" s="41"/>
    </row>
    <row r="1272" spans="1:6" ht="13.5" thickBot="1">
      <c r="A1272" s="25">
        <v>44308</v>
      </c>
      <c r="B1272" s="27" t="s">
        <v>30</v>
      </c>
      <c r="C1272" s="26">
        <v>38</v>
      </c>
      <c r="D1272" s="25">
        <v>2958101</v>
      </c>
      <c r="E1272" s="41"/>
      <c r="F1272" s="41"/>
    </row>
    <row r="1273" spans="1:6" ht="13.5" thickBot="1">
      <c r="A1273" s="25">
        <v>44308</v>
      </c>
      <c r="B1273" s="27" t="s">
        <v>107</v>
      </c>
      <c r="C1273" s="26">
        <v>190</v>
      </c>
      <c r="D1273" s="25">
        <v>2958101</v>
      </c>
      <c r="E1273" s="41"/>
      <c r="F1273" s="41"/>
    </row>
    <row r="1274" spans="1:6" ht="13.5" thickBot="1">
      <c r="A1274" s="25">
        <v>44308</v>
      </c>
      <c r="B1274" s="27" t="s">
        <v>108</v>
      </c>
      <c r="C1274" s="26">
        <v>237</v>
      </c>
      <c r="D1274" s="25">
        <v>2958101</v>
      </c>
      <c r="E1274" s="41"/>
      <c r="F1274" s="41"/>
    </row>
    <row r="1275" spans="1:6" ht="13.5" thickBot="1">
      <c r="A1275" s="25">
        <v>44308</v>
      </c>
      <c r="B1275" s="27" t="s">
        <v>118</v>
      </c>
      <c r="C1275" s="26">
        <v>144</v>
      </c>
      <c r="D1275" s="25">
        <v>2958101</v>
      </c>
      <c r="E1275" s="41"/>
      <c r="F1275" s="41"/>
    </row>
    <row r="1276" spans="1:6" ht="13.5" thickBot="1">
      <c r="A1276" s="25">
        <v>44308</v>
      </c>
      <c r="B1276" s="27" t="s">
        <v>80</v>
      </c>
      <c r="C1276" s="26">
        <v>150</v>
      </c>
      <c r="D1276" s="25">
        <v>2958101</v>
      </c>
      <c r="E1276" s="41"/>
      <c r="F1276" s="41"/>
    </row>
    <row r="1277" spans="1:6" ht="13.5" thickBot="1">
      <c r="A1277" s="25">
        <v>44308</v>
      </c>
      <c r="B1277" s="27" t="s">
        <v>101</v>
      </c>
      <c r="C1277" s="26">
        <v>125</v>
      </c>
      <c r="D1277" s="25">
        <v>2958101</v>
      </c>
      <c r="E1277" s="41"/>
      <c r="F1277" s="41"/>
    </row>
    <row r="1278" spans="1:6" ht="13.5" thickBot="1">
      <c r="A1278" s="25">
        <v>44308</v>
      </c>
      <c r="B1278" s="27" t="s">
        <v>102</v>
      </c>
      <c r="C1278" s="26">
        <v>130</v>
      </c>
      <c r="D1278" s="25">
        <v>2958101</v>
      </c>
      <c r="E1278" s="41"/>
      <c r="F1278" s="41"/>
    </row>
    <row r="1279" spans="1:6" ht="13.5" thickBot="1">
      <c r="A1279" s="25">
        <v>44308</v>
      </c>
      <c r="B1279" s="27" t="s">
        <v>31</v>
      </c>
      <c r="C1279" s="26">
        <v>100</v>
      </c>
      <c r="D1279" s="25">
        <v>2958101</v>
      </c>
      <c r="E1279" s="41"/>
      <c r="F1279" s="41"/>
    </row>
    <row r="1280" spans="1:6" ht="13.5" thickBot="1">
      <c r="A1280" s="25">
        <v>44308</v>
      </c>
      <c r="B1280" s="27" t="s">
        <v>86</v>
      </c>
      <c r="C1280" s="26">
        <v>102</v>
      </c>
      <c r="D1280" s="25">
        <v>2958101</v>
      </c>
      <c r="E1280" s="41"/>
      <c r="F1280" s="41"/>
    </row>
    <row r="1281" spans="1:6" ht="13.5" thickBot="1">
      <c r="A1281" s="25">
        <v>44308</v>
      </c>
      <c r="B1281" s="27" t="s">
        <v>87</v>
      </c>
      <c r="C1281" s="26">
        <v>102</v>
      </c>
      <c r="D1281" s="25">
        <v>2958101</v>
      </c>
      <c r="E1281" s="41"/>
      <c r="F1281" s="41"/>
    </row>
    <row r="1282" spans="1:6" ht="13.5" thickBot="1">
      <c r="A1282" s="25">
        <v>44308</v>
      </c>
      <c r="B1282" s="27" t="s">
        <v>32</v>
      </c>
      <c r="C1282" s="26">
        <v>22</v>
      </c>
      <c r="D1282" s="25">
        <v>2958101</v>
      </c>
      <c r="E1282" s="41"/>
      <c r="F1282" s="41"/>
    </row>
    <row r="1283" spans="1:6" ht="13.5" thickBot="1">
      <c r="A1283" s="25">
        <v>44308</v>
      </c>
      <c r="B1283" s="27" t="s">
        <v>33</v>
      </c>
      <c r="C1283" s="26">
        <v>7</v>
      </c>
      <c r="D1283" s="25">
        <v>2958101</v>
      </c>
      <c r="E1283" s="41"/>
      <c r="F1283" s="41"/>
    </row>
    <row r="1284" spans="1:6" ht="13.5" thickBot="1">
      <c r="A1284" s="25">
        <v>44308</v>
      </c>
      <c r="B1284" s="27" t="s">
        <v>98</v>
      </c>
      <c r="C1284" s="26">
        <v>199</v>
      </c>
      <c r="D1284" s="25">
        <v>2958101</v>
      </c>
      <c r="E1284" s="41"/>
      <c r="F1284" s="41"/>
    </row>
    <row r="1285" spans="1:6" ht="13.5" thickBot="1">
      <c r="A1285" s="25">
        <v>44308</v>
      </c>
      <c r="B1285" s="27" t="s">
        <v>109</v>
      </c>
      <c r="C1285" s="26">
        <v>162</v>
      </c>
      <c r="D1285" s="25">
        <v>2958101</v>
      </c>
      <c r="E1285" s="41"/>
      <c r="F1285" s="41"/>
    </row>
    <row r="1286" spans="1:6" ht="13.5" thickBot="1">
      <c r="A1286" s="25">
        <v>44308</v>
      </c>
      <c r="B1286" s="27" t="s">
        <v>110</v>
      </c>
      <c r="C1286" s="26">
        <v>144</v>
      </c>
      <c r="D1286" s="25">
        <v>2958101</v>
      </c>
      <c r="E1286" s="41"/>
      <c r="F1286" s="41"/>
    </row>
    <row r="1287" spans="1:6" ht="13.5" thickBot="1">
      <c r="A1287" s="25">
        <v>44308</v>
      </c>
      <c r="B1287" s="27" t="s">
        <v>111</v>
      </c>
      <c r="C1287" s="26">
        <v>60</v>
      </c>
      <c r="D1287" s="25">
        <v>2958101</v>
      </c>
      <c r="E1287" s="41"/>
      <c r="F1287" s="41"/>
    </row>
    <row r="1288" spans="1:6" ht="13.5" thickBot="1">
      <c r="A1288" s="25">
        <v>44308</v>
      </c>
      <c r="B1288" s="27" t="s">
        <v>88</v>
      </c>
      <c r="C1288" s="26">
        <v>101</v>
      </c>
      <c r="D1288" s="25">
        <v>2958101</v>
      </c>
      <c r="E1288" s="41"/>
      <c r="F1288" s="41"/>
    </row>
    <row r="1289" spans="1:6" ht="13.5" thickBot="1">
      <c r="A1289" s="25">
        <v>44308</v>
      </c>
      <c r="B1289" s="27" t="s">
        <v>34</v>
      </c>
      <c r="C1289" s="26">
        <v>50</v>
      </c>
      <c r="D1289" s="25">
        <v>2958101</v>
      </c>
      <c r="E1289" s="41"/>
      <c r="F1289" s="41"/>
    </row>
    <row r="1290" spans="1:6" ht="13.5" thickBot="1">
      <c r="A1290" s="25">
        <v>44308</v>
      </c>
      <c r="B1290" s="27" t="s">
        <v>99</v>
      </c>
      <c r="C1290" s="26">
        <v>101</v>
      </c>
      <c r="D1290" s="25">
        <v>2958101</v>
      </c>
      <c r="E1290" s="41"/>
      <c r="F1290" s="41"/>
    </row>
    <row r="1291" spans="1:6" ht="13.5" thickBot="1">
      <c r="A1291" s="25">
        <v>44308</v>
      </c>
      <c r="B1291" s="27" t="s">
        <v>100</v>
      </c>
      <c r="C1291" s="26">
        <v>124</v>
      </c>
      <c r="D1291" s="25">
        <v>2958101</v>
      </c>
      <c r="E1291" s="41"/>
      <c r="F1291" s="41"/>
    </row>
    <row r="1292" spans="1:6" ht="13.5" thickBot="1">
      <c r="A1292" s="25">
        <v>44308</v>
      </c>
      <c r="B1292" s="27" t="s">
        <v>35</v>
      </c>
      <c r="C1292" s="26">
        <v>50</v>
      </c>
      <c r="D1292" s="25">
        <v>2958101</v>
      </c>
      <c r="E1292" s="41"/>
      <c r="F1292" s="41"/>
    </row>
    <row r="1293" spans="1:6" ht="13.5" thickBot="1">
      <c r="A1293" s="25">
        <v>44308</v>
      </c>
      <c r="B1293" s="27" t="s">
        <v>36</v>
      </c>
      <c r="C1293" s="26">
        <v>102</v>
      </c>
      <c r="D1293" s="25">
        <v>2958101</v>
      </c>
      <c r="E1293" s="41"/>
      <c r="F1293" s="41"/>
    </row>
    <row r="1294" spans="1:6" ht="13.5" thickBot="1">
      <c r="A1294" s="25">
        <v>44308</v>
      </c>
      <c r="B1294" s="27" t="s">
        <v>89</v>
      </c>
      <c r="C1294" s="26">
        <v>121</v>
      </c>
      <c r="D1294" s="25">
        <v>2958101</v>
      </c>
      <c r="E1294" s="41"/>
      <c r="F1294" s="41"/>
    </row>
    <row r="1295" spans="1:6" ht="13.5" thickBot="1">
      <c r="A1295" s="25">
        <v>44308</v>
      </c>
      <c r="B1295" s="27" t="s">
        <v>90</v>
      </c>
      <c r="C1295" s="26">
        <v>119</v>
      </c>
      <c r="D1295" s="25">
        <v>2958101</v>
      </c>
      <c r="E1295" s="41"/>
      <c r="F1295" s="41"/>
    </row>
    <row r="1296" spans="1:6" ht="13.5" thickBot="1">
      <c r="A1296" s="25">
        <v>44308</v>
      </c>
      <c r="B1296" s="27" t="s">
        <v>97</v>
      </c>
      <c r="C1296" s="26">
        <v>180</v>
      </c>
      <c r="D1296" s="25">
        <v>2958101</v>
      </c>
      <c r="E1296" s="41"/>
      <c r="F1296" s="41"/>
    </row>
    <row r="1297" spans="1:6" ht="13.5" thickBot="1">
      <c r="A1297" s="25">
        <v>44308</v>
      </c>
      <c r="B1297" s="27" t="s">
        <v>37</v>
      </c>
      <c r="C1297" s="26">
        <v>39</v>
      </c>
      <c r="D1297" s="25">
        <v>2958101</v>
      </c>
      <c r="E1297" s="41"/>
      <c r="F1297" s="41"/>
    </row>
    <row r="1298" spans="1:6" ht="13.5" thickBot="1">
      <c r="A1298" s="25">
        <v>44308</v>
      </c>
      <c r="B1298" s="27" t="s">
        <v>21</v>
      </c>
      <c r="C1298" s="26">
        <v>125</v>
      </c>
      <c r="D1298" s="25">
        <v>2958101</v>
      </c>
      <c r="E1298" s="41"/>
      <c r="F1298" s="41"/>
    </row>
    <row r="1299" spans="1:6" ht="13.5" thickBot="1">
      <c r="A1299" s="25">
        <v>44308</v>
      </c>
      <c r="B1299" s="27" t="s">
        <v>22</v>
      </c>
      <c r="C1299" s="26">
        <v>128</v>
      </c>
      <c r="D1299" s="25">
        <v>2958101</v>
      </c>
      <c r="E1299" s="41"/>
      <c r="F1299" s="41"/>
    </row>
    <row r="1300" spans="1:6" ht="13.5" thickBot="1">
      <c r="A1300" s="25">
        <v>44308</v>
      </c>
      <c r="B1300" s="27" t="s">
        <v>119</v>
      </c>
      <c r="C1300" s="26">
        <v>84</v>
      </c>
      <c r="D1300" s="25">
        <v>2958101</v>
      </c>
      <c r="E1300" s="41"/>
      <c r="F1300" s="41"/>
    </row>
    <row r="1301" spans="1:6" ht="13.5" thickBot="1">
      <c r="A1301" s="25">
        <v>44308</v>
      </c>
      <c r="B1301" s="27" t="s">
        <v>81</v>
      </c>
      <c r="C1301" s="26">
        <v>154</v>
      </c>
      <c r="D1301" s="25">
        <v>2958101</v>
      </c>
      <c r="E1301" s="41"/>
      <c r="F1301" s="41"/>
    </row>
    <row r="1302" spans="1:6" ht="13.5" thickBot="1">
      <c r="A1302" s="25">
        <v>44308</v>
      </c>
      <c r="B1302" s="27" t="s">
        <v>82</v>
      </c>
      <c r="C1302" s="26">
        <v>150</v>
      </c>
      <c r="D1302" s="25">
        <v>2958101</v>
      </c>
      <c r="E1302" s="41"/>
      <c r="F1302" s="41"/>
    </row>
    <row r="1303" spans="1:6" ht="13.5" thickBot="1">
      <c r="A1303" s="25">
        <v>44308</v>
      </c>
      <c r="B1303" s="27" t="s">
        <v>125</v>
      </c>
      <c r="C1303" s="26">
        <v>127</v>
      </c>
      <c r="D1303" s="25">
        <v>2958101</v>
      </c>
      <c r="E1303" s="41"/>
      <c r="F1303" s="41"/>
    </row>
    <row r="1304" spans="1:6" ht="13.5" thickBot="1">
      <c r="A1304" s="25">
        <v>44308</v>
      </c>
      <c r="B1304" s="27" t="s">
        <v>126</v>
      </c>
      <c r="C1304" s="26">
        <v>126</v>
      </c>
      <c r="D1304" s="25">
        <v>2958101</v>
      </c>
      <c r="E1304" s="41"/>
      <c r="F1304" s="41"/>
    </row>
    <row r="1305" spans="1:6" ht="13.5" thickBot="1">
      <c r="A1305" s="25">
        <v>44308</v>
      </c>
      <c r="B1305" s="27" t="s">
        <v>91</v>
      </c>
      <c r="C1305" s="26">
        <v>103</v>
      </c>
      <c r="D1305" s="25">
        <v>2958101</v>
      </c>
      <c r="E1305" s="41"/>
      <c r="F1305" s="41"/>
    </row>
    <row r="1306" spans="1:6" ht="13.5" thickBot="1">
      <c r="A1306" s="25">
        <v>44308</v>
      </c>
      <c r="B1306" s="27" t="s">
        <v>92</v>
      </c>
      <c r="C1306" s="26">
        <v>103</v>
      </c>
      <c r="D1306" s="25">
        <v>2958101</v>
      </c>
      <c r="E1306" s="41"/>
      <c r="F1306" s="41"/>
    </row>
    <row r="1307" spans="1:6" ht="13.5" thickBot="1">
      <c r="A1307" s="25">
        <v>44308</v>
      </c>
      <c r="B1307" s="27" t="s">
        <v>93</v>
      </c>
      <c r="C1307" s="26">
        <v>98</v>
      </c>
      <c r="D1307" s="25">
        <v>2958101</v>
      </c>
      <c r="E1307" s="41"/>
      <c r="F1307" s="41"/>
    </row>
    <row r="1308" spans="1:6" ht="13.5" thickBot="1">
      <c r="A1308" s="25">
        <v>44308</v>
      </c>
      <c r="B1308" s="27" t="s">
        <v>94</v>
      </c>
      <c r="C1308" s="26">
        <v>108</v>
      </c>
      <c r="D1308" s="25">
        <v>2958101</v>
      </c>
      <c r="E1308" s="41"/>
      <c r="F1308" s="41"/>
    </row>
    <row r="1309" spans="1:6" ht="13.5" thickBot="1">
      <c r="A1309" s="25">
        <v>44308</v>
      </c>
      <c r="B1309" s="27" t="s">
        <v>95</v>
      </c>
      <c r="C1309" s="26">
        <v>200</v>
      </c>
      <c r="D1309" s="25">
        <v>2958101</v>
      </c>
      <c r="E1309" s="41"/>
      <c r="F1309" s="41"/>
    </row>
    <row r="1310" spans="1:6" ht="13.5" thickBot="1">
      <c r="A1310" s="25">
        <v>44308</v>
      </c>
      <c r="B1310" s="27" t="s">
        <v>120</v>
      </c>
      <c r="C1310" s="26">
        <v>222</v>
      </c>
      <c r="D1310" s="25">
        <v>2958101</v>
      </c>
      <c r="E1310" s="41"/>
      <c r="F1310" s="41"/>
    </row>
    <row r="1311" spans="1:6" ht="13.5" thickBot="1">
      <c r="A1311" s="25">
        <v>44308</v>
      </c>
      <c r="B1311" s="27" t="s">
        <v>121</v>
      </c>
      <c r="C1311" s="26">
        <v>28</v>
      </c>
      <c r="D1311" s="25">
        <v>2958101</v>
      </c>
      <c r="E1311" s="41"/>
      <c r="F1311" s="41"/>
    </row>
    <row r="1312" spans="1:6" ht="13.5" thickBot="1">
      <c r="A1312" s="25">
        <v>44308</v>
      </c>
      <c r="B1312" s="27" t="s">
        <v>38</v>
      </c>
      <c r="C1312" s="26">
        <v>79</v>
      </c>
      <c r="D1312" s="25">
        <v>2958101</v>
      </c>
      <c r="E1312" s="41"/>
      <c r="F1312" s="41"/>
    </row>
    <row r="1313" spans="1:6" ht="13.5" thickBot="1">
      <c r="A1313" s="25">
        <v>44308</v>
      </c>
      <c r="B1313" s="27" t="s">
        <v>39</v>
      </c>
      <c r="C1313" s="26">
        <v>79</v>
      </c>
      <c r="D1313" s="25">
        <v>2958101</v>
      </c>
      <c r="E1313" s="41"/>
      <c r="F1313" s="41"/>
    </row>
    <row r="1314" spans="1:6" ht="13.5" thickBot="1">
      <c r="A1314" s="25">
        <v>44308</v>
      </c>
      <c r="B1314" s="27" t="s">
        <v>40</v>
      </c>
      <c r="C1314" s="26">
        <v>150</v>
      </c>
      <c r="D1314" s="25">
        <v>2958101</v>
      </c>
      <c r="E1314" s="41"/>
      <c r="F1314" s="41"/>
    </row>
    <row r="1315" spans="1:6" ht="13.5" thickBot="1">
      <c r="A1315" s="25">
        <v>44308</v>
      </c>
      <c r="B1315" s="27" t="s">
        <v>112</v>
      </c>
      <c r="C1315" s="26">
        <v>60</v>
      </c>
      <c r="D1315" s="25">
        <v>2958101</v>
      </c>
      <c r="E1315" s="41"/>
      <c r="F1315" s="41"/>
    </row>
    <row r="1316" spans="1:6" ht="13.5" thickBot="1">
      <c r="A1316" s="25">
        <v>44308</v>
      </c>
      <c r="B1316" s="27" t="s">
        <v>41</v>
      </c>
      <c r="C1316" s="26">
        <v>110</v>
      </c>
      <c r="D1316" s="25">
        <v>2958101</v>
      </c>
      <c r="E1316" s="41"/>
      <c r="F1316" s="41"/>
    </row>
    <row r="1317" spans="1:6" ht="13.5" thickBot="1">
      <c r="A1317" s="25">
        <v>44308</v>
      </c>
      <c r="B1317" s="27" t="s">
        <v>42</v>
      </c>
      <c r="C1317" s="26">
        <v>49</v>
      </c>
      <c r="D1317" s="25">
        <v>2958101</v>
      </c>
      <c r="E1317" s="41"/>
      <c r="F1317" s="41"/>
    </row>
    <row r="1318" spans="1:6" ht="13.5" thickBot="1">
      <c r="A1318" s="25">
        <v>44308</v>
      </c>
      <c r="B1318" s="27" t="s">
        <v>43</v>
      </c>
      <c r="C1318" s="26">
        <v>112</v>
      </c>
      <c r="D1318" s="25">
        <v>2958101</v>
      </c>
      <c r="E1318" s="41"/>
      <c r="F1318" s="41"/>
    </row>
    <row r="1319" spans="1:6" ht="13.5" thickBot="1">
      <c r="A1319" s="25">
        <v>44308</v>
      </c>
      <c r="B1319" s="27" t="s">
        <v>44</v>
      </c>
      <c r="C1319" s="26">
        <v>158</v>
      </c>
      <c r="D1319" s="25">
        <v>2958101</v>
      </c>
      <c r="E1319" s="41"/>
      <c r="F1319" s="41"/>
    </row>
    <row r="1320" spans="1:6" ht="13.5" thickBot="1">
      <c r="A1320" s="25">
        <v>44308</v>
      </c>
      <c r="B1320" s="27" t="s">
        <v>83</v>
      </c>
      <c r="C1320" s="26">
        <v>126</v>
      </c>
      <c r="D1320" s="25">
        <v>2958101</v>
      </c>
      <c r="E1320" s="41"/>
      <c r="F1320" s="41"/>
    </row>
    <row r="1321" spans="1:6" ht="13.5" thickBot="1">
      <c r="A1321" s="25">
        <v>44308</v>
      </c>
      <c r="B1321" s="27" t="s">
        <v>84</v>
      </c>
      <c r="C1321" s="26">
        <v>129</v>
      </c>
      <c r="D1321" s="25">
        <v>2958101</v>
      </c>
      <c r="E1321" s="41"/>
      <c r="F1321" s="41"/>
    </row>
    <row r="1322" spans="1:6" ht="13.5" thickBot="1">
      <c r="A1322" s="25">
        <v>44308</v>
      </c>
      <c r="B1322" s="27" t="s">
        <v>114</v>
      </c>
      <c r="C1322" s="26">
        <v>131</v>
      </c>
      <c r="D1322" s="25">
        <v>2958101</v>
      </c>
      <c r="E1322" s="41"/>
      <c r="F1322" s="41"/>
    </row>
    <row r="1323" spans="1:6" ht="13.5" thickBot="1">
      <c r="A1323" s="25">
        <v>44308</v>
      </c>
      <c r="B1323" s="27" t="s">
        <v>45</v>
      </c>
      <c r="C1323" s="26">
        <v>182</v>
      </c>
      <c r="D1323" s="25">
        <v>2958101</v>
      </c>
      <c r="E1323" s="41"/>
      <c r="F1323" s="41"/>
    </row>
    <row r="1324" spans="1:6" ht="13.5" thickBot="1">
      <c r="A1324" s="25">
        <v>44308</v>
      </c>
      <c r="B1324" s="27" t="s">
        <v>46</v>
      </c>
      <c r="C1324" s="26">
        <v>27</v>
      </c>
      <c r="D1324" s="25">
        <v>2958101</v>
      </c>
      <c r="E1324" s="41"/>
      <c r="F1324" s="41"/>
    </row>
    <row r="1325" spans="1:6" ht="13.5" thickBot="1">
      <c r="A1325" s="25">
        <v>44308</v>
      </c>
      <c r="B1325" s="27" t="s">
        <v>85</v>
      </c>
      <c r="C1325" s="26">
        <v>120</v>
      </c>
      <c r="D1325" s="25">
        <v>2958101</v>
      </c>
      <c r="E1325" s="41"/>
      <c r="F1325" s="41"/>
    </row>
    <row r="1326" spans="1:6" ht="13.5" thickBot="1">
      <c r="A1326" s="25">
        <v>44308</v>
      </c>
      <c r="B1326" s="27" t="s">
        <v>96</v>
      </c>
      <c r="C1326" s="26">
        <v>100</v>
      </c>
      <c r="D1326" s="25">
        <v>2958101</v>
      </c>
      <c r="E1326" s="41"/>
      <c r="F1326" s="41"/>
    </row>
    <row r="1327" spans="1:6" ht="13.5" thickBot="1">
      <c r="A1327" s="25">
        <v>44309</v>
      </c>
      <c r="B1327" s="27" t="s">
        <v>103</v>
      </c>
      <c r="C1327" s="26">
        <v>104</v>
      </c>
      <c r="D1327" s="25">
        <v>2958101</v>
      </c>
      <c r="E1327" s="41"/>
      <c r="F1327" s="41"/>
    </row>
    <row r="1328" spans="1:6" ht="13.5" thickBot="1">
      <c r="A1328" s="25">
        <v>44309</v>
      </c>
      <c r="B1328" s="27" t="s">
        <v>104</v>
      </c>
      <c r="C1328" s="26">
        <v>98</v>
      </c>
      <c r="D1328" s="25">
        <v>2958101</v>
      </c>
      <c r="E1328" s="41"/>
      <c r="F1328" s="41"/>
    </row>
    <row r="1329" spans="1:6" ht="13.5" thickBot="1">
      <c r="A1329" s="25">
        <v>44309</v>
      </c>
      <c r="B1329" s="27" t="s">
        <v>27</v>
      </c>
      <c r="C1329" s="26">
        <v>121</v>
      </c>
      <c r="D1329" s="25">
        <v>2958101</v>
      </c>
      <c r="E1329" s="41"/>
      <c r="F1329" s="41"/>
    </row>
    <row r="1330" spans="1:6" ht="13.5" thickBot="1">
      <c r="A1330" s="25">
        <v>44309</v>
      </c>
      <c r="B1330" s="27" t="s">
        <v>105</v>
      </c>
      <c r="C1330" s="26">
        <v>100</v>
      </c>
      <c r="D1330" s="25">
        <v>2958101</v>
      </c>
      <c r="E1330" s="41"/>
      <c r="F1330" s="41"/>
    </row>
    <row r="1331" spans="1:6" ht="13.5" thickBot="1">
      <c r="A1331" s="25">
        <v>44309</v>
      </c>
      <c r="B1331" s="27" t="s">
        <v>106</v>
      </c>
      <c r="C1331" s="26">
        <v>15</v>
      </c>
      <c r="D1331" s="25">
        <v>2958101</v>
      </c>
      <c r="E1331" s="41"/>
      <c r="F1331" s="41"/>
    </row>
    <row r="1332" spans="1:6" ht="13.5" thickBot="1">
      <c r="A1332" s="25">
        <v>44309</v>
      </c>
      <c r="B1332" s="27" t="s">
        <v>28</v>
      </c>
      <c r="C1332" s="26">
        <v>30</v>
      </c>
      <c r="D1332" s="25">
        <v>2958101</v>
      </c>
      <c r="E1332" s="41"/>
      <c r="F1332" s="41"/>
    </row>
    <row r="1333" spans="1:6" ht="13.5" thickBot="1">
      <c r="A1333" s="25">
        <v>44309</v>
      </c>
      <c r="B1333" s="27" t="s">
        <v>29</v>
      </c>
      <c r="C1333" s="26">
        <v>180</v>
      </c>
      <c r="D1333" s="25">
        <v>2958101</v>
      </c>
      <c r="E1333" s="41"/>
      <c r="F1333" s="41"/>
    </row>
    <row r="1334" spans="1:6" ht="13.5" thickBot="1">
      <c r="A1334" s="25">
        <v>44309</v>
      </c>
      <c r="B1334" s="27" t="s">
        <v>30</v>
      </c>
      <c r="C1334" s="26">
        <v>38</v>
      </c>
      <c r="D1334" s="25">
        <v>2958101</v>
      </c>
      <c r="E1334" s="41"/>
      <c r="F1334" s="41"/>
    </row>
    <row r="1335" spans="1:6" ht="13.5" thickBot="1">
      <c r="A1335" s="25">
        <v>44309</v>
      </c>
      <c r="B1335" s="27" t="s">
        <v>107</v>
      </c>
      <c r="C1335" s="26">
        <v>190</v>
      </c>
      <c r="D1335" s="25">
        <v>2958101</v>
      </c>
      <c r="E1335" s="41"/>
      <c r="F1335" s="41"/>
    </row>
    <row r="1336" spans="1:6" ht="13.5" thickBot="1">
      <c r="A1336" s="25">
        <v>44309</v>
      </c>
      <c r="B1336" s="27" t="s">
        <v>108</v>
      </c>
      <c r="C1336" s="26">
        <v>237</v>
      </c>
      <c r="D1336" s="25">
        <v>2958101</v>
      </c>
      <c r="E1336" s="41"/>
      <c r="F1336" s="41"/>
    </row>
    <row r="1337" spans="1:6" ht="13.5" thickBot="1">
      <c r="A1337" s="25">
        <v>44309</v>
      </c>
      <c r="B1337" s="27" t="s">
        <v>118</v>
      </c>
      <c r="C1337" s="26">
        <v>144</v>
      </c>
      <c r="D1337" s="25">
        <v>2958101</v>
      </c>
      <c r="E1337" s="41"/>
      <c r="F1337" s="41"/>
    </row>
    <row r="1338" spans="1:6" ht="13.5" thickBot="1">
      <c r="A1338" s="25">
        <v>44309</v>
      </c>
      <c r="B1338" s="27" t="s">
        <v>80</v>
      </c>
      <c r="C1338" s="26">
        <v>150</v>
      </c>
      <c r="D1338" s="25">
        <v>2958101</v>
      </c>
      <c r="E1338" s="41"/>
      <c r="F1338" s="41"/>
    </row>
    <row r="1339" spans="1:6" ht="13.5" thickBot="1">
      <c r="A1339" s="25">
        <v>44309</v>
      </c>
      <c r="B1339" s="27" t="s">
        <v>101</v>
      </c>
      <c r="C1339" s="26">
        <v>125</v>
      </c>
      <c r="D1339" s="25">
        <v>2958101</v>
      </c>
      <c r="E1339" s="41"/>
      <c r="F1339" s="41"/>
    </row>
    <row r="1340" spans="1:6" ht="13.5" thickBot="1">
      <c r="A1340" s="25">
        <v>44309</v>
      </c>
      <c r="B1340" s="27" t="s">
        <v>102</v>
      </c>
      <c r="C1340" s="26">
        <v>130</v>
      </c>
      <c r="D1340" s="25">
        <v>2958101</v>
      </c>
      <c r="E1340" s="41"/>
      <c r="F1340" s="41"/>
    </row>
    <row r="1341" spans="1:6" ht="13.5" thickBot="1">
      <c r="A1341" s="25">
        <v>44309</v>
      </c>
      <c r="B1341" s="27" t="s">
        <v>31</v>
      </c>
      <c r="C1341" s="26">
        <v>100</v>
      </c>
      <c r="D1341" s="25">
        <v>2958101</v>
      </c>
      <c r="E1341" s="41"/>
      <c r="F1341" s="41"/>
    </row>
    <row r="1342" spans="1:6" ht="13.5" thickBot="1">
      <c r="A1342" s="25">
        <v>44309</v>
      </c>
      <c r="B1342" s="27" t="s">
        <v>86</v>
      </c>
      <c r="C1342" s="26">
        <v>102</v>
      </c>
      <c r="D1342" s="25">
        <v>2958101</v>
      </c>
      <c r="E1342" s="41"/>
      <c r="F1342" s="41"/>
    </row>
    <row r="1343" spans="1:6" ht="13.5" thickBot="1">
      <c r="A1343" s="25">
        <v>44309</v>
      </c>
      <c r="B1343" s="27" t="s">
        <v>87</v>
      </c>
      <c r="C1343" s="26">
        <v>102</v>
      </c>
      <c r="D1343" s="25">
        <v>2958101</v>
      </c>
      <c r="E1343" s="41"/>
      <c r="F1343" s="41"/>
    </row>
    <row r="1344" spans="1:6" ht="13.5" thickBot="1">
      <c r="A1344" s="25">
        <v>44309</v>
      </c>
      <c r="B1344" s="27" t="s">
        <v>32</v>
      </c>
      <c r="C1344" s="26">
        <v>22</v>
      </c>
      <c r="D1344" s="25">
        <v>2958101</v>
      </c>
      <c r="E1344" s="41"/>
      <c r="F1344" s="41"/>
    </row>
    <row r="1345" spans="1:6" ht="13.5" thickBot="1">
      <c r="A1345" s="25">
        <v>44309</v>
      </c>
      <c r="B1345" s="27" t="s">
        <v>33</v>
      </c>
      <c r="C1345" s="26">
        <v>7</v>
      </c>
      <c r="D1345" s="25">
        <v>2958101</v>
      </c>
      <c r="E1345" s="41"/>
      <c r="F1345" s="41"/>
    </row>
    <row r="1346" spans="1:6" ht="13.5" thickBot="1">
      <c r="A1346" s="25">
        <v>44309</v>
      </c>
      <c r="B1346" s="27" t="s">
        <v>98</v>
      </c>
      <c r="C1346" s="26">
        <v>199</v>
      </c>
      <c r="D1346" s="25">
        <v>2958101</v>
      </c>
      <c r="E1346" s="41"/>
      <c r="F1346" s="41"/>
    </row>
    <row r="1347" spans="1:6" ht="13.5" thickBot="1">
      <c r="A1347" s="25">
        <v>44309</v>
      </c>
      <c r="B1347" s="27" t="s">
        <v>109</v>
      </c>
      <c r="C1347" s="26">
        <v>162</v>
      </c>
      <c r="D1347" s="25">
        <v>2958101</v>
      </c>
      <c r="E1347" s="41"/>
      <c r="F1347" s="41"/>
    </row>
    <row r="1348" spans="1:6" ht="13.5" thickBot="1">
      <c r="A1348" s="25">
        <v>44309</v>
      </c>
      <c r="B1348" s="27" t="s">
        <v>110</v>
      </c>
      <c r="C1348" s="26">
        <v>144</v>
      </c>
      <c r="D1348" s="25">
        <v>2958101</v>
      </c>
      <c r="E1348" s="41"/>
      <c r="F1348" s="41"/>
    </row>
    <row r="1349" spans="1:6" ht="13.5" thickBot="1">
      <c r="A1349" s="25">
        <v>44309</v>
      </c>
      <c r="B1349" s="27" t="s">
        <v>111</v>
      </c>
      <c r="C1349" s="26">
        <v>60</v>
      </c>
      <c r="D1349" s="25">
        <v>2958101</v>
      </c>
      <c r="E1349" s="41"/>
      <c r="F1349" s="41"/>
    </row>
    <row r="1350" spans="1:6" ht="13.5" thickBot="1">
      <c r="A1350" s="25">
        <v>44309</v>
      </c>
      <c r="B1350" s="27" t="s">
        <v>88</v>
      </c>
      <c r="C1350" s="26">
        <v>101</v>
      </c>
      <c r="D1350" s="25">
        <v>2958101</v>
      </c>
      <c r="E1350" s="41"/>
      <c r="F1350" s="41"/>
    </row>
    <row r="1351" spans="1:6" ht="13.5" thickBot="1">
      <c r="A1351" s="25">
        <v>44309</v>
      </c>
      <c r="B1351" s="27" t="s">
        <v>34</v>
      </c>
      <c r="C1351" s="26">
        <v>50</v>
      </c>
      <c r="D1351" s="25">
        <v>2958101</v>
      </c>
      <c r="E1351" s="41"/>
      <c r="F1351" s="41"/>
    </row>
    <row r="1352" spans="1:6" ht="13.5" thickBot="1">
      <c r="A1352" s="25">
        <v>44309</v>
      </c>
      <c r="B1352" s="27" t="s">
        <v>99</v>
      </c>
      <c r="C1352" s="26">
        <v>101</v>
      </c>
      <c r="D1352" s="25">
        <v>2958101</v>
      </c>
      <c r="E1352" s="41"/>
      <c r="F1352" s="41"/>
    </row>
    <row r="1353" spans="1:6" ht="13.5" thickBot="1">
      <c r="A1353" s="25">
        <v>44309</v>
      </c>
      <c r="B1353" s="27" t="s">
        <v>100</v>
      </c>
      <c r="C1353" s="26">
        <v>124</v>
      </c>
      <c r="D1353" s="25">
        <v>2958101</v>
      </c>
      <c r="E1353" s="41"/>
      <c r="F1353" s="41"/>
    </row>
    <row r="1354" spans="1:6" ht="13.5" thickBot="1">
      <c r="A1354" s="25">
        <v>44309</v>
      </c>
      <c r="B1354" s="27" t="s">
        <v>35</v>
      </c>
      <c r="C1354" s="26">
        <v>50</v>
      </c>
      <c r="D1354" s="25">
        <v>2958101</v>
      </c>
      <c r="E1354" s="41"/>
      <c r="F1354" s="41"/>
    </row>
    <row r="1355" spans="1:6" ht="13.5" thickBot="1">
      <c r="A1355" s="25">
        <v>44309</v>
      </c>
      <c r="B1355" s="27" t="s">
        <v>36</v>
      </c>
      <c r="C1355" s="26">
        <v>102</v>
      </c>
      <c r="D1355" s="25">
        <v>2958101</v>
      </c>
      <c r="E1355" s="41"/>
      <c r="F1355" s="41"/>
    </row>
    <row r="1356" spans="1:6" ht="13.5" thickBot="1">
      <c r="A1356" s="25">
        <v>44309</v>
      </c>
      <c r="B1356" s="27" t="s">
        <v>89</v>
      </c>
      <c r="C1356" s="26">
        <v>121</v>
      </c>
      <c r="D1356" s="25">
        <v>2958101</v>
      </c>
      <c r="E1356" s="41"/>
      <c r="F1356" s="41"/>
    </row>
    <row r="1357" spans="1:6" ht="13.5" thickBot="1">
      <c r="A1357" s="25">
        <v>44309</v>
      </c>
      <c r="B1357" s="27" t="s">
        <v>90</v>
      </c>
      <c r="C1357" s="26">
        <v>119</v>
      </c>
      <c r="D1357" s="25">
        <v>2958101</v>
      </c>
      <c r="E1357" s="41"/>
      <c r="F1357" s="41"/>
    </row>
    <row r="1358" spans="1:6" ht="13.5" thickBot="1">
      <c r="A1358" s="25">
        <v>44309</v>
      </c>
      <c r="B1358" s="27" t="s">
        <v>97</v>
      </c>
      <c r="C1358" s="26">
        <v>180</v>
      </c>
      <c r="D1358" s="25">
        <v>2958101</v>
      </c>
      <c r="E1358" s="41"/>
      <c r="F1358" s="41"/>
    </row>
    <row r="1359" spans="1:6" ht="13.5" thickBot="1">
      <c r="A1359" s="25">
        <v>44309</v>
      </c>
      <c r="B1359" s="27" t="s">
        <v>37</v>
      </c>
      <c r="C1359" s="26">
        <v>39</v>
      </c>
      <c r="D1359" s="25">
        <v>2958101</v>
      </c>
      <c r="E1359" s="41"/>
      <c r="F1359" s="41"/>
    </row>
    <row r="1360" spans="1:6" ht="13.5" thickBot="1">
      <c r="A1360" s="25">
        <v>44309</v>
      </c>
      <c r="B1360" s="27" t="s">
        <v>21</v>
      </c>
      <c r="C1360" s="26">
        <v>125</v>
      </c>
      <c r="D1360" s="25">
        <v>2958101</v>
      </c>
      <c r="E1360" s="41"/>
      <c r="F1360" s="41"/>
    </row>
    <row r="1361" spans="1:6" ht="13.5" thickBot="1">
      <c r="A1361" s="25">
        <v>44309</v>
      </c>
      <c r="B1361" s="27" t="s">
        <v>22</v>
      </c>
      <c r="C1361" s="26">
        <v>128</v>
      </c>
      <c r="D1361" s="25">
        <v>2958101</v>
      </c>
      <c r="E1361" s="41"/>
      <c r="F1361" s="41"/>
    </row>
    <row r="1362" spans="1:6" ht="13.5" thickBot="1">
      <c r="A1362" s="25">
        <v>44309</v>
      </c>
      <c r="B1362" s="27" t="s">
        <v>119</v>
      </c>
      <c r="C1362" s="26">
        <v>84</v>
      </c>
      <c r="D1362" s="25">
        <v>2958101</v>
      </c>
      <c r="E1362" s="41"/>
      <c r="F1362" s="41"/>
    </row>
    <row r="1363" spans="1:6" ht="13.5" thickBot="1">
      <c r="A1363" s="25">
        <v>44309</v>
      </c>
      <c r="B1363" s="27" t="s">
        <v>81</v>
      </c>
      <c r="C1363" s="26">
        <v>154</v>
      </c>
      <c r="D1363" s="25">
        <v>2958101</v>
      </c>
      <c r="E1363" s="41"/>
      <c r="F1363" s="41"/>
    </row>
    <row r="1364" spans="1:6" ht="13.5" thickBot="1">
      <c r="A1364" s="25">
        <v>44309</v>
      </c>
      <c r="B1364" s="27" t="s">
        <v>82</v>
      </c>
      <c r="C1364" s="26">
        <v>150</v>
      </c>
      <c r="D1364" s="25">
        <v>2958101</v>
      </c>
      <c r="E1364" s="41"/>
      <c r="F1364" s="41"/>
    </row>
    <row r="1365" spans="1:6" ht="13.5" thickBot="1">
      <c r="A1365" s="25">
        <v>44309</v>
      </c>
      <c r="B1365" s="27" t="s">
        <v>125</v>
      </c>
      <c r="C1365" s="26">
        <v>127</v>
      </c>
      <c r="D1365" s="25">
        <v>2958101</v>
      </c>
      <c r="E1365" s="41"/>
      <c r="F1365" s="41"/>
    </row>
    <row r="1366" spans="1:6" ht="13.5" thickBot="1">
      <c r="A1366" s="25">
        <v>44309</v>
      </c>
      <c r="B1366" s="27" t="s">
        <v>126</v>
      </c>
      <c r="C1366" s="26">
        <v>126</v>
      </c>
      <c r="D1366" s="25">
        <v>2958101</v>
      </c>
      <c r="E1366" s="41"/>
      <c r="F1366" s="41"/>
    </row>
    <row r="1367" spans="1:6" ht="13.5" thickBot="1">
      <c r="A1367" s="25">
        <v>44309</v>
      </c>
      <c r="B1367" s="27" t="s">
        <v>91</v>
      </c>
      <c r="C1367" s="26">
        <v>103</v>
      </c>
      <c r="D1367" s="25">
        <v>2958101</v>
      </c>
      <c r="E1367" s="41"/>
      <c r="F1367" s="41"/>
    </row>
    <row r="1368" spans="1:6" ht="13.5" thickBot="1">
      <c r="A1368" s="25">
        <v>44309</v>
      </c>
      <c r="B1368" s="27" t="s">
        <v>92</v>
      </c>
      <c r="C1368" s="26">
        <v>103</v>
      </c>
      <c r="D1368" s="25">
        <v>2958101</v>
      </c>
      <c r="E1368" s="41"/>
      <c r="F1368" s="41"/>
    </row>
    <row r="1369" spans="1:6" ht="13.5" thickBot="1">
      <c r="A1369" s="25">
        <v>44309</v>
      </c>
      <c r="B1369" s="27" t="s">
        <v>93</v>
      </c>
      <c r="C1369" s="26">
        <v>98</v>
      </c>
      <c r="D1369" s="25">
        <v>2958101</v>
      </c>
      <c r="E1369" s="41"/>
      <c r="F1369" s="41"/>
    </row>
    <row r="1370" spans="1:6" ht="13.5" thickBot="1">
      <c r="A1370" s="25">
        <v>44309</v>
      </c>
      <c r="B1370" s="27" t="s">
        <v>94</v>
      </c>
      <c r="C1370" s="26">
        <v>108</v>
      </c>
      <c r="D1370" s="25">
        <v>2958101</v>
      </c>
      <c r="E1370" s="41"/>
      <c r="F1370" s="41"/>
    </row>
    <row r="1371" spans="1:6" ht="13.5" thickBot="1">
      <c r="A1371" s="25">
        <v>44309</v>
      </c>
      <c r="B1371" s="27" t="s">
        <v>95</v>
      </c>
      <c r="C1371" s="26">
        <v>200</v>
      </c>
      <c r="D1371" s="25">
        <v>2958101</v>
      </c>
      <c r="E1371" s="41"/>
      <c r="F1371" s="41"/>
    </row>
    <row r="1372" spans="1:6" ht="13.5" thickBot="1">
      <c r="A1372" s="25">
        <v>44309</v>
      </c>
      <c r="B1372" s="27" t="s">
        <v>120</v>
      </c>
      <c r="C1372" s="26">
        <v>222</v>
      </c>
      <c r="D1372" s="25">
        <v>2958101</v>
      </c>
      <c r="E1372" s="41"/>
      <c r="F1372" s="41"/>
    </row>
    <row r="1373" spans="1:6" ht="13.5" thickBot="1">
      <c r="A1373" s="25">
        <v>44309</v>
      </c>
      <c r="B1373" s="27" t="s">
        <v>121</v>
      </c>
      <c r="C1373" s="26">
        <v>28</v>
      </c>
      <c r="D1373" s="25">
        <v>2958101</v>
      </c>
      <c r="E1373" s="41"/>
      <c r="F1373" s="41"/>
    </row>
    <row r="1374" spans="1:6" ht="13.5" thickBot="1">
      <c r="A1374" s="25">
        <v>44309</v>
      </c>
      <c r="B1374" s="27" t="s">
        <v>38</v>
      </c>
      <c r="C1374" s="26">
        <v>79</v>
      </c>
      <c r="D1374" s="25">
        <v>2958101</v>
      </c>
      <c r="E1374" s="41"/>
      <c r="F1374" s="41"/>
    </row>
    <row r="1375" spans="1:6" ht="13.5" thickBot="1">
      <c r="A1375" s="25">
        <v>44309</v>
      </c>
      <c r="B1375" s="27" t="s">
        <v>39</v>
      </c>
      <c r="C1375" s="26">
        <v>79</v>
      </c>
      <c r="D1375" s="25">
        <v>2958101</v>
      </c>
      <c r="E1375" s="41"/>
      <c r="F1375" s="41"/>
    </row>
    <row r="1376" spans="1:6" ht="13.5" thickBot="1">
      <c r="A1376" s="25">
        <v>44309</v>
      </c>
      <c r="B1376" s="27" t="s">
        <v>40</v>
      </c>
      <c r="C1376" s="26">
        <v>150</v>
      </c>
      <c r="D1376" s="25">
        <v>2958101</v>
      </c>
      <c r="E1376" s="41"/>
      <c r="F1376" s="41"/>
    </row>
    <row r="1377" spans="1:6" ht="13.5" thickBot="1">
      <c r="A1377" s="25">
        <v>44309</v>
      </c>
      <c r="B1377" s="27" t="s">
        <v>112</v>
      </c>
      <c r="C1377" s="26">
        <v>60</v>
      </c>
      <c r="D1377" s="25">
        <v>2958101</v>
      </c>
      <c r="E1377" s="41"/>
      <c r="F1377" s="41"/>
    </row>
    <row r="1378" spans="1:6" ht="13.5" thickBot="1">
      <c r="A1378" s="25">
        <v>44309</v>
      </c>
      <c r="B1378" s="27" t="s">
        <v>41</v>
      </c>
      <c r="C1378" s="26">
        <v>110</v>
      </c>
      <c r="D1378" s="25">
        <v>2958101</v>
      </c>
      <c r="E1378" s="41"/>
      <c r="F1378" s="41"/>
    </row>
    <row r="1379" spans="1:6" ht="13.5" thickBot="1">
      <c r="A1379" s="25">
        <v>44309</v>
      </c>
      <c r="B1379" s="27" t="s">
        <v>42</v>
      </c>
      <c r="C1379" s="26">
        <v>49</v>
      </c>
      <c r="D1379" s="25">
        <v>2958101</v>
      </c>
      <c r="E1379" s="41"/>
      <c r="F1379" s="41"/>
    </row>
    <row r="1380" spans="1:6" ht="13.5" thickBot="1">
      <c r="A1380" s="25">
        <v>44309</v>
      </c>
      <c r="B1380" s="27" t="s">
        <v>43</v>
      </c>
      <c r="C1380" s="26">
        <v>112</v>
      </c>
      <c r="D1380" s="25">
        <v>2958101</v>
      </c>
      <c r="E1380" s="41"/>
      <c r="F1380" s="41"/>
    </row>
    <row r="1381" spans="1:6" ht="13.5" thickBot="1">
      <c r="A1381" s="25">
        <v>44309</v>
      </c>
      <c r="B1381" s="27" t="s">
        <v>44</v>
      </c>
      <c r="C1381" s="26">
        <v>158</v>
      </c>
      <c r="D1381" s="25">
        <v>2958101</v>
      </c>
      <c r="E1381" s="41"/>
      <c r="F1381" s="41"/>
    </row>
    <row r="1382" spans="1:6" ht="13.5" thickBot="1">
      <c r="A1382" s="25">
        <v>44309</v>
      </c>
      <c r="B1382" s="27" t="s">
        <v>83</v>
      </c>
      <c r="C1382" s="26">
        <v>126</v>
      </c>
      <c r="D1382" s="25">
        <v>2958101</v>
      </c>
      <c r="E1382" s="41"/>
      <c r="F1382" s="41"/>
    </row>
    <row r="1383" spans="1:6" ht="13.5" thickBot="1">
      <c r="A1383" s="25">
        <v>44309</v>
      </c>
      <c r="B1383" s="27" t="s">
        <v>84</v>
      </c>
      <c r="C1383" s="26">
        <v>129</v>
      </c>
      <c r="D1383" s="25">
        <v>2958101</v>
      </c>
      <c r="E1383" s="41"/>
      <c r="F1383" s="41"/>
    </row>
    <row r="1384" spans="1:6" ht="13.5" thickBot="1">
      <c r="A1384" s="25">
        <v>44309</v>
      </c>
      <c r="B1384" s="27" t="s">
        <v>114</v>
      </c>
      <c r="C1384" s="26">
        <v>131</v>
      </c>
      <c r="D1384" s="25">
        <v>2958101</v>
      </c>
      <c r="E1384" s="41"/>
      <c r="F1384" s="41"/>
    </row>
    <row r="1385" spans="1:6" ht="13.5" thickBot="1">
      <c r="A1385" s="25">
        <v>44309</v>
      </c>
      <c r="B1385" s="27" t="s">
        <v>45</v>
      </c>
      <c r="C1385" s="26">
        <v>182</v>
      </c>
      <c r="D1385" s="25">
        <v>2958101</v>
      </c>
      <c r="E1385" s="41"/>
      <c r="F1385" s="41"/>
    </row>
    <row r="1386" spans="1:6" ht="13.5" thickBot="1">
      <c r="A1386" s="25">
        <v>44309</v>
      </c>
      <c r="B1386" s="27" t="s">
        <v>46</v>
      </c>
      <c r="C1386" s="26">
        <v>27</v>
      </c>
      <c r="D1386" s="25">
        <v>2958101</v>
      </c>
      <c r="E1386" s="41"/>
      <c r="F1386" s="41"/>
    </row>
    <row r="1387" spans="1:6" ht="13.5" thickBot="1">
      <c r="A1387" s="25">
        <v>44309</v>
      </c>
      <c r="B1387" s="27" t="s">
        <v>85</v>
      </c>
      <c r="C1387" s="26">
        <v>120</v>
      </c>
      <c r="D1387" s="25">
        <v>2958101</v>
      </c>
      <c r="E1387" s="41"/>
      <c r="F1387" s="41"/>
    </row>
    <row r="1388" spans="1:6" ht="13.5" thickBot="1">
      <c r="A1388" s="25">
        <v>44309</v>
      </c>
      <c r="B1388" s="27" t="s">
        <v>96</v>
      </c>
      <c r="C1388" s="26">
        <v>100</v>
      </c>
      <c r="D1388" s="25">
        <v>2958101</v>
      </c>
      <c r="E1388" s="41"/>
      <c r="F1388" s="41"/>
    </row>
    <row r="1389" spans="1:6" ht="13.5" thickBot="1">
      <c r="A1389" s="25">
        <v>44310</v>
      </c>
      <c r="B1389" s="27" t="s">
        <v>103</v>
      </c>
      <c r="C1389" s="26">
        <v>104</v>
      </c>
      <c r="D1389" s="25">
        <v>2958101</v>
      </c>
      <c r="E1389" s="41"/>
      <c r="F1389" s="41"/>
    </row>
    <row r="1390" spans="1:6" ht="13.5" thickBot="1">
      <c r="A1390" s="25">
        <v>44310</v>
      </c>
      <c r="B1390" s="27" t="s">
        <v>104</v>
      </c>
      <c r="C1390" s="26">
        <v>98</v>
      </c>
      <c r="D1390" s="25">
        <v>2958101</v>
      </c>
      <c r="E1390" s="41"/>
      <c r="F1390" s="41"/>
    </row>
    <row r="1391" spans="1:6" ht="13.5" thickBot="1">
      <c r="A1391" s="25">
        <v>44310</v>
      </c>
      <c r="B1391" s="27" t="s">
        <v>27</v>
      </c>
      <c r="C1391" s="26">
        <v>121</v>
      </c>
      <c r="D1391" s="25">
        <v>2958101</v>
      </c>
      <c r="E1391" s="41"/>
      <c r="F1391" s="41"/>
    </row>
    <row r="1392" spans="1:6" ht="13.5" thickBot="1">
      <c r="A1392" s="25">
        <v>44310</v>
      </c>
      <c r="B1392" s="27" t="s">
        <v>105</v>
      </c>
      <c r="C1392" s="26">
        <v>100</v>
      </c>
      <c r="D1392" s="25">
        <v>2958101</v>
      </c>
      <c r="E1392" s="41"/>
      <c r="F1392" s="41"/>
    </row>
    <row r="1393" spans="1:6" ht="13.5" thickBot="1">
      <c r="A1393" s="25">
        <v>44310</v>
      </c>
      <c r="B1393" s="27" t="s">
        <v>106</v>
      </c>
      <c r="C1393" s="26">
        <v>15</v>
      </c>
      <c r="D1393" s="25">
        <v>2958101</v>
      </c>
      <c r="E1393" s="41"/>
      <c r="F1393" s="41"/>
    </row>
    <row r="1394" spans="1:6" ht="13.5" thickBot="1">
      <c r="A1394" s="25">
        <v>44310</v>
      </c>
      <c r="B1394" s="27" t="s">
        <v>28</v>
      </c>
      <c r="C1394" s="26">
        <v>30</v>
      </c>
      <c r="D1394" s="25">
        <v>2958101</v>
      </c>
      <c r="E1394" s="41"/>
      <c r="F1394" s="41"/>
    </row>
    <row r="1395" spans="1:6" ht="13.5" thickBot="1">
      <c r="A1395" s="25">
        <v>44310</v>
      </c>
      <c r="B1395" s="27" t="s">
        <v>29</v>
      </c>
      <c r="C1395" s="26">
        <v>180</v>
      </c>
      <c r="D1395" s="25">
        <v>2958101</v>
      </c>
      <c r="E1395" s="41"/>
      <c r="F1395" s="41"/>
    </row>
    <row r="1396" spans="1:6" ht="13.5" thickBot="1">
      <c r="A1396" s="25">
        <v>44310</v>
      </c>
      <c r="B1396" s="27" t="s">
        <v>30</v>
      </c>
      <c r="C1396" s="26">
        <v>38</v>
      </c>
      <c r="D1396" s="25">
        <v>2958101</v>
      </c>
      <c r="E1396" s="41"/>
      <c r="F1396" s="41"/>
    </row>
    <row r="1397" spans="1:6" ht="13.5" thickBot="1">
      <c r="A1397" s="25">
        <v>44310</v>
      </c>
      <c r="B1397" s="27" t="s">
        <v>107</v>
      </c>
      <c r="C1397" s="26">
        <v>190</v>
      </c>
      <c r="D1397" s="25">
        <v>2958101</v>
      </c>
      <c r="E1397" s="41"/>
      <c r="F1397" s="41"/>
    </row>
    <row r="1398" spans="1:6" ht="13.5" thickBot="1">
      <c r="A1398" s="25">
        <v>44310</v>
      </c>
      <c r="B1398" s="27" t="s">
        <v>108</v>
      </c>
      <c r="C1398" s="26">
        <v>237</v>
      </c>
      <c r="D1398" s="25">
        <v>2958101</v>
      </c>
      <c r="E1398" s="41"/>
      <c r="F1398" s="41"/>
    </row>
    <row r="1399" spans="1:6" ht="13.5" thickBot="1">
      <c r="A1399" s="25">
        <v>44310</v>
      </c>
      <c r="B1399" s="27" t="s">
        <v>118</v>
      </c>
      <c r="C1399" s="26">
        <v>144</v>
      </c>
      <c r="D1399" s="25">
        <v>2958101</v>
      </c>
      <c r="E1399" s="41"/>
      <c r="F1399" s="41"/>
    </row>
    <row r="1400" spans="1:6" ht="13.5" thickBot="1">
      <c r="A1400" s="25">
        <v>44310</v>
      </c>
      <c r="B1400" s="27" t="s">
        <v>80</v>
      </c>
      <c r="C1400" s="26">
        <v>150</v>
      </c>
      <c r="D1400" s="25">
        <v>2958101</v>
      </c>
      <c r="E1400" s="41"/>
      <c r="F1400" s="41"/>
    </row>
    <row r="1401" spans="1:6" ht="13.5" thickBot="1">
      <c r="A1401" s="25">
        <v>44310</v>
      </c>
      <c r="B1401" s="27" t="s">
        <v>101</v>
      </c>
      <c r="C1401" s="26">
        <v>125</v>
      </c>
      <c r="D1401" s="25">
        <v>2958101</v>
      </c>
      <c r="E1401" s="41"/>
      <c r="F1401" s="41"/>
    </row>
    <row r="1402" spans="1:6" ht="13.5" thickBot="1">
      <c r="A1402" s="25">
        <v>44310</v>
      </c>
      <c r="B1402" s="27" t="s">
        <v>102</v>
      </c>
      <c r="C1402" s="26">
        <v>130</v>
      </c>
      <c r="D1402" s="25">
        <v>2958101</v>
      </c>
      <c r="E1402" s="41"/>
      <c r="F1402" s="41"/>
    </row>
    <row r="1403" spans="1:6" ht="13.5" thickBot="1">
      <c r="A1403" s="25">
        <v>44310</v>
      </c>
      <c r="B1403" s="27" t="s">
        <v>31</v>
      </c>
      <c r="C1403" s="26">
        <v>100</v>
      </c>
      <c r="D1403" s="25">
        <v>2958101</v>
      </c>
      <c r="E1403" s="41"/>
      <c r="F1403" s="41"/>
    </row>
    <row r="1404" spans="1:6" ht="13.5" thickBot="1">
      <c r="A1404" s="25">
        <v>44310</v>
      </c>
      <c r="B1404" s="27" t="s">
        <v>86</v>
      </c>
      <c r="C1404" s="26">
        <v>102</v>
      </c>
      <c r="D1404" s="25">
        <v>2958101</v>
      </c>
      <c r="E1404" s="41"/>
      <c r="F1404" s="41"/>
    </row>
    <row r="1405" spans="1:6" ht="13.5" thickBot="1">
      <c r="A1405" s="25">
        <v>44310</v>
      </c>
      <c r="B1405" s="27" t="s">
        <v>87</v>
      </c>
      <c r="C1405" s="26">
        <v>102</v>
      </c>
      <c r="D1405" s="25">
        <v>2958101</v>
      </c>
      <c r="E1405" s="41"/>
      <c r="F1405" s="41"/>
    </row>
    <row r="1406" spans="1:6" ht="13.5" thickBot="1">
      <c r="A1406" s="25">
        <v>44310</v>
      </c>
      <c r="B1406" s="27" t="s">
        <v>32</v>
      </c>
      <c r="C1406" s="26">
        <v>22</v>
      </c>
      <c r="D1406" s="25">
        <v>2958101</v>
      </c>
      <c r="E1406" s="41"/>
      <c r="F1406" s="41"/>
    </row>
    <row r="1407" spans="1:6" ht="13.5" thickBot="1">
      <c r="A1407" s="25">
        <v>44310</v>
      </c>
      <c r="B1407" s="27" t="s">
        <v>33</v>
      </c>
      <c r="C1407" s="26">
        <v>7</v>
      </c>
      <c r="D1407" s="25">
        <v>2958101</v>
      </c>
      <c r="E1407" s="41"/>
      <c r="F1407" s="41"/>
    </row>
    <row r="1408" spans="1:6" ht="13.5" thickBot="1">
      <c r="A1408" s="25">
        <v>44310</v>
      </c>
      <c r="B1408" s="27" t="s">
        <v>98</v>
      </c>
      <c r="C1408" s="26">
        <v>199</v>
      </c>
      <c r="D1408" s="25">
        <v>2958101</v>
      </c>
      <c r="E1408" s="41"/>
      <c r="F1408" s="41"/>
    </row>
    <row r="1409" spans="1:6" ht="13.5" thickBot="1">
      <c r="A1409" s="25">
        <v>44310</v>
      </c>
      <c r="B1409" s="27" t="s">
        <v>109</v>
      </c>
      <c r="C1409" s="26">
        <v>162</v>
      </c>
      <c r="D1409" s="25">
        <v>2958101</v>
      </c>
      <c r="E1409" s="41"/>
      <c r="F1409" s="41"/>
    </row>
    <row r="1410" spans="1:6" ht="13.5" thickBot="1">
      <c r="A1410" s="25">
        <v>44310</v>
      </c>
      <c r="B1410" s="27" t="s">
        <v>110</v>
      </c>
      <c r="C1410" s="26">
        <v>144</v>
      </c>
      <c r="D1410" s="25">
        <v>2958101</v>
      </c>
      <c r="E1410" s="41"/>
      <c r="F1410" s="41"/>
    </row>
    <row r="1411" spans="1:6" ht="13.5" thickBot="1">
      <c r="A1411" s="25">
        <v>44310</v>
      </c>
      <c r="B1411" s="27" t="s">
        <v>111</v>
      </c>
      <c r="C1411" s="26">
        <v>60</v>
      </c>
      <c r="D1411" s="25">
        <v>2958101</v>
      </c>
      <c r="E1411" s="41"/>
      <c r="F1411" s="41"/>
    </row>
    <row r="1412" spans="1:6" ht="13.5" thickBot="1">
      <c r="A1412" s="25">
        <v>44310</v>
      </c>
      <c r="B1412" s="27" t="s">
        <v>88</v>
      </c>
      <c r="C1412" s="26">
        <v>101</v>
      </c>
      <c r="D1412" s="25">
        <v>2958101</v>
      </c>
      <c r="E1412" s="41"/>
      <c r="F1412" s="41"/>
    </row>
    <row r="1413" spans="1:6" ht="13.5" thickBot="1">
      <c r="A1413" s="25">
        <v>44310</v>
      </c>
      <c r="B1413" s="27" t="s">
        <v>34</v>
      </c>
      <c r="C1413" s="26">
        <v>50</v>
      </c>
      <c r="D1413" s="25">
        <v>2958101</v>
      </c>
      <c r="E1413" s="41"/>
      <c r="F1413" s="41"/>
    </row>
    <row r="1414" spans="1:6" ht="13.5" thickBot="1">
      <c r="A1414" s="25">
        <v>44310</v>
      </c>
      <c r="B1414" s="27" t="s">
        <v>99</v>
      </c>
      <c r="C1414" s="26">
        <v>101</v>
      </c>
      <c r="D1414" s="25">
        <v>2958101</v>
      </c>
      <c r="E1414" s="41"/>
      <c r="F1414" s="41"/>
    </row>
    <row r="1415" spans="1:6" ht="13.5" thickBot="1">
      <c r="A1415" s="25">
        <v>44310</v>
      </c>
      <c r="B1415" s="27" t="s">
        <v>100</v>
      </c>
      <c r="C1415" s="26">
        <v>124</v>
      </c>
      <c r="D1415" s="25">
        <v>2958101</v>
      </c>
      <c r="E1415" s="41"/>
      <c r="F1415" s="41"/>
    </row>
    <row r="1416" spans="1:6" ht="13.5" thickBot="1">
      <c r="A1416" s="25">
        <v>44310</v>
      </c>
      <c r="B1416" s="27" t="s">
        <v>35</v>
      </c>
      <c r="C1416" s="26">
        <v>50</v>
      </c>
      <c r="D1416" s="25">
        <v>2958101</v>
      </c>
      <c r="E1416" s="41"/>
      <c r="F1416" s="41"/>
    </row>
    <row r="1417" spans="1:6" ht="13.5" thickBot="1">
      <c r="A1417" s="25">
        <v>44310</v>
      </c>
      <c r="B1417" s="27" t="s">
        <v>36</v>
      </c>
      <c r="C1417" s="26">
        <v>102</v>
      </c>
      <c r="D1417" s="25">
        <v>2958101</v>
      </c>
      <c r="E1417" s="41"/>
      <c r="F1417" s="41"/>
    </row>
    <row r="1418" spans="1:6" ht="13.5" thickBot="1">
      <c r="A1418" s="25">
        <v>44310</v>
      </c>
      <c r="B1418" s="27" t="s">
        <v>89</v>
      </c>
      <c r="C1418" s="26">
        <v>121</v>
      </c>
      <c r="D1418" s="25">
        <v>2958101</v>
      </c>
      <c r="E1418" s="41"/>
      <c r="F1418" s="41"/>
    </row>
    <row r="1419" spans="1:6" ht="13.5" thickBot="1">
      <c r="A1419" s="25">
        <v>44310</v>
      </c>
      <c r="B1419" s="27" t="s">
        <v>90</v>
      </c>
      <c r="C1419" s="26">
        <v>119</v>
      </c>
      <c r="D1419" s="25">
        <v>2958101</v>
      </c>
      <c r="E1419" s="41"/>
      <c r="F1419" s="41"/>
    </row>
    <row r="1420" spans="1:6" ht="13.5" thickBot="1">
      <c r="A1420" s="25">
        <v>44310</v>
      </c>
      <c r="B1420" s="27" t="s">
        <v>97</v>
      </c>
      <c r="C1420" s="26">
        <v>180</v>
      </c>
      <c r="D1420" s="25">
        <v>2958101</v>
      </c>
      <c r="E1420" s="41"/>
      <c r="F1420" s="41"/>
    </row>
    <row r="1421" spans="1:6" ht="13.5" thickBot="1">
      <c r="A1421" s="25">
        <v>44310</v>
      </c>
      <c r="B1421" s="27" t="s">
        <v>37</v>
      </c>
      <c r="C1421" s="26">
        <v>39</v>
      </c>
      <c r="D1421" s="25">
        <v>2958101</v>
      </c>
      <c r="E1421" s="41"/>
      <c r="F1421" s="41"/>
    </row>
    <row r="1422" spans="1:6" ht="13.5" thickBot="1">
      <c r="A1422" s="25">
        <v>44310</v>
      </c>
      <c r="B1422" s="27" t="s">
        <v>21</v>
      </c>
      <c r="C1422" s="26">
        <v>125</v>
      </c>
      <c r="D1422" s="25">
        <v>2958101</v>
      </c>
      <c r="E1422" s="41"/>
      <c r="F1422" s="41"/>
    </row>
    <row r="1423" spans="1:6" ht="13.5" thickBot="1">
      <c r="A1423" s="25">
        <v>44310</v>
      </c>
      <c r="B1423" s="27" t="s">
        <v>22</v>
      </c>
      <c r="C1423" s="26">
        <v>128</v>
      </c>
      <c r="D1423" s="25">
        <v>2958101</v>
      </c>
      <c r="E1423" s="41"/>
      <c r="F1423" s="41"/>
    </row>
    <row r="1424" spans="1:6" ht="13.5" thickBot="1">
      <c r="A1424" s="25">
        <v>44310</v>
      </c>
      <c r="B1424" s="27" t="s">
        <v>119</v>
      </c>
      <c r="C1424" s="26">
        <v>84</v>
      </c>
      <c r="D1424" s="25">
        <v>2958101</v>
      </c>
      <c r="E1424" s="41"/>
      <c r="F1424" s="41"/>
    </row>
    <row r="1425" spans="1:6" ht="13.5" thickBot="1">
      <c r="A1425" s="25">
        <v>44310</v>
      </c>
      <c r="B1425" s="27" t="s">
        <v>81</v>
      </c>
      <c r="C1425" s="26">
        <v>154</v>
      </c>
      <c r="D1425" s="25">
        <v>2958101</v>
      </c>
      <c r="E1425" s="41"/>
      <c r="F1425" s="41"/>
    </row>
    <row r="1426" spans="1:6" ht="13.5" thickBot="1">
      <c r="A1426" s="25">
        <v>44310</v>
      </c>
      <c r="B1426" s="27" t="s">
        <v>82</v>
      </c>
      <c r="C1426" s="26">
        <v>150</v>
      </c>
      <c r="D1426" s="25">
        <v>2958101</v>
      </c>
      <c r="E1426" s="41"/>
      <c r="F1426" s="41"/>
    </row>
    <row r="1427" spans="1:6" ht="13.5" thickBot="1">
      <c r="A1427" s="25">
        <v>44310</v>
      </c>
      <c r="B1427" s="27" t="s">
        <v>125</v>
      </c>
      <c r="C1427" s="26">
        <v>127</v>
      </c>
      <c r="D1427" s="25">
        <v>2958101</v>
      </c>
      <c r="E1427" s="41"/>
      <c r="F1427" s="41"/>
    </row>
    <row r="1428" spans="1:6" ht="13.5" thickBot="1">
      <c r="A1428" s="25">
        <v>44310</v>
      </c>
      <c r="B1428" s="27" t="s">
        <v>126</v>
      </c>
      <c r="C1428" s="26">
        <v>126</v>
      </c>
      <c r="D1428" s="25">
        <v>2958101</v>
      </c>
      <c r="E1428" s="41"/>
      <c r="F1428" s="41"/>
    </row>
    <row r="1429" spans="1:6" ht="13.5" thickBot="1">
      <c r="A1429" s="25">
        <v>44310</v>
      </c>
      <c r="B1429" s="27" t="s">
        <v>91</v>
      </c>
      <c r="C1429" s="26">
        <v>103</v>
      </c>
      <c r="D1429" s="25">
        <v>2958101</v>
      </c>
      <c r="E1429" s="41"/>
      <c r="F1429" s="41"/>
    </row>
    <row r="1430" spans="1:6" ht="13.5" thickBot="1">
      <c r="A1430" s="25">
        <v>44310</v>
      </c>
      <c r="B1430" s="27" t="s">
        <v>92</v>
      </c>
      <c r="C1430" s="26">
        <v>103</v>
      </c>
      <c r="D1430" s="25">
        <v>2958101</v>
      </c>
      <c r="E1430" s="41"/>
      <c r="F1430" s="41"/>
    </row>
    <row r="1431" spans="1:6" ht="13.5" thickBot="1">
      <c r="A1431" s="25">
        <v>44310</v>
      </c>
      <c r="B1431" s="27" t="s">
        <v>93</v>
      </c>
      <c r="C1431" s="26">
        <v>98</v>
      </c>
      <c r="D1431" s="25">
        <v>2958101</v>
      </c>
      <c r="E1431" s="41"/>
      <c r="F1431" s="41"/>
    </row>
    <row r="1432" spans="1:6" ht="13.5" thickBot="1">
      <c r="A1432" s="25">
        <v>44310</v>
      </c>
      <c r="B1432" s="27" t="s">
        <v>94</v>
      </c>
      <c r="C1432" s="26">
        <v>108</v>
      </c>
      <c r="D1432" s="25">
        <v>2958101</v>
      </c>
      <c r="E1432" s="41"/>
      <c r="F1432" s="41"/>
    </row>
    <row r="1433" spans="1:6" ht="13.5" thickBot="1">
      <c r="A1433" s="25">
        <v>44310</v>
      </c>
      <c r="B1433" s="27" t="s">
        <v>95</v>
      </c>
      <c r="C1433" s="26">
        <v>200</v>
      </c>
      <c r="D1433" s="25">
        <v>2958101</v>
      </c>
      <c r="E1433" s="41"/>
      <c r="F1433" s="41"/>
    </row>
    <row r="1434" spans="1:6" ht="13.5" thickBot="1">
      <c r="A1434" s="25">
        <v>44310</v>
      </c>
      <c r="B1434" s="27" t="s">
        <v>120</v>
      </c>
      <c r="C1434" s="26">
        <v>222</v>
      </c>
      <c r="D1434" s="25">
        <v>2958101</v>
      </c>
      <c r="E1434" s="41"/>
      <c r="F1434" s="41"/>
    </row>
    <row r="1435" spans="1:6" ht="13.5" thickBot="1">
      <c r="A1435" s="25">
        <v>44310</v>
      </c>
      <c r="B1435" s="27" t="s">
        <v>121</v>
      </c>
      <c r="C1435" s="26">
        <v>28</v>
      </c>
      <c r="D1435" s="25">
        <v>2958101</v>
      </c>
      <c r="E1435" s="41"/>
      <c r="F1435" s="41"/>
    </row>
    <row r="1436" spans="1:6" ht="13.5" thickBot="1">
      <c r="A1436" s="25">
        <v>44310</v>
      </c>
      <c r="B1436" s="27" t="s">
        <v>38</v>
      </c>
      <c r="C1436" s="26">
        <v>79</v>
      </c>
      <c r="D1436" s="25">
        <v>2958101</v>
      </c>
      <c r="E1436" s="41"/>
      <c r="F1436" s="41"/>
    </row>
    <row r="1437" spans="1:6" ht="13.5" thickBot="1">
      <c r="A1437" s="25">
        <v>44310</v>
      </c>
      <c r="B1437" s="27" t="s">
        <v>39</v>
      </c>
      <c r="C1437" s="26">
        <v>79</v>
      </c>
      <c r="D1437" s="25">
        <v>2958101</v>
      </c>
      <c r="E1437" s="41"/>
      <c r="F1437" s="41"/>
    </row>
    <row r="1438" spans="1:6" ht="13.5" thickBot="1">
      <c r="A1438" s="25">
        <v>44310</v>
      </c>
      <c r="B1438" s="27" t="s">
        <v>40</v>
      </c>
      <c r="C1438" s="26">
        <v>150</v>
      </c>
      <c r="D1438" s="25">
        <v>2958101</v>
      </c>
      <c r="E1438" s="41"/>
      <c r="F1438" s="41"/>
    </row>
    <row r="1439" spans="1:6" ht="13.5" thickBot="1">
      <c r="A1439" s="25">
        <v>44310</v>
      </c>
      <c r="B1439" s="27" t="s">
        <v>112</v>
      </c>
      <c r="C1439" s="26">
        <v>60</v>
      </c>
      <c r="D1439" s="25">
        <v>2958101</v>
      </c>
      <c r="E1439" s="41"/>
      <c r="F1439" s="41"/>
    </row>
    <row r="1440" spans="1:6" ht="13.5" thickBot="1">
      <c r="A1440" s="25">
        <v>44310</v>
      </c>
      <c r="B1440" s="27" t="s">
        <v>41</v>
      </c>
      <c r="C1440" s="26">
        <v>110</v>
      </c>
      <c r="D1440" s="25">
        <v>2958101</v>
      </c>
      <c r="E1440" s="41"/>
      <c r="F1440" s="41"/>
    </row>
    <row r="1441" spans="1:6" ht="13.5" thickBot="1">
      <c r="A1441" s="25">
        <v>44310</v>
      </c>
      <c r="B1441" s="27" t="s">
        <v>42</v>
      </c>
      <c r="C1441" s="26">
        <v>49</v>
      </c>
      <c r="D1441" s="25">
        <v>2958101</v>
      </c>
      <c r="E1441" s="41"/>
      <c r="F1441" s="41"/>
    </row>
    <row r="1442" spans="1:6" ht="13.5" thickBot="1">
      <c r="A1442" s="25">
        <v>44310</v>
      </c>
      <c r="B1442" s="27" t="s">
        <v>43</v>
      </c>
      <c r="C1442" s="26">
        <v>112</v>
      </c>
      <c r="D1442" s="25">
        <v>2958101</v>
      </c>
      <c r="E1442" s="41"/>
      <c r="F1442" s="41"/>
    </row>
    <row r="1443" spans="1:6" ht="13.5" thickBot="1">
      <c r="A1443" s="25">
        <v>44310</v>
      </c>
      <c r="B1443" s="27" t="s">
        <v>44</v>
      </c>
      <c r="C1443" s="26">
        <v>158</v>
      </c>
      <c r="D1443" s="25">
        <v>2958101</v>
      </c>
      <c r="E1443" s="41"/>
      <c r="F1443" s="41"/>
    </row>
    <row r="1444" spans="1:6" ht="13.5" thickBot="1">
      <c r="A1444" s="25">
        <v>44310</v>
      </c>
      <c r="B1444" s="27" t="s">
        <v>83</v>
      </c>
      <c r="C1444" s="26">
        <v>126</v>
      </c>
      <c r="D1444" s="25">
        <v>2958101</v>
      </c>
      <c r="E1444" s="41"/>
      <c r="F1444" s="41"/>
    </row>
    <row r="1445" spans="1:6" ht="13.5" thickBot="1">
      <c r="A1445" s="25">
        <v>44310</v>
      </c>
      <c r="B1445" s="27" t="s">
        <v>84</v>
      </c>
      <c r="C1445" s="26">
        <v>129</v>
      </c>
      <c r="D1445" s="25">
        <v>2958101</v>
      </c>
      <c r="E1445" s="41"/>
      <c r="F1445" s="41"/>
    </row>
    <row r="1446" spans="1:6" ht="13.5" thickBot="1">
      <c r="A1446" s="25">
        <v>44310</v>
      </c>
      <c r="B1446" s="27" t="s">
        <v>114</v>
      </c>
      <c r="C1446" s="26">
        <v>131</v>
      </c>
      <c r="D1446" s="25">
        <v>2958101</v>
      </c>
      <c r="E1446" s="41"/>
      <c r="F1446" s="41"/>
    </row>
    <row r="1447" spans="1:6" ht="13.5" thickBot="1">
      <c r="A1447" s="25">
        <v>44310</v>
      </c>
      <c r="B1447" s="27" t="s">
        <v>45</v>
      </c>
      <c r="C1447" s="26">
        <v>182</v>
      </c>
      <c r="D1447" s="25">
        <v>2958101</v>
      </c>
      <c r="E1447" s="41"/>
      <c r="F1447" s="41"/>
    </row>
    <row r="1448" spans="1:6" ht="13.5" thickBot="1">
      <c r="A1448" s="25">
        <v>44310</v>
      </c>
      <c r="B1448" s="27" t="s">
        <v>46</v>
      </c>
      <c r="C1448" s="26">
        <v>27</v>
      </c>
      <c r="D1448" s="25">
        <v>2958101</v>
      </c>
      <c r="E1448" s="41"/>
      <c r="F1448" s="41"/>
    </row>
    <row r="1449" spans="1:6" ht="13.5" thickBot="1">
      <c r="A1449" s="25">
        <v>44310</v>
      </c>
      <c r="B1449" s="27" t="s">
        <v>85</v>
      </c>
      <c r="C1449" s="26">
        <v>120</v>
      </c>
      <c r="D1449" s="25">
        <v>2958101</v>
      </c>
      <c r="E1449" s="41"/>
      <c r="F1449" s="41"/>
    </row>
    <row r="1450" spans="1:6" ht="13.5" thickBot="1">
      <c r="A1450" s="25">
        <v>44310</v>
      </c>
      <c r="B1450" s="27" t="s">
        <v>96</v>
      </c>
      <c r="C1450" s="26">
        <v>100</v>
      </c>
      <c r="D1450" s="25">
        <v>2958101</v>
      </c>
      <c r="E1450" s="41"/>
      <c r="F1450" s="41"/>
    </row>
    <row r="1451" spans="1:6" ht="13.5" thickBot="1">
      <c r="A1451" s="25">
        <v>44311</v>
      </c>
      <c r="B1451" s="27" t="s">
        <v>103</v>
      </c>
      <c r="C1451" s="26">
        <v>104</v>
      </c>
      <c r="D1451" s="25">
        <v>2958101</v>
      </c>
      <c r="E1451" s="41"/>
      <c r="F1451" s="41"/>
    </row>
    <row r="1452" spans="1:6" ht="13.5" thickBot="1">
      <c r="A1452" s="25">
        <v>44311</v>
      </c>
      <c r="B1452" s="27" t="s">
        <v>104</v>
      </c>
      <c r="C1452" s="26">
        <v>98</v>
      </c>
      <c r="D1452" s="25">
        <v>2958101</v>
      </c>
      <c r="E1452" s="41"/>
      <c r="F1452" s="41"/>
    </row>
    <row r="1453" spans="1:6" ht="13.5" thickBot="1">
      <c r="A1453" s="25">
        <v>44311</v>
      </c>
      <c r="B1453" s="27" t="s">
        <v>27</v>
      </c>
      <c r="C1453" s="26">
        <v>121</v>
      </c>
      <c r="D1453" s="25">
        <v>2958101</v>
      </c>
      <c r="E1453" s="41"/>
      <c r="F1453" s="41"/>
    </row>
    <row r="1454" spans="1:6" ht="13.5" thickBot="1">
      <c r="A1454" s="25">
        <v>44311</v>
      </c>
      <c r="B1454" s="27" t="s">
        <v>105</v>
      </c>
      <c r="C1454" s="26">
        <v>100</v>
      </c>
      <c r="D1454" s="25">
        <v>2958101</v>
      </c>
      <c r="E1454" s="41"/>
      <c r="F1454" s="41"/>
    </row>
    <row r="1455" spans="1:6" ht="13.5" thickBot="1">
      <c r="A1455" s="25">
        <v>44311</v>
      </c>
      <c r="B1455" s="27" t="s">
        <v>106</v>
      </c>
      <c r="C1455" s="26">
        <v>15</v>
      </c>
      <c r="D1455" s="25">
        <v>2958101</v>
      </c>
      <c r="E1455" s="41"/>
      <c r="F1455" s="41"/>
    </row>
    <row r="1456" spans="1:6" ht="13.5" thickBot="1">
      <c r="A1456" s="25">
        <v>44311</v>
      </c>
      <c r="B1456" s="27" t="s">
        <v>28</v>
      </c>
      <c r="C1456" s="26">
        <v>30</v>
      </c>
      <c r="D1456" s="25">
        <v>2958101</v>
      </c>
      <c r="E1456" s="41"/>
      <c r="F1456" s="41"/>
    </row>
    <row r="1457" spans="1:6" ht="13.5" thickBot="1">
      <c r="A1457" s="25">
        <v>44311</v>
      </c>
      <c r="B1457" s="27" t="s">
        <v>29</v>
      </c>
      <c r="C1457" s="26">
        <v>180</v>
      </c>
      <c r="D1457" s="25">
        <v>2958101</v>
      </c>
      <c r="E1457" s="41"/>
      <c r="F1457" s="41"/>
    </row>
    <row r="1458" spans="1:6" ht="13.5" thickBot="1">
      <c r="A1458" s="25">
        <v>44311</v>
      </c>
      <c r="B1458" s="27" t="s">
        <v>30</v>
      </c>
      <c r="C1458" s="26">
        <v>38</v>
      </c>
      <c r="D1458" s="25">
        <v>2958101</v>
      </c>
      <c r="E1458" s="41"/>
      <c r="F1458" s="41"/>
    </row>
    <row r="1459" spans="1:6" ht="13.5" thickBot="1">
      <c r="A1459" s="25">
        <v>44311</v>
      </c>
      <c r="B1459" s="27" t="s">
        <v>107</v>
      </c>
      <c r="C1459" s="26">
        <v>190</v>
      </c>
      <c r="D1459" s="25">
        <v>2958101</v>
      </c>
      <c r="E1459" s="41"/>
      <c r="F1459" s="41"/>
    </row>
    <row r="1460" spans="1:6" ht="13.5" thickBot="1">
      <c r="A1460" s="25">
        <v>44311</v>
      </c>
      <c r="B1460" s="27" t="s">
        <v>108</v>
      </c>
      <c r="C1460" s="26">
        <v>237</v>
      </c>
      <c r="D1460" s="25">
        <v>2958101</v>
      </c>
      <c r="E1460" s="41"/>
      <c r="F1460" s="41"/>
    </row>
    <row r="1461" spans="1:6" ht="13.5" thickBot="1">
      <c r="A1461" s="25">
        <v>44311</v>
      </c>
      <c r="B1461" s="27" t="s">
        <v>118</v>
      </c>
      <c r="C1461" s="26">
        <v>144</v>
      </c>
      <c r="D1461" s="25">
        <v>2958101</v>
      </c>
      <c r="E1461" s="41"/>
      <c r="F1461" s="41"/>
    </row>
    <row r="1462" spans="1:6" ht="13.5" thickBot="1">
      <c r="A1462" s="25">
        <v>44311</v>
      </c>
      <c r="B1462" s="27" t="s">
        <v>80</v>
      </c>
      <c r="C1462" s="26">
        <v>150</v>
      </c>
      <c r="D1462" s="25">
        <v>2958101</v>
      </c>
      <c r="E1462" s="41"/>
      <c r="F1462" s="41"/>
    </row>
    <row r="1463" spans="1:6" ht="13.5" thickBot="1">
      <c r="A1463" s="25">
        <v>44311</v>
      </c>
      <c r="B1463" s="27" t="s">
        <v>101</v>
      </c>
      <c r="C1463" s="26">
        <v>125</v>
      </c>
      <c r="D1463" s="25">
        <v>2958101</v>
      </c>
      <c r="E1463" s="41"/>
      <c r="F1463" s="41"/>
    </row>
    <row r="1464" spans="1:6" ht="13.5" thickBot="1">
      <c r="A1464" s="25">
        <v>44311</v>
      </c>
      <c r="B1464" s="27" t="s">
        <v>102</v>
      </c>
      <c r="C1464" s="26">
        <v>130</v>
      </c>
      <c r="D1464" s="25">
        <v>2958101</v>
      </c>
      <c r="E1464" s="41"/>
      <c r="F1464" s="41"/>
    </row>
    <row r="1465" spans="1:6" ht="13.5" thickBot="1">
      <c r="A1465" s="25">
        <v>44311</v>
      </c>
      <c r="B1465" s="27" t="s">
        <v>31</v>
      </c>
      <c r="C1465" s="26">
        <v>100</v>
      </c>
      <c r="D1465" s="25">
        <v>2958101</v>
      </c>
      <c r="E1465" s="41"/>
      <c r="F1465" s="41"/>
    </row>
    <row r="1466" spans="1:6" ht="13.5" thickBot="1">
      <c r="A1466" s="25">
        <v>44311</v>
      </c>
      <c r="B1466" s="27" t="s">
        <v>86</v>
      </c>
      <c r="C1466" s="26">
        <v>102</v>
      </c>
      <c r="D1466" s="25">
        <v>2958101</v>
      </c>
      <c r="E1466" s="41"/>
      <c r="F1466" s="41"/>
    </row>
    <row r="1467" spans="1:6" ht="13.5" thickBot="1">
      <c r="A1467" s="25">
        <v>44311</v>
      </c>
      <c r="B1467" s="27" t="s">
        <v>87</v>
      </c>
      <c r="C1467" s="26">
        <v>102</v>
      </c>
      <c r="D1467" s="25">
        <v>2958101</v>
      </c>
      <c r="E1467" s="41"/>
      <c r="F1467" s="41"/>
    </row>
    <row r="1468" spans="1:6" ht="13.5" thickBot="1">
      <c r="A1468" s="25">
        <v>44311</v>
      </c>
      <c r="B1468" s="27" t="s">
        <v>32</v>
      </c>
      <c r="C1468" s="26">
        <v>22</v>
      </c>
      <c r="D1468" s="25">
        <v>2958101</v>
      </c>
      <c r="E1468" s="41"/>
      <c r="F1468" s="41"/>
    </row>
    <row r="1469" spans="1:6" ht="13.5" thickBot="1">
      <c r="A1469" s="25">
        <v>44311</v>
      </c>
      <c r="B1469" s="27" t="s">
        <v>33</v>
      </c>
      <c r="C1469" s="26">
        <v>7</v>
      </c>
      <c r="D1469" s="25">
        <v>2958101</v>
      </c>
      <c r="E1469" s="41"/>
      <c r="F1469" s="41"/>
    </row>
    <row r="1470" spans="1:6" ht="13.5" thickBot="1">
      <c r="A1470" s="25">
        <v>44311</v>
      </c>
      <c r="B1470" s="27" t="s">
        <v>98</v>
      </c>
      <c r="C1470" s="26">
        <v>199</v>
      </c>
      <c r="D1470" s="25">
        <v>2958101</v>
      </c>
      <c r="E1470" s="41"/>
      <c r="F1470" s="41"/>
    </row>
    <row r="1471" spans="1:6" ht="13.5" thickBot="1">
      <c r="A1471" s="25">
        <v>44311</v>
      </c>
      <c r="B1471" s="27" t="s">
        <v>109</v>
      </c>
      <c r="C1471" s="26">
        <v>162</v>
      </c>
      <c r="D1471" s="25">
        <v>2958101</v>
      </c>
      <c r="E1471" s="41"/>
      <c r="F1471" s="41"/>
    </row>
    <row r="1472" spans="1:6" ht="13.5" thickBot="1">
      <c r="A1472" s="25">
        <v>44311</v>
      </c>
      <c r="B1472" s="27" t="s">
        <v>110</v>
      </c>
      <c r="C1472" s="26">
        <v>144</v>
      </c>
      <c r="D1472" s="25">
        <v>2958101</v>
      </c>
      <c r="E1472" s="41"/>
      <c r="F1472" s="41"/>
    </row>
    <row r="1473" spans="1:6" ht="13.5" thickBot="1">
      <c r="A1473" s="25">
        <v>44311</v>
      </c>
      <c r="B1473" s="27" t="s">
        <v>111</v>
      </c>
      <c r="C1473" s="26">
        <v>60</v>
      </c>
      <c r="D1473" s="25">
        <v>2958101</v>
      </c>
      <c r="E1473" s="41"/>
      <c r="F1473" s="41"/>
    </row>
    <row r="1474" spans="1:6" ht="13.5" thickBot="1">
      <c r="A1474" s="25">
        <v>44311</v>
      </c>
      <c r="B1474" s="27" t="s">
        <v>88</v>
      </c>
      <c r="C1474" s="26">
        <v>101</v>
      </c>
      <c r="D1474" s="25">
        <v>2958101</v>
      </c>
      <c r="E1474" s="41"/>
      <c r="F1474" s="41"/>
    </row>
    <row r="1475" spans="1:6" ht="13.5" thickBot="1">
      <c r="A1475" s="25">
        <v>44311</v>
      </c>
      <c r="B1475" s="27" t="s">
        <v>34</v>
      </c>
      <c r="C1475" s="26">
        <v>50</v>
      </c>
      <c r="D1475" s="25">
        <v>2958101</v>
      </c>
      <c r="E1475" s="41"/>
      <c r="F1475" s="41"/>
    </row>
    <row r="1476" spans="1:6" ht="13.5" thickBot="1">
      <c r="A1476" s="25">
        <v>44311</v>
      </c>
      <c r="B1476" s="27" t="s">
        <v>99</v>
      </c>
      <c r="C1476" s="26">
        <v>101</v>
      </c>
      <c r="D1476" s="25">
        <v>2958101</v>
      </c>
      <c r="E1476" s="41"/>
      <c r="F1476" s="41"/>
    </row>
    <row r="1477" spans="1:6" ht="13.5" thickBot="1">
      <c r="A1477" s="25">
        <v>44311</v>
      </c>
      <c r="B1477" s="27" t="s">
        <v>100</v>
      </c>
      <c r="C1477" s="26">
        <v>124</v>
      </c>
      <c r="D1477" s="25">
        <v>2958101</v>
      </c>
      <c r="E1477" s="41"/>
      <c r="F1477" s="41"/>
    </row>
    <row r="1478" spans="1:6" ht="13.5" thickBot="1">
      <c r="A1478" s="25">
        <v>44311</v>
      </c>
      <c r="B1478" s="27" t="s">
        <v>35</v>
      </c>
      <c r="C1478" s="26">
        <v>50</v>
      </c>
      <c r="D1478" s="25">
        <v>2958101</v>
      </c>
      <c r="E1478" s="41"/>
      <c r="F1478" s="41"/>
    </row>
    <row r="1479" spans="1:6" ht="13.5" thickBot="1">
      <c r="A1479" s="25">
        <v>44311</v>
      </c>
      <c r="B1479" s="27" t="s">
        <v>36</v>
      </c>
      <c r="C1479" s="26">
        <v>102</v>
      </c>
      <c r="D1479" s="25">
        <v>2958101</v>
      </c>
      <c r="E1479" s="41"/>
      <c r="F1479" s="41"/>
    </row>
    <row r="1480" spans="1:6" ht="13.5" thickBot="1">
      <c r="A1480" s="25">
        <v>44311</v>
      </c>
      <c r="B1480" s="27" t="s">
        <v>89</v>
      </c>
      <c r="C1480" s="26">
        <v>121</v>
      </c>
      <c r="D1480" s="25">
        <v>2958101</v>
      </c>
      <c r="E1480" s="41"/>
      <c r="F1480" s="41"/>
    </row>
    <row r="1481" spans="1:6" ht="13.5" thickBot="1">
      <c r="A1481" s="25">
        <v>44311</v>
      </c>
      <c r="B1481" s="27" t="s">
        <v>90</v>
      </c>
      <c r="C1481" s="26">
        <v>119</v>
      </c>
      <c r="D1481" s="25">
        <v>2958101</v>
      </c>
      <c r="E1481" s="41"/>
      <c r="F1481" s="41"/>
    </row>
    <row r="1482" spans="1:6" ht="13.5" thickBot="1">
      <c r="A1482" s="25">
        <v>44311</v>
      </c>
      <c r="B1482" s="27" t="s">
        <v>97</v>
      </c>
      <c r="C1482" s="26">
        <v>180</v>
      </c>
      <c r="D1482" s="25">
        <v>2958101</v>
      </c>
      <c r="E1482" s="41"/>
      <c r="F1482" s="41"/>
    </row>
    <row r="1483" spans="1:6" ht="13.5" thickBot="1">
      <c r="A1483" s="25">
        <v>44311</v>
      </c>
      <c r="B1483" s="27" t="s">
        <v>37</v>
      </c>
      <c r="C1483" s="26">
        <v>39</v>
      </c>
      <c r="D1483" s="25">
        <v>2958101</v>
      </c>
      <c r="E1483" s="41"/>
      <c r="F1483" s="41"/>
    </row>
    <row r="1484" spans="1:6" ht="13.5" thickBot="1">
      <c r="A1484" s="25">
        <v>44311</v>
      </c>
      <c r="B1484" s="27" t="s">
        <v>21</v>
      </c>
      <c r="C1484" s="26">
        <v>125</v>
      </c>
      <c r="D1484" s="25">
        <v>2958101</v>
      </c>
      <c r="E1484" s="41"/>
      <c r="F1484" s="41"/>
    </row>
    <row r="1485" spans="1:6" ht="13.5" thickBot="1">
      <c r="A1485" s="25">
        <v>44311</v>
      </c>
      <c r="B1485" s="27" t="s">
        <v>22</v>
      </c>
      <c r="C1485" s="26">
        <v>128</v>
      </c>
      <c r="D1485" s="25">
        <v>2958101</v>
      </c>
      <c r="E1485" s="41"/>
      <c r="F1485" s="41"/>
    </row>
    <row r="1486" spans="1:6" ht="13.5" thickBot="1">
      <c r="A1486" s="25">
        <v>44311</v>
      </c>
      <c r="B1486" s="27" t="s">
        <v>119</v>
      </c>
      <c r="C1486" s="26">
        <v>84</v>
      </c>
      <c r="D1486" s="25">
        <v>2958101</v>
      </c>
      <c r="E1486" s="41"/>
      <c r="F1486" s="41"/>
    </row>
    <row r="1487" spans="1:6" ht="13.5" thickBot="1">
      <c r="A1487" s="25">
        <v>44311</v>
      </c>
      <c r="B1487" s="27" t="s">
        <v>81</v>
      </c>
      <c r="C1487" s="26">
        <v>154</v>
      </c>
      <c r="D1487" s="25">
        <v>2958101</v>
      </c>
      <c r="E1487" s="41"/>
      <c r="F1487" s="41"/>
    </row>
    <row r="1488" spans="1:6" ht="13.5" thickBot="1">
      <c r="A1488" s="25">
        <v>44311</v>
      </c>
      <c r="B1488" s="27" t="s">
        <v>82</v>
      </c>
      <c r="C1488" s="26">
        <v>150</v>
      </c>
      <c r="D1488" s="25">
        <v>2958101</v>
      </c>
      <c r="E1488" s="41"/>
      <c r="F1488" s="41"/>
    </row>
    <row r="1489" spans="1:6" ht="13.5" thickBot="1">
      <c r="A1489" s="25">
        <v>44311</v>
      </c>
      <c r="B1489" s="27" t="s">
        <v>125</v>
      </c>
      <c r="C1489" s="26">
        <v>127</v>
      </c>
      <c r="D1489" s="25">
        <v>2958101</v>
      </c>
      <c r="E1489" s="41"/>
      <c r="F1489" s="41"/>
    </row>
    <row r="1490" spans="1:6" ht="13.5" thickBot="1">
      <c r="A1490" s="25">
        <v>44311</v>
      </c>
      <c r="B1490" s="27" t="s">
        <v>126</v>
      </c>
      <c r="C1490" s="26">
        <v>126</v>
      </c>
      <c r="D1490" s="25">
        <v>2958101</v>
      </c>
      <c r="E1490" s="41"/>
      <c r="F1490" s="41"/>
    </row>
    <row r="1491" spans="1:6" ht="13.5" thickBot="1">
      <c r="A1491" s="25">
        <v>44311</v>
      </c>
      <c r="B1491" s="27" t="s">
        <v>91</v>
      </c>
      <c r="C1491" s="26">
        <v>103</v>
      </c>
      <c r="D1491" s="25">
        <v>2958101</v>
      </c>
      <c r="E1491" s="41"/>
      <c r="F1491" s="41"/>
    </row>
    <row r="1492" spans="1:6" ht="13.5" thickBot="1">
      <c r="A1492" s="25">
        <v>44311</v>
      </c>
      <c r="B1492" s="27" t="s">
        <v>92</v>
      </c>
      <c r="C1492" s="26">
        <v>103</v>
      </c>
      <c r="D1492" s="25">
        <v>2958101</v>
      </c>
      <c r="E1492" s="41"/>
      <c r="F1492" s="41"/>
    </row>
    <row r="1493" spans="1:6" ht="13.5" thickBot="1">
      <c r="A1493" s="25">
        <v>44311</v>
      </c>
      <c r="B1493" s="27" t="s">
        <v>93</v>
      </c>
      <c r="C1493" s="26">
        <v>98</v>
      </c>
      <c r="D1493" s="25">
        <v>2958101</v>
      </c>
      <c r="E1493" s="41"/>
      <c r="F1493" s="41"/>
    </row>
    <row r="1494" spans="1:6" ht="13.5" thickBot="1">
      <c r="A1494" s="25">
        <v>44311</v>
      </c>
      <c r="B1494" s="27" t="s">
        <v>94</v>
      </c>
      <c r="C1494" s="26">
        <v>108</v>
      </c>
      <c r="D1494" s="25">
        <v>2958101</v>
      </c>
      <c r="E1494" s="41"/>
      <c r="F1494" s="41"/>
    </row>
    <row r="1495" spans="1:6" ht="13.5" thickBot="1">
      <c r="A1495" s="25">
        <v>44311</v>
      </c>
      <c r="B1495" s="27" t="s">
        <v>95</v>
      </c>
      <c r="C1495" s="26">
        <v>200</v>
      </c>
      <c r="D1495" s="25">
        <v>2958101</v>
      </c>
      <c r="E1495" s="41"/>
      <c r="F1495" s="41"/>
    </row>
    <row r="1496" spans="1:6" ht="13.5" thickBot="1">
      <c r="A1496" s="25">
        <v>44311</v>
      </c>
      <c r="B1496" s="27" t="s">
        <v>120</v>
      </c>
      <c r="C1496" s="26">
        <v>222</v>
      </c>
      <c r="D1496" s="25">
        <v>2958101</v>
      </c>
      <c r="E1496" s="41"/>
      <c r="F1496" s="41"/>
    </row>
    <row r="1497" spans="1:6" ht="13.5" thickBot="1">
      <c r="A1497" s="25">
        <v>44311</v>
      </c>
      <c r="B1497" s="27" t="s">
        <v>121</v>
      </c>
      <c r="C1497" s="26">
        <v>28</v>
      </c>
      <c r="D1497" s="25">
        <v>2958101</v>
      </c>
      <c r="E1497" s="41"/>
      <c r="F1497" s="41"/>
    </row>
    <row r="1498" spans="1:6" ht="13.5" thickBot="1">
      <c r="A1498" s="25">
        <v>44311</v>
      </c>
      <c r="B1498" s="27" t="s">
        <v>38</v>
      </c>
      <c r="C1498" s="26">
        <v>79</v>
      </c>
      <c r="D1498" s="25">
        <v>2958101</v>
      </c>
      <c r="E1498" s="41"/>
      <c r="F1498" s="41"/>
    </row>
    <row r="1499" spans="1:6" ht="13.5" thickBot="1">
      <c r="A1499" s="25">
        <v>44311</v>
      </c>
      <c r="B1499" s="27" t="s">
        <v>39</v>
      </c>
      <c r="C1499" s="26">
        <v>79</v>
      </c>
      <c r="D1499" s="25">
        <v>2958101</v>
      </c>
      <c r="E1499" s="41"/>
      <c r="F1499" s="41"/>
    </row>
    <row r="1500" spans="1:6" ht="13.5" thickBot="1">
      <c r="A1500" s="25">
        <v>44311</v>
      </c>
      <c r="B1500" s="27" t="s">
        <v>40</v>
      </c>
      <c r="C1500" s="26">
        <v>150</v>
      </c>
      <c r="D1500" s="25">
        <v>2958101</v>
      </c>
      <c r="E1500" s="41"/>
      <c r="F1500" s="41"/>
    </row>
    <row r="1501" spans="1:6" ht="13.5" thickBot="1">
      <c r="A1501" s="25">
        <v>44311</v>
      </c>
      <c r="B1501" s="27" t="s">
        <v>112</v>
      </c>
      <c r="C1501" s="26">
        <v>60</v>
      </c>
      <c r="D1501" s="25">
        <v>2958101</v>
      </c>
      <c r="E1501" s="41"/>
      <c r="F1501" s="41"/>
    </row>
    <row r="1502" spans="1:6" ht="13.5" thickBot="1">
      <c r="A1502" s="25">
        <v>44311</v>
      </c>
      <c r="B1502" s="27" t="s">
        <v>41</v>
      </c>
      <c r="C1502" s="26">
        <v>110</v>
      </c>
      <c r="D1502" s="25">
        <v>2958101</v>
      </c>
      <c r="E1502" s="41"/>
      <c r="F1502" s="41"/>
    </row>
    <row r="1503" spans="1:6" ht="13.5" thickBot="1">
      <c r="A1503" s="25">
        <v>44311</v>
      </c>
      <c r="B1503" s="27" t="s">
        <v>42</v>
      </c>
      <c r="C1503" s="26">
        <v>49</v>
      </c>
      <c r="D1503" s="25">
        <v>2958101</v>
      </c>
      <c r="E1503" s="41"/>
      <c r="F1503" s="41"/>
    </row>
    <row r="1504" spans="1:6" ht="13.5" thickBot="1">
      <c r="A1504" s="25">
        <v>44311</v>
      </c>
      <c r="B1504" s="27" t="s">
        <v>43</v>
      </c>
      <c r="C1504" s="26">
        <v>112</v>
      </c>
      <c r="D1504" s="25">
        <v>2958101</v>
      </c>
      <c r="E1504" s="41"/>
      <c r="F1504" s="41"/>
    </row>
    <row r="1505" spans="1:6" ht="13.5" thickBot="1">
      <c r="A1505" s="25">
        <v>44311</v>
      </c>
      <c r="B1505" s="27" t="s">
        <v>44</v>
      </c>
      <c r="C1505" s="26">
        <v>158</v>
      </c>
      <c r="D1505" s="25">
        <v>2958101</v>
      </c>
      <c r="E1505" s="41"/>
      <c r="F1505" s="41"/>
    </row>
    <row r="1506" spans="1:6" ht="13.5" thickBot="1">
      <c r="A1506" s="25">
        <v>44311</v>
      </c>
      <c r="B1506" s="27" t="s">
        <v>83</v>
      </c>
      <c r="C1506" s="26">
        <v>126</v>
      </c>
      <c r="D1506" s="25">
        <v>2958101</v>
      </c>
      <c r="E1506" s="41"/>
      <c r="F1506" s="41"/>
    </row>
    <row r="1507" spans="1:6" ht="13.5" thickBot="1">
      <c r="A1507" s="25">
        <v>44311</v>
      </c>
      <c r="B1507" s="27" t="s">
        <v>84</v>
      </c>
      <c r="C1507" s="26">
        <v>129</v>
      </c>
      <c r="D1507" s="25">
        <v>2958101</v>
      </c>
      <c r="E1507" s="41"/>
      <c r="F1507" s="41"/>
    </row>
    <row r="1508" spans="1:6" ht="13.5" thickBot="1">
      <c r="A1508" s="25">
        <v>44311</v>
      </c>
      <c r="B1508" s="27" t="s">
        <v>114</v>
      </c>
      <c r="C1508" s="26">
        <v>131</v>
      </c>
      <c r="D1508" s="25">
        <v>2958101</v>
      </c>
      <c r="E1508" s="41"/>
      <c r="F1508" s="41"/>
    </row>
    <row r="1509" spans="1:6" ht="13.5" thickBot="1">
      <c r="A1509" s="25">
        <v>44311</v>
      </c>
      <c r="B1509" s="27" t="s">
        <v>45</v>
      </c>
      <c r="C1509" s="26">
        <v>182</v>
      </c>
      <c r="D1509" s="25">
        <v>2958101</v>
      </c>
      <c r="E1509" s="41"/>
      <c r="F1509" s="41"/>
    </row>
    <row r="1510" spans="1:6" ht="13.5" thickBot="1">
      <c r="A1510" s="25">
        <v>44311</v>
      </c>
      <c r="B1510" s="27" t="s">
        <v>46</v>
      </c>
      <c r="C1510" s="26">
        <v>27</v>
      </c>
      <c r="D1510" s="25">
        <v>2958101</v>
      </c>
      <c r="E1510" s="41"/>
      <c r="F1510" s="41"/>
    </row>
    <row r="1511" spans="1:6" ht="13.5" thickBot="1">
      <c r="A1511" s="25">
        <v>44311</v>
      </c>
      <c r="B1511" s="27" t="s">
        <v>85</v>
      </c>
      <c r="C1511" s="26">
        <v>120</v>
      </c>
      <c r="D1511" s="25">
        <v>2958101</v>
      </c>
      <c r="E1511" s="41"/>
      <c r="F1511" s="41"/>
    </row>
    <row r="1512" spans="1:6" ht="13.5" thickBot="1">
      <c r="A1512" s="25">
        <v>44311</v>
      </c>
      <c r="B1512" s="27" t="s">
        <v>96</v>
      </c>
      <c r="C1512" s="26">
        <v>100</v>
      </c>
      <c r="D1512" s="25">
        <v>2958101</v>
      </c>
      <c r="E1512" s="41"/>
      <c r="F1512" s="41"/>
    </row>
    <row r="1513" spans="1:6" ht="13.5" thickBot="1">
      <c r="A1513" s="25">
        <v>44312</v>
      </c>
      <c r="B1513" s="27" t="s">
        <v>103</v>
      </c>
      <c r="C1513" s="26">
        <v>104</v>
      </c>
      <c r="D1513" s="25">
        <v>2958101</v>
      </c>
      <c r="E1513" s="41"/>
      <c r="F1513" s="41"/>
    </row>
    <row r="1514" spans="1:6" ht="13.5" thickBot="1">
      <c r="A1514" s="25">
        <v>44312</v>
      </c>
      <c r="B1514" s="27" t="s">
        <v>104</v>
      </c>
      <c r="C1514" s="26">
        <v>98</v>
      </c>
      <c r="D1514" s="25">
        <v>2958101</v>
      </c>
      <c r="E1514" s="41"/>
      <c r="F1514" s="41"/>
    </row>
    <row r="1515" spans="1:6" ht="13.5" thickBot="1">
      <c r="A1515" s="25">
        <v>44312</v>
      </c>
      <c r="B1515" s="27" t="s">
        <v>27</v>
      </c>
      <c r="C1515" s="26">
        <v>121</v>
      </c>
      <c r="D1515" s="25">
        <v>2958101</v>
      </c>
      <c r="E1515" s="41"/>
      <c r="F1515" s="41"/>
    </row>
    <row r="1516" spans="1:6" ht="13.5" thickBot="1">
      <c r="A1516" s="25">
        <v>44312</v>
      </c>
      <c r="B1516" s="27" t="s">
        <v>105</v>
      </c>
      <c r="C1516" s="26">
        <v>100</v>
      </c>
      <c r="D1516" s="25">
        <v>2958101</v>
      </c>
      <c r="E1516" s="41"/>
      <c r="F1516" s="41"/>
    </row>
    <row r="1517" spans="1:6" ht="13.5" thickBot="1">
      <c r="A1517" s="25">
        <v>44312</v>
      </c>
      <c r="B1517" s="27" t="s">
        <v>106</v>
      </c>
      <c r="C1517" s="26">
        <v>15</v>
      </c>
      <c r="D1517" s="25">
        <v>2958101</v>
      </c>
      <c r="E1517" s="41"/>
      <c r="F1517" s="41"/>
    </row>
    <row r="1518" spans="1:6" ht="13.5" thickBot="1">
      <c r="A1518" s="25">
        <v>44312</v>
      </c>
      <c r="B1518" s="27" t="s">
        <v>28</v>
      </c>
      <c r="C1518" s="26">
        <v>30</v>
      </c>
      <c r="D1518" s="25">
        <v>2958101</v>
      </c>
      <c r="E1518" s="41"/>
      <c r="F1518" s="41"/>
    </row>
    <row r="1519" spans="1:6" ht="13.5" thickBot="1">
      <c r="A1519" s="25">
        <v>44312</v>
      </c>
      <c r="B1519" s="27" t="s">
        <v>29</v>
      </c>
      <c r="C1519" s="26">
        <v>180</v>
      </c>
      <c r="D1519" s="25">
        <v>2958101</v>
      </c>
      <c r="E1519" s="41"/>
      <c r="F1519" s="41"/>
    </row>
    <row r="1520" spans="1:6" ht="13.5" thickBot="1">
      <c r="A1520" s="25">
        <v>44312</v>
      </c>
      <c r="B1520" s="27" t="s">
        <v>30</v>
      </c>
      <c r="C1520" s="26">
        <v>38</v>
      </c>
      <c r="D1520" s="25">
        <v>2958101</v>
      </c>
      <c r="E1520" s="41"/>
      <c r="F1520" s="41"/>
    </row>
    <row r="1521" spans="1:6" ht="13.5" thickBot="1">
      <c r="A1521" s="25">
        <v>44312</v>
      </c>
      <c r="B1521" s="27" t="s">
        <v>107</v>
      </c>
      <c r="C1521" s="26">
        <v>190</v>
      </c>
      <c r="D1521" s="25">
        <v>2958101</v>
      </c>
      <c r="E1521" s="41"/>
      <c r="F1521" s="41"/>
    </row>
    <row r="1522" spans="1:6" ht="13.5" thickBot="1">
      <c r="A1522" s="25">
        <v>44312</v>
      </c>
      <c r="B1522" s="27" t="s">
        <v>108</v>
      </c>
      <c r="C1522" s="26">
        <v>237</v>
      </c>
      <c r="D1522" s="25">
        <v>2958101</v>
      </c>
      <c r="E1522" s="41"/>
      <c r="F1522" s="41"/>
    </row>
    <row r="1523" spans="1:6" ht="13.5" thickBot="1">
      <c r="A1523" s="25">
        <v>44312</v>
      </c>
      <c r="B1523" s="27" t="s">
        <v>118</v>
      </c>
      <c r="C1523" s="26">
        <v>144</v>
      </c>
      <c r="D1523" s="25">
        <v>2958101</v>
      </c>
      <c r="E1523" s="41"/>
      <c r="F1523" s="41"/>
    </row>
    <row r="1524" spans="1:6" ht="13.5" thickBot="1">
      <c r="A1524" s="25">
        <v>44312</v>
      </c>
      <c r="B1524" s="27" t="s">
        <v>80</v>
      </c>
      <c r="C1524" s="26">
        <v>150</v>
      </c>
      <c r="D1524" s="25">
        <v>2958101</v>
      </c>
      <c r="E1524" s="41"/>
      <c r="F1524" s="41"/>
    </row>
    <row r="1525" spans="1:6" ht="13.5" thickBot="1">
      <c r="A1525" s="25">
        <v>44312</v>
      </c>
      <c r="B1525" s="27" t="s">
        <v>101</v>
      </c>
      <c r="C1525" s="26">
        <v>125</v>
      </c>
      <c r="D1525" s="25">
        <v>2958101</v>
      </c>
      <c r="E1525" s="41"/>
      <c r="F1525" s="41"/>
    </row>
    <row r="1526" spans="1:6" ht="13.5" thickBot="1">
      <c r="A1526" s="25">
        <v>44312</v>
      </c>
      <c r="B1526" s="27" t="s">
        <v>102</v>
      </c>
      <c r="C1526" s="26">
        <v>130</v>
      </c>
      <c r="D1526" s="25">
        <v>2958101</v>
      </c>
      <c r="E1526" s="41"/>
      <c r="F1526" s="41"/>
    </row>
    <row r="1527" spans="1:6" ht="13.5" thickBot="1">
      <c r="A1527" s="25">
        <v>44312</v>
      </c>
      <c r="B1527" s="27" t="s">
        <v>31</v>
      </c>
      <c r="C1527" s="26">
        <v>100</v>
      </c>
      <c r="D1527" s="25">
        <v>2958101</v>
      </c>
      <c r="E1527" s="41"/>
      <c r="F1527" s="41"/>
    </row>
    <row r="1528" spans="1:6" ht="13.5" thickBot="1">
      <c r="A1528" s="25">
        <v>44312</v>
      </c>
      <c r="B1528" s="27" t="s">
        <v>86</v>
      </c>
      <c r="C1528" s="26">
        <v>102</v>
      </c>
      <c r="D1528" s="25">
        <v>2958101</v>
      </c>
      <c r="E1528" s="41"/>
      <c r="F1528" s="41"/>
    </row>
    <row r="1529" spans="1:6" ht="13.5" thickBot="1">
      <c r="A1529" s="25">
        <v>44312</v>
      </c>
      <c r="B1529" s="27" t="s">
        <v>87</v>
      </c>
      <c r="C1529" s="26">
        <v>102</v>
      </c>
      <c r="D1529" s="25">
        <v>2958101</v>
      </c>
      <c r="E1529" s="41"/>
      <c r="F1529" s="41"/>
    </row>
    <row r="1530" spans="1:6" ht="13.5" thickBot="1">
      <c r="A1530" s="25">
        <v>44312</v>
      </c>
      <c r="B1530" s="27" t="s">
        <v>32</v>
      </c>
      <c r="C1530" s="26">
        <v>22</v>
      </c>
      <c r="D1530" s="25">
        <v>2958101</v>
      </c>
      <c r="E1530" s="41"/>
      <c r="F1530" s="41"/>
    </row>
    <row r="1531" spans="1:6" ht="13.5" thickBot="1">
      <c r="A1531" s="25">
        <v>44312</v>
      </c>
      <c r="B1531" s="27" t="s">
        <v>33</v>
      </c>
      <c r="C1531" s="26">
        <v>7</v>
      </c>
      <c r="D1531" s="25">
        <v>2958101</v>
      </c>
      <c r="E1531" s="41"/>
      <c r="F1531" s="41"/>
    </row>
    <row r="1532" spans="1:6" ht="13.5" thickBot="1">
      <c r="A1532" s="25">
        <v>44312</v>
      </c>
      <c r="B1532" s="27" t="s">
        <v>98</v>
      </c>
      <c r="C1532" s="26">
        <v>199</v>
      </c>
      <c r="D1532" s="25">
        <v>2958101</v>
      </c>
      <c r="E1532" s="41"/>
      <c r="F1532" s="41"/>
    </row>
    <row r="1533" spans="1:6" ht="13.5" thickBot="1">
      <c r="A1533" s="25">
        <v>44312</v>
      </c>
      <c r="B1533" s="27" t="s">
        <v>109</v>
      </c>
      <c r="C1533" s="26">
        <v>162</v>
      </c>
      <c r="D1533" s="25">
        <v>2958101</v>
      </c>
      <c r="E1533" s="41"/>
      <c r="F1533" s="41"/>
    </row>
    <row r="1534" spans="1:6" ht="13.5" thickBot="1">
      <c r="A1534" s="25">
        <v>44312</v>
      </c>
      <c r="B1534" s="27" t="s">
        <v>110</v>
      </c>
      <c r="C1534" s="26">
        <v>144</v>
      </c>
      <c r="D1534" s="25">
        <v>2958101</v>
      </c>
      <c r="E1534" s="41"/>
      <c r="F1534" s="41"/>
    </row>
    <row r="1535" spans="1:6" ht="13.5" thickBot="1">
      <c r="A1535" s="25">
        <v>44312</v>
      </c>
      <c r="B1535" s="27" t="s">
        <v>111</v>
      </c>
      <c r="C1535" s="26">
        <v>60</v>
      </c>
      <c r="D1535" s="25">
        <v>2958101</v>
      </c>
      <c r="E1535" s="41"/>
      <c r="F1535" s="41"/>
    </row>
    <row r="1536" spans="1:6" ht="13.5" thickBot="1">
      <c r="A1536" s="25">
        <v>44312</v>
      </c>
      <c r="B1536" s="27" t="s">
        <v>88</v>
      </c>
      <c r="C1536" s="26">
        <v>101</v>
      </c>
      <c r="D1536" s="25">
        <v>2958101</v>
      </c>
      <c r="E1536" s="41"/>
      <c r="F1536" s="41"/>
    </row>
    <row r="1537" spans="1:6" ht="13.5" thickBot="1">
      <c r="A1537" s="25">
        <v>44312</v>
      </c>
      <c r="B1537" s="27" t="s">
        <v>34</v>
      </c>
      <c r="C1537" s="26">
        <v>50</v>
      </c>
      <c r="D1537" s="25">
        <v>2958101</v>
      </c>
      <c r="E1537" s="41"/>
      <c r="F1537" s="41"/>
    </row>
    <row r="1538" spans="1:6" ht="13.5" thickBot="1">
      <c r="A1538" s="25">
        <v>44312</v>
      </c>
      <c r="B1538" s="27" t="s">
        <v>99</v>
      </c>
      <c r="C1538" s="26">
        <v>101</v>
      </c>
      <c r="D1538" s="25">
        <v>2958101</v>
      </c>
      <c r="E1538" s="41"/>
      <c r="F1538" s="41"/>
    </row>
    <row r="1539" spans="1:6" ht="13.5" thickBot="1">
      <c r="A1539" s="25">
        <v>44312</v>
      </c>
      <c r="B1539" s="27" t="s">
        <v>100</v>
      </c>
      <c r="C1539" s="26">
        <v>124</v>
      </c>
      <c r="D1539" s="25">
        <v>2958101</v>
      </c>
      <c r="E1539" s="41"/>
      <c r="F1539" s="41"/>
    </row>
    <row r="1540" spans="1:6" ht="13.5" thickBot="1">
      <c r="A1540" s="25">
        <v>44312</v>
      </c>
      <c r="B1540" s="27" t="s">
        <v>35</v>
      </c>
      <c r="C1540" s="26">
        <v>50</v>
      </c>
      <c r="D1540" s="25">
        <v>2958101</v>
      </c>
      <c r="E1540" s="41"/>
      <c r="F1540" s="41"/>
    </row>
    <row r="1541" spans="1:6" ht="13.5" thickBot="1">
      <c r="A1541" s="25">
        <v>44312</v>
      </c>
      <c r="B1541" s="27" t="s">
        <v>36</v>
      </c>
      <c r="C1541" s="26">
        <v>102</v>
      </c>
      <c r="D1541" s="25">
        <v>2958101</v>
      </c>
      <c r="E1541" s="41"/>
      <c r="F1541" s="41"/>
    </row>
    <row r="1542" spans="1:6" ht="13.5" thickBot="1">
      <c r="A1542" s="25">
        <v>44312</v>
      </c>
      <c r="B1542" s="27" t="s">
        <v>89</v>
      </c>
      <c r="C1542" s="26">
        <v>121</v>
      </c>
      <c r="D1542" s="25">
        <v>2958101</v>
      </c>
      <c r="E1542" s="41"/>
      <c r="F1542" s="41"/>
    </row>
    <row r="1543" spans="1:6" ht="13.5" thickBot="1">
      <c r="A1543" s="25">
        <v>44312</v>
      </c>
      <c r="B1543" s="27" t="s">
        <v>90</v>
      </c>
      <c r="C1543" s="26">
        <v>119</v>
      </c>
      <c r="D1543" s="25">
        <v>2958101</v>
      </c>
      <c r="E1543" s="41"/>
      <c r="F1543" s="41"/>
    </row>
    <row r="1544" spans="1:6" ht="13.5" thickBot="1">
      <c r="A1544" s="25">
        <v>44312</v>
      </c>
      <c r="B1544" s="27" t="s">
        <v>97</v>
      </c>
      <c r="C1544" s="26">
        <v>180</v>
      </c>
      <c r="D1544" s="25">
        <v>2958101</v>
      </c>
      <c r="E1544" s="41"/>
      <c r="F1544" s="41"/>
    </row>
    <row r="1545" spans="1:6" ht="13.5" thickBot="1">
      <c r="A1545" s="25">
        <v>44312</v>
      </c>
      <c r="B1545" s="27" t="s">
        <v>37</v>
      </c>
      <c r="C1545" s="26">
        <v>39</v>
      </c>
      <c r="D1545" s="25">
        <v>2958101</v>
      </c>
      <c r="E1545" s="41"/>
      <c r="F1545" s="41"/>
    </row>
    <row r="1546" spans="1:6" ht="13.5" thickBot="1">
      <c r="A1546" s="25">
        <v>44312</v>
      </c>
      <c r="B1546" s="27" t="s">
        <v>21</v>
      </c>
      <c r="C1546" s="26">
        <v>125</v>
      </c>
      <c r="D1546" s="25">
        <v>2958101</v>
      </c>
      <c r="E1546" s="41"/>
      <c r="F1546" s="41"/>
    </row>
    <row r="1547" spans="1:6" ht="13.5" thickBot="1">
      <c r="A1547" s="25">
        <v>44312</v>
      </c>
      <c r="B1547" s="27" t="s">
        <v>22</v>
      </c>
      <c r="C1547" s="26">
        <v>128</v>
      </c>
      <c r="D1547" s="25">
        <v>2958101</v>
      </c>
      <c r="E1547" s="41"/>
      <c r="F1547" s="41"/>
    </row>
    <row r="1548" spans="1:6" ht="13.5" thickBot="1">
      <c r="A1548" s="25">
        <v>44312</v>
      </c>
      <c r="B1548" s="27" t="s">
        <v>119</v>
      </c>
      <c r="C1548" s="26">
        <v>84</v>
      </c>
      <c r="D1548" s="25">
        <v>2958101</v>
      </c>
      <c r="E1548" s="41"/>
      <c r="F1548" s="41"/>
    </row>
    <row r="1549" spans="1:6" ht="13.5" thickBot="1">
      <c r="A1549" s="25">
        <v>44312</v>
      </c>
      <c r="B1549" s="27" t="s">
        <v>81</v>
      </c>
      <c r="C1549" s="26">
        <v>154</v>
      </c>
      <c r="D1549" s="25">
        <v>2958101</v>
      </c>
      <c r="E1549" s="41"/>
      <c r="F1549" s="41"/>
    </row>
    <row r="1550" spans="1:6" ht="13.5" thickBot="1">
      <c r="A1550" s="25">
        <v>44312</v>
      </c>
      <c r="B1550" s="27" t="s">
        <v>82</v>
      </c>
      <c r="C1550" s="26">
        <v>150</v>
      </c>
      <c r="D1550" s="25">
        <v>2958101</v>
      </c>
      <c r="E1550" s="41"/>
      <c r="F1550" s="41"/>
    </row>
    <row r="1551" spans="1:6" ht="13.5" thickBot="1">
      <c r="A1551" s="25">
        <v>44312</v>
      </c>
      <c r="B1551" s="27" t="s">
        <v>125</v>
      </c>
      <c r="C1551" s="26">
        <v>127</v>
      </c>
      <c r="D1551" s="25">
        <v>2958101</v>
      </c>
      <c r="E1551" s="41"/>
      <c r="F1551" s="41"/>
    </row>
    <row r="1552" spans="1:6" ht="13.5" thickBot="1">
      <c r="A1552" s="25">
        <v>44312</v>
      </c>
      <c r="B1552" s="27" t="s">
        <v>126</v>
      </c>
      <c r="C1552" s="26">
        <v>126</v>
      </c>
      <c r="D1552" s="25">
        <v>2958101</v>
      </c>
      <c r="E1552" s="41"/>
      <c r="F1552" s="41"/>
    </row>
    <row r="1553" spans="1:6" ht="13.5" thickBot="1">
      <c r="A1553" s="25">
        <v>44312</v>
      </c>
      <c r="B1553" s="27" t="s">
        <v>91</v>
      </c>
      <c r="C1553" s="26">
        <v>103</v>
      </c>
      <c r="D1553" s="25">
        <v>2958101</v>
      </c>
      <c r="E1553" s="41"/>
      <c r="F1553" s="41"/>
    </row>
    <row r="1554" spans="1:6" ht="13.5" thickBot="1">
      <c r="A1554" s="25">
        <v>44312</v>
      </c>
      <c r="B1554" s="27" t="s">
        <v>92</v>
      </c>
      <c r="C1554" s="26">
        <v>103</v>
      </c>
      <c r="D1554" s="25">
        <v>2958101</v>
      </c>
      <c r="E1554" s="41"/>
      <c r="F1554" s="41"/>
    </row>
    <row r="1555" spans="1:6" ht="13.5" thickBot="1">
      <c r="A1555" s="25">
        <v>44312</v>
      </c>
      <c r="B1555" s="27" t="s">
        <v>93</v>
      </c>
      <c r="C1555" s="26">
        <v>98</v>
      </c>
      <c r="D1555" s="25">
        <v>2958101</v>
      </c>
      <c r="E1555" s="41"/>
      <c r="F1555" s="41"/>
    </row>
    <row r="1556" spans="1:6" ht="13.5" thickBot="1">
      <c r="A1556" s="25">
        <v>44312</v>
      </c>
      <c r="B1556" s="27" t="s">
        <v>94</v>
      </c>
      <c r="C1556" s="26">
        <v>108</v>
      </c>
      <c r="D1556" s="25">
        <v>2958101</v>
      </c>
      <c r="E1556" s="41"/>
      <c r="F1556" s="41"/>
    </row>
    <row r="1557" spans="1:6" ht="13.5" thickBot="1">
      <c r="A1557" s="25">
        <v>44312</v>
      </c>
      <c r="B1557" s="27" t="s">
        <v>95</v>
      </c>
      <c r="C1557" s="26">
        <v>200</v>
      </c>
      <c r="D1557" s="25">
        <v>2958101</v>
      </c>
      <c r="E1557" s="41"/>
      <c r="F1557" s="41"/>
    </row>
    <row r="1558" spans="1:6" ht="13.5" thickBot="1">
      <c r="A1558" s="25">
        <v>44312</v>
      </c>
      <c r="B1558" s="27" t="s">
        <v>120</v>
      </c>
      <c r="C1558" s="26">
        <v>222</v>
      </c>
      <c r="D1558" s="25">
        <v>2958101</v>
      </c>
      <c r="E1558" s="41"/>
      <c r="F1558" s="41"/>
    </row>
    <row r="1559" spans="1:6" ht="13.5" thickBot="1">
      <c r="A1559" s="25">
        <v>44312</v>
      </c>
      <c r="B1559" s="27" t="s">
        <v>121</v>
      </c>
      <c r="C1559" s="26">
        <v>28</v>
      </c>
      <c r="D1559" s="25">
        <v>2958101</v>
      </c>
      <c r="E1559" s="41"/>
      <c r="F1559" s="41"/>
    </row>
    <row r="1560" spans="1:6" ht="13.5" thickBot="1">
      <c r="A1560" s="25">
        <v>44312</v>
      </c>
      <c r="B1560" s="27" t="s">
        <v>38</v>
      </c>
      <c r="C1560" s="26">
        <v>79</v>
      </c>
      <c r="D1560" s="25">
        <v>2958101</v>
      </c>
      <c r="E1560" s="41"/>
      <c r="F1560" s="41"/>
    </row>
    <row r="1561" spans="1:6" ht="13.5" thickBot="1">
      <c r="A1561" s="25">
        <v>44312</v>
      </c>
      <c r="B1561" s="27" t="s">
        <v>39</v>
      </c>
      <c r="C1561" s="26">
        <v>79</v>
      </c>
      <c r="D1561" s="25">
        <v>2958101</v>
      </c>
      <c r="E1561" s="41"/>
      <c r="F1561" s="41"/>
    </row>
    <row r="1562" spans="1:6" ht="13.5" thickBot="1">
      <c r="A1562" s="25">
        <v>44312</v>
      </c>
      <c r="B1562" s="27" t="s">
        <v>40</v>
      </c>
      <c r="C1562" s="26">
        <v>150</v>
      </c>
      <c r="D1562" s="25">
        <v>2958101</v>
      </c>
      <c r="E1562" s="41"/>
      <c r="F1562" s="41"/>
    </row>
    <row r="1563" spans="1:6" ht="13.5" thickBot="1">
      <c r="A1563" s="25">
        <v>44312</v>
      </c>
      <c r="B1563" s="27" t="s">
        <v>112</v>
      </c>
      <c r="C1563" s="26">
        <v>60</v>
      </c>
      <c r="D1563" s="25">
        <v>2958101</v>
      </c>
      <c r="E1563" s="41"/>
      <c r="F1563" s="41"/>
    </row>
    <row r="1564" spans="1:6" ht="13.5" thickBot="1">
      <c r="A1564" s="25">
        <v>44312</v>
      </c>
      <c r="B1564" s="27" t="s">
        <v>41</v>
      </c>
      <c r="C1564" s="26">
        <v>110</v>
      </c>
      <c r="D1564" s="25">
        <v>2958101</v>
      </c>
      <c r="E1564" s="41"/>
      <c r="F1564" s="41"/>
    </row>
    <row r="1565" spans="1:6" ht="13.5" thickBot="1">
      <c r="A1565" s="25">
        <v>44312</v>
      </c>
      <c r="B1565" s="27" t="s">
        <v>42</v>
      </c>
      <c r="C1565" s="26">
        <v>49</v>
      </c>
      <c r="D1565" s="25">
        <v>2958101</v>
      </c>
      <c r="E1565" s="41"/>
      <c r="F1565" s="41"/>
    </row>
    <row r="1566" spans="1:6" ht="13.5" thickBot="1">
      <c r="A1566" s="25">
        <v>44312</v>
      </c>
      <c r="B1566" s="27" t="s">
        <v>43</v>
      </c>
      <c r="C1566" s="26">
        <v>112</v>
      </c>
      <c r="D1566" s="25">
        <v>2958101</v>
      </c>
      <c r="E1566" s="41"/>
      <c r="F1566" s="41"/>
    </row>
    <row r="1567" spans="1:6" ht="13.5" thickBot="1">
      <c r="A1567" s="25">
        <v>44312</v>
      </c>
      <c r="B1567" s="27" t="s">
        <v>44</v>
      </c>
      <c r="C1567" s="26">
        <v>158</v>
      </c>
      <c r="D1567" s="25">
        <v>2958101</v>
      </c>
      <c r="E1567" s="41"/>
      <c r="F1567" s="41"/>
    </row>
    <row r="1568" spans="1:6" ht="13.5" thickBot="1">
      <c r="A1568" s="25">
        <v>44312</v>
      </c>
      <c r="B1568" s="27" t="s">
        <v>83</v>
      </c>
      <c r="C1568" s="26">
        <v>126</v>
      </c>
      <c r="D1568" s="25">
        <v>2958101</v>
      </c>
      <c r="E1568" s="41"/>
      <c r="F1568" s="41"/>
    </row>
    <row r="1569" spans="1:6" ht="13.5" thickBot="1">
      <c r="A1569" s="25">
        <v>44312</v>
      </c>
      <c r="B1569" s="27" t="s">
        <v>84</v>
      </c>
      <c r="C1569" s="26">
        <v>129</v>
      </c>
      <c r="D1569" s="25">
        <v>2958101</v>
      </c>
      <c r="E1569" s="41"/>
      <c r="F1569" s="41"/>
    </row>
    <row r="1570" spans="1:6" ht="13.5" thickBot="1">
      <c r="A1570" s="25">
        <v>44312</v>
      </c>
      <c r="B1570" s="27" t="s">
        <v>114</v>
      </c>
      <c r="C1570" s="26">
        <v>131</v>
      </c>
      <c r="D1570" s="25">
        <v>2958101</v>
      </c>
      <c r="E1570" s="41"/>
      <c r="F1570" s="41"/>
    </row>
    <row r="1571" spans="1:6" ht="13.5" thickBot="1">
      <c r="A1571" s="25">
        <v>44312</v>
      </c>
      <c r="B1571" s="27" t="s">
        <v>45</v>
      </c>
      <c r="C1571" s="26">
        <v>182</v>
      </c>
      <c r="D1571" s="25">
        <v>2958101</v>
      </c>
      <c r="E1571" s="41"/>
      <c r="F1571" s="41"/>
    </row>
    <row r="1572" spans="1:6" ht="13.5" thickBot="1">
      <c r="A1572" s="25">
        <v>44312</v>
      </c>
      <c r="B1572" s="27" t="s">
        <v>46</v>
      </c>
      <c r="C1572" s="26">
        <v>27</v>
      </c>
      <c r="D1572" s="25">
        <v>2958101</v>
      </c>
      <c r="E1572" s="41"/>
      <c r="F1572" s="41"/>
    </row>
    <row r="1573" spans="1:6" ht="13.5" thickBot="1">
      <c r="A1573" s="25">
        <v>44312</v>
      </c>
      <c r="B1573" s="27" t="s">
        <v>85</v>
      </c>
      <c r="C1573" s="26">
        <v>120</v>
      </c>
      <c r="D1573" s="25">
        <v>2958101</v>
      </c>
      <c r="E1573" s="41"/>
      <c r="F1573" s="41"/>
    </row>
    <row r="1574" spans="1:6" ht="13.5" thickBot="1">
      <c r="A1574" s="25">
        <v>44312</v>
      </c>
      <c r="B1574" s="27" t="s">
        <v>96</v>
      </c>
      <c r="C1574" s="26">
        <v>100</v>
      </c>
      <c r="D1574" s="25">
        <v>2958101</v>
      </c>
      <c r="E1574" s="41"/>
      <c r="F1574" s="41"/>
    </row>
    <row r="1575" spans="1:6" ht="13.5" thickBot="1">
      <c r="A1575" s="25">
        <v>44313</v>
      </c>
      <c r="B1575" s="27" t="s">
        <v>103</v>
      </c>
      <c r="C1575" s="26">
        <v>104</v>
      </c>
      <c r="D1575" s="25">
        <v>2958101</v>
      </c>
      <c r="E1575" s="41"/>
      <c r="F1575" s="41"/>
    </row>
    <row r="1576" spans="1:6" ht="13.5" thickBot="1">
      <c r="A1576" s="25">
        <v>44313</v>
      </c>
      <c r="B1576" s="27" t="s">
        <v>104</v>
      </c>
      <c r="C1576" s="26">
        <v>98</v>
      </c>
      <c r="D1576" s="25">
        <v>2958101</v>
      </c>
      <c r="E1576" s="41"/>
      <c r="F1576" s="41"/>
    </row>
    <row r="1577" spans="1:6" ht="13.5" thickBot="1">
      <c r="A1577" s="25">
        <v>44313</v>
      </c>
      <c r="B1577" s="27" t="s">
        <v>27</v>
      </c>
      <c r="C1577" s="26">
        <v>121</v>
      </c>
      <c r="D1577" s="25">
        <v>2958101</v>
      </c>
      <c r="E1577" s="41"/>
      <c r="F1577" s="41"/>
    </row>
    <row r="1578" spans="1:6" ht="13.5" thickBot="1">
      <c r="A1578" s="25">
        <v>44313</v>
      </c>
      <c r="B1578" s="27" t="s">
        <v>105</v>
      </c>
      <c r="C1578" s="26">
        <v>100</v>
      </c>
      <c r="D1578" s="25">
        <v>2958101</v>
      </c>
      <c r="E1578" s="41"/>
      <c r="F1578" s="41"/>
    </row>
    <row r="1579" spans="1:6" ht="13.5" thickBot="1">
      <c r="A1579" s="25">
        <v>44313</v>
      </c>
      <c r="B1579" s="27" t="s">
        <v>106</v>
      </c>
      <c r="C1579" s="26">
        <v>15</v>
      </c>
      <c r="D1579" s="25">
        <v>2958101</v>
      </c>
      <c r="E1579" s="41"/>
      <c r="F1579" s="41"/>
    </row>
    <row r="1580" spans="1:6" ht="13.5" thickBot="1">
      <c r="A1580" s="25">
        <v>44313</v>
      </c>
      <c r="B1580" s="27" t="s">
        <v>28</v>
      </c>
      <c r="C1580" s="26">
        <v>30</v>
      </c>
      <c r="D1580" s="25">
        <v>2958101</v>
      </c>
      <c r="E1580" s="41"/>
      <c r="F1580" s="41"/>
    </row>
    <row r="1581" spans="1:6" ht="13.5" thickBot="1">
      <c r="A1581" s="25">
        <v>44313</v>
      </c>
      <c r="B1581" s="27" t="s">
        <v>29</v>
      </c>
      <c r="C1581" s="26">
        <v>180</v>
      </c>
      <c r="D1581" s="25">
        <v>2958101</v>
      </c>
      <c r="E1581" s="41"/>
      <c r="F1581" s="41"/>
    </row>
    <row r="1582" spans="1:6" ht="13.5" thickBot="1">
      <c r="A1582" s="25">
        <v>44313</v>
      </c>
      <c r="B1582" s="27" t="s">
        <v>30</v>
      </c>
      <c r="C1582" s="26">
        <v>38</v>
      </c>
      <c r="D1582" s="25">
        <v>2958101</v>
      </c>
      <c r="E1582" s="41"/>
      <c r="F1582" s="41"/>
    </row>
    <row r="1583" spans="1:6" ht="13.5" thickBot="1">
      <c r="A1583" s="25">
        <v>44313</v>
      </c>
      <c r="B1583" s="27" t="s">
        <v>107</v>
      </c>
      <c r="C1583" s="26">
        <v>190</v>
      </c>
      <c r="D1583" s="25">
        <v>2958101</v>
      </c>
      <c r="E1583" s="41"/>
      <c r="F1583" s="41"/>
    </row>
    <row r="1584" spans="1:6" ht="13.5" thickBot="1">
      <c r="A1584" s="25">
        <v>44313</v>
      </c>
      <c r="B1584" s="27" t="s">
        <v>108</v>
      </c>
      <c r="C1584" s="26">
        <v>237</v>
      </c>
      <c r="D1584" s="25">
        <v>2958101</v>
      </c>
      <c r="E1584" s="41"/>
      <c r="F1584" s="41"/>
    </row>
    <row r="1585" spans="1:6" ht="13.5" thickBot="1">
      <c r="A1585" s="25">
        <v>44313</v>
      </c>
      <c r="B1585" s="27" t="s">
        <v>118</v>
      </c>
      <c r="C1585" s="26">
        <v>144</v>
      </c>
      <c r="D1585" s="25">
        <v>2958101</v>
      </c>
      <c r="E1585" s="41"/>
      <c r="F1585" s="41"/>
    </row>
    <row r="1586" spans="1:6" ht="13.5" thickBot="1">
      <c r="A1586" s="25">
        <v>44313</v>
      </c>
      <c r="B1586" s="27" t="s">
        <v>80</v>
      </c>
      <c r="C1586" s="26">
        <v>150</v>
      </c>
      <c r="D1586" s="25">
        <v>2958101</v>
      </c>
      <c r="E1586" s="41"/>
      <c r="F1586" s="41"/>
    </row>
    <row r="1587" spans="1:6" ht="13.5" thickBot="1">
      <c r="A1587" s="25">
        <v>44313</v>
      </c>
      <c r="B1587" s="27" t="s">
        <v>101</v>
      </c>
      <c r="C1587" s="26">
        <v>125</v>
      </c>
      <c r="D1587" s="25">
        <v>2958101</v>
      </c>
      <c r="E1587" s="41"/>
      <c r="F1587" s="41"/>
    </row>
    <row r="1588" spans="1:6" ht="13.5" thickBot="1">
      <c r="A1588" s="25">
        <v>44313</v>
      </c>
      <c r="B1588" s="27" t="s">
        <v>102</v>
      </c>
      <c r="C1588" s="26">
        <v>130</v>
      </c>
      <c r="D1588" s="25">
        <v>2958101</v>
      </c>
      <c r="E1588" s="41"/>
      <c r="F1588" s="41"/>
    </row>
    <row r="1589" spans="1:6" ht="13.5" thickBot="1">
      <c r="A1589" s="25">
        <v>44313</v>
      </c>
      <c r="B1589" s="27" t="s">
        <v>31</v>
      </c>
      <c r="C1589" s="26">
        <v>100</v>
      </c>
      <c r="D1589" s="25">
        <v>2958101</v>
      </c>
      <c r="E1589" s="41"/>
      <c r="F1589" s="41"/>
    </row>
    <row r="1590" spans="1:6" ht="13.5" thickBot="1">
      <c r="A1590" s="25">
        <v>44313</v>
      </c>
      <c r="B1590" s="27" t="s">
        <v>86</v>
      </c>
      <c r="C1590" s="26">
        <v>102</v>
      </c>
      <c r="D1590" s="25">
        <v>2958101</v>
      </c>
      <c r="E1590" s="41"/>
      <c r="F1590" s="41"/>
    </row>
    <row r="1591" spans="1:6" ht="13.5" thickBot="1">
      <c r="A1591" s="25">
        <v>44313</v>
      </c>
      <c r="B1591" s="27" t="s">
        <v>87</v>
      </c>
      <c r="C1591" s="26">
        <v>102</v>
      </c>
      <c r="D1591" s="25">
        <v>2958101</v>
      </c>
      <c r="E1591" s="41"/>
      <c r="F1591" s="41"/>
    </row>
    <row r="1592" spans="1:6" ht="13.5" thickBot="1">
      <c r="A1592" s="25">
        <v>44313</v>
      </c>
      <c r="B1592" s="27" t="s">
        <v>32</v>
      </c>
      <c r="C1592" s="26">
        <v>22</v>
      </c>
      <c r="D1592" s="25">
        <v>2958101</v>
      </c>
      <c r="E1592" s="41"/>
      <c r="F1592" s="41"/>
    </row>
    <row r="1593" spans="1:6" ht="13.5" thickBot="1">
      <c r="A1593" s="25">
        <v>44313</v>
      </c>
      <c r="B1593" s="27" t="s">
        <v>33</v>
      </c>
      <c r="C1593" s="26">
        <v>7</v>
      </c>
      <c r="D1593" s="25">
        <v>2958101</v>
      </c>
      <c r="E1593" s="41"/>
      <c r="F1593" s="41"/>
    </row>
    <row r="1594" spans="1:6" ht="13.5" thickBot="1">
      <c r="A1594" s="25">
        <v>44313</v>
      </c>
      <c r="B1594" s="27" t="s">
        <v>98</v>
      </c>
      <c r="C1594" s="26">
        <v>199</v>
      </c>
      <c r="D1594" s="25">
        <v>2958101</v>
      </c>
      <c r="E1594" s="41"/>
      <c r="F1594" s="41"/>
    </row>
    <row r="1595" spans="1:6" ht="13.5" thickBot="1">
      <c r="A1595" s="25">
        <v>44313</v>
      </c>
      <c r="B1595" s="27" t="s">
        <v>109</v>
      </c>
      <c r="C1595" s="26">
        <v>162</v>
      </c>
      <c r="D1595" s="25">
        <v>2958101</v>
      </c>
      <c r="E1595" s="41"/>
      <c r="F1595" s="41"/>
    </row>
    <row r="1596" spans="1:6" ht="13.5" thickBot="1">
      <c r="A1596" s="25">
        <v>44313</v>
      </c>
      <c r="B1596" s="27" t="s">
        <v>110</v>
      </c>
      <c r="C1596" s="26">
        <v>144</v>
      </c>
      <c r="D1596" s="25">
        <v>2958101</v>
      </c>
      <c r="E1596" s="41"/>
      <c r="F1596" s="41"/>
    </row>
    <row r="1597" spans="1:6" ht="13.5" thickBot="1">
      <c r="A1597" s="25">
        <v>44313</v>
      </c>
      <c r="B1597" s="27" t="s">
        <v>111</v>
      </c>
      <c r="C1597" s="26">
        <v>60</v>
      </c>
      <c r="D1597" s="25">
        <v>2958101</v>
      </c>
      <c r="E1597" s="41"/>
      <c r="F1597" s="41"/>
    </row>
    <row r="1598" spans="1:6" ht="13.5" thickBot="1">
      <c r="A1598" s="25">
        <v>44313</v>
      </c>
      <c r="B1598" s="27" t="s">
        <v>88</v>
      </c>
      <c r="C1598" s="26">
        <v>101</v>
      </c>
      <c r="D1598" s="25">
        <v>2958101</v>
      </c>
      <c r="E1598" s="41"/>
      <c r="F1598" s="41"/>
    </row>
    <row r="1599" spans="1:6" ht="13.5" thickBot="1">
      <c r="A1599" s="25">
        <v>44313</v>
      </c>
      <c r="B1599" s="27" t="s">
        <v>34</v>
      </c>
      <c r="C1599" s="26">
        <v>50</v>
      </c>
      <c r="D1599" s="25">
        <v>2958101</v>
      </c>
      <c r="E1599" s="41"/>
      <c r="F1599" s="41"/>
    </row>
    <row r="1600" spans="1:6" ht="13.5" thickBot="1">
      <c r="A1600" s="25">
        <v>44313</v>
      </c>
      <c r="B1600" s="27" t="s">
        <v>99</v>
      </c>
      <c r="C1600" s="26">
        <v>101</v>
      </c>
      <c r="D1600" s="25">
        <v>2958101</v>
      </c>
      <c r="E1600" s="41"/>
      <c r="F1600" s="41"/>
    </row>
    <row r="1601" spans="1:6" ht="13.5" thickBot="1">
      <c r="A1601" s="25">
        <v>44313</v>
      </c>
      <c r="B1601" s="27" t="s">
        <v>100</v>
      </c>
      <c r="C1601" s="26">
        <v>124</v>
      </c>
      <c r="D1601" s="25">
        <v>2958101</v>
      </c>
      <c r="E1601" s="41"/>
      <c r="F1601" s="41"/>
    </row>
    <row r="1602" spans="1:6" ht="13.5" thickBot="1">
      <c r="A1602" s="25">
        <v>44313</v>
      </c>
      <c r="B1602" s="27" t="s">
        <v>124</v>
      </c>
      <c r="C1602" s="26">
        <v>148</v>
      </c>
      <c r="D1602" s="25">
        <v>2958101</v>
      </c>
      <c r="E1602" s="41"/>
      <c r="F1602" s="41"/>
    </row>
    <row r="1603" spans="1:6" ht="13.5" thickBot="1">
      <c r="A1603" s="25">
        <v>44313</v>
      </c>
      <c r="B1603" s="27" t="s">
        <v>35</v>
      </c>
      <c r="C1603" s="26">
        <v>50</v>
      </c>
      <c r="D1603" s="25">
        <v>2958101</v>
      </c>
      <c r="E1603" s="41"/>
      <c r="F1603" s="41"/>
    </row>
    <row r="1604" spans="1:6" ht="13.5" thickBot="1">
      <c r="A1604" s="25">
        <v>44313</v>
      </c>
      <c r="B1604" s="27" t="s">
        <v>36</v>
      </c>
      <c r="C1604" s="26">
        <v>102</v>
      </c>
      <c r="D1604" s="25">
        <v>2958101</v>
      </c>
      <c r="E1604" s="41"/>
      <c r="F1604" s="41"/>
    </row>
    <row r="1605" spans="1:6" ht="13.5" thickBot="1">
      <c r="A1605" s="25">
        <v>44313</v>
      </c>
      <c r="B1605" s="27" t="s">
        <v>89</v>
      </c>
      <c r="C1605" s="26">
        <v>121</v>
      </c>
      <c r="D1605" s="25">
        <v>2958101</v>
      </c>
      <c r="E1605" s="41"/>
      <c r="F1605" s="41"/>
    </row>
    <row r="1606" spans="1:6" ht="13.5" thickBot="1">
      <c r="A1606" s="25">
        <v>44313</v>
      </c>
      <c r="B1606" s="27" t="s">
        <v>90</v>
      </c>
      <c r="C1606" s="26">
        <v>119</v>
      </c>
      <c r="D1606" s="25">
        <v>2958101</v>
      </c>
      <c r="E1606" s="41"/>
      <c r="F1606" s="41"/>
    </row>
    <row r="1607" spans="1:6" ht="13.5" thickBot="1">
      <c r="A1607" s="25">
        <v>44313</v>
      </c>
      <c r="B1607" s="27" t="s">
        <v>97</v>
      </c>
      <c r="C1607" s="26">
        <v>180</v>
      </c>
      <c r="D1607" s="25">
        <v>2958101</v>
      </c>
      <c r="E1607" s="41"/>
      <c r="F1607" s="41"/>
    </row>
    <row r="1608" spans="1:6" ht="13.5" thickBot="1">
      <c r="A1608" s="25">
        <v>44313</v>
      </c>
      <c r="B1608" s="27" t="s">
        <v>37</v>
      </c>
      <c r="C1608" s="26">
        <v>39</v>
      </c>
      <c r="D1608" s="25">
        <v>2958101</v>
      </c>
      <c r="E1608" s="41"/>
      <c r="F1608" s="41"/>
    </row>
    <row r="1609" spans="1:6" ht="13.5" thickBot="1">
      <c r="A1609" s="25">
        <v>44313</v>
      </c>
      <c r="B1609" s="27" t="s">
        <v>21</v>
      </c>
      <c r="C1609" s="26">
        <v>125</v>
      </c>
      <c r="D1609" s="25">
        <v>2958101</v>
      </c>
      <c r="E1609" s="41"/>
      <c r="F1609" s="41"/>
    </row>
    <row r="1610" spans="1:6" ht="13.5" thickBot="1">
      <c r="A1610" s="25">
        <v>44313</v>
      </c>
      <c r="B1610" s="27" t="s">
        <v>22</v>
      </c>
      <c r="C1610" s="26">
        <v>128</v>
      </c>
      <c r="D1610" s="25">
        <v>2958101</v>
      </c>
      <c r="E1610" s="41"/>
      <c r="F1610" s="41"/>
    </row>
    <row r="1611" spans="1:6" ht="13.5" thickBot="1">
      <c r="A1611" s="25">
        <v>44313</v>
      </c>
      <c r="B1611" s="27" t="s">
        <v>119</v>
      </c>
      <c r="C1611" s="26">
        <v>84</v>
      </c>
      <c r="D1611" s="25">
        <v>2958101</v>
      </c>
      <c r="E1611" s="41"/>
      <c r="F1611" s="41"/>
    </row>
    <row r="1612" spans="1:6" ht="13.5" thickBot="1">
      <c r="A1612" s="25">
        <v>44313</v>
      </c>
      <c r="B1612" s="27" t="s">
        <v>81</v>
      </c>
      <c r="C1612" s="26">
        <v>154</v>
      </c>
      <c r="D1612" s="25">
        <v>2958101</v>
      </c>
      <c r="E1612" s="41"/>
      <c r="F1612" s="41"/>
    </row>
    <row r="1613" spans="1:6" ht="13.5" thickBot="1">
      <c r="A1613" s="25">
        <v>44313</v>
      </c>
      <c r="B1613" s="27" t="s">
        <v>82</v>
      </c>
      <c r="C1613" s="26">
        <v>150</v>
      </c>
      <c r="D1613" s="25">
        <v>2958101</v>
      </c>
      <c r="E1613" s="41"/>
      <c r="F1613" s="41"/>
    </row>
    <row r="1614" spans="1:6" ht="13.5" thickBot="1">
      <c r="A1614" s="25">
        <v>44313</v>
      </c>
      <c r="B1614" s="27" t="s">
        <v>125</v>
      </c>
      <c r="C1614" s="26">
        <v>127</v>
      </c>
      <c r="D1614" s="25">
        <v>2958101</v>
      </c>
      <c r="E1614" s="41"/>
      <c r="F1614" s="41"/>
    </row>
    <row r="1615" spans="1:6" ht="13.5" thickBot="1">
      <c r="A1615" s="25">
        <v>44313</v>
      </c>
      <c r="B1615" s="27" t="s">
        <v>126</v>
      </c>
      <c r="C1615" s="26">
        <v>126</v>
      </c>
      <c r="D1615" s="25">
        <v>2958101</v>
      </c>
      <c r="E1615" s="41"/>
      <c r="F1615" s="41"/>
    </row>
    <row r="1616" spans="1:6" ht="13.5" thickBot="1">
      <c r="A1616" s="25">
        <v>44313</v>
      </c>
      <c r="B1616" s="27" t="s">
        <v>91</v>
      </c>
      <c r="C1616" s="26">
        <v>103</v>
      </c>
      <c r="D1616" s="25">
        <v>2958101</v>
      </c>
      <c r="E1616" s="41"/>
      <c r="F1616" s="41"/>
    </row>
    <row r="1617" spans="1:6" ht="13.5" thickBot="1">
      <c r="A1617" s="25">
        <v>44313</v>
      </c>
      <c r="B1617" s="27" t="s">
        <v>92</v>
      </c>
      <c r="C1617" s="26">
        <v>103</v>
      </c>
      <c r="D1617" s="25">
        <v>2958101</v>
      </c>
      <c r="E1617" s="41"/>
      <c r="F1617" s="41"/>
    </row>
    <row r="1618" spans="1:6" ht="13.5" thickBot="1">
      <c r="A1618" s="25">
        <v>44313</v>
      </c>
      <c r="B1618" s="27" t="s">
        <v>93</v>
      </c>
      <c r="C1618" s="26">
        <v>98</v>
      </c>
      <c r="D1618" s="25">
        <v>2958101</v>
      </c>
      <c r="E1618" s="41"/>
      <c r="F1618" s="41"/>
    </row>
    <row r="1619" spans="1:6" ht="13.5" thickBot="1">
      <c r="A1619" s="25">
        <v>44313</v>
      </c>
      <c r="B1619" s="27" t="s">
        <v>94</v>
      </c>
      <c r="C1619" s="26">
        <v>108</v>
      </c>
      <c r="D1619" s="25">
        <v>2958101</v>
      </c>
      <c r="E1619" s="41"/>
      <c r="F1619" s="41"/>
    </row>
    <row r="1620" spans="1:6" ht="13.5" thickBot="1">
      <c r="A1620" s="25">
        <v>44313</v>
      </c>
      <c r="B1620" s="27" t="s">
        <v>95</v>
      </c>
      <c r="C1620" s="26">
        <v>200</v>
      </c>
      <c r="D1620" s="25">
        <v>2958101</v>
      </c>
      <c r="E1620" s="41"/>
      <c r="F1620" s="41"/>
    </row>
    <row r="1621" spans="1:6" ht="13.5" thickBot="1">
      <c r="A1621" s="25">
        <v>44313</v>
      </c>
      <c r="B1621" s="27" t="s">
        <v>120</v>
      </c>
      <c r="C1621" s="26">
        <v>222</v>
      </c>
      <c r="D1621" s="25">
        <v>2958101</v>
      </c>
      <c r="E1621" s="41"/>
      <c r="F1621" s="41"/>
    </row>
    <row r="1622" spans="1:6" ht="13.5" thickBot="1">
      <c r="A1622" s="25">
        <v>44313</v>
      </c>
      <c r="B1622" s="27" t="s">
        <v>121</v>
      </c>
      <c r="C1622" s="26">
        <v>28</v>
      </c>
      <c r="D1622" s="25">
        <v>2958101</v>
      </c>
      <c r="E1622" s="41"/>
      <c r="F1622" s="41"/>
    </row>
    <row r="1623" spans="1:6" ht="13.5" thickBot="1">
      <c r="A1623" s="25">
        <v>44313</v>
      </c>
      <c r="B1623" s="27" t="s">
        <v>38</v>
      </c>
      <c r="C1623" s="26">
        <v>79</v>
      </c>
      <c r="D1623" s="25">
        <v>2958101</v>
      </c>
      <c r="E1623" s="41"/>
      <c r="F1623" s="41"/>
    </row>
    <row r="1624" spans="1:6" ht="13.5" thickBot="1">
      <c r="A1624" s="25">
        <v>44313</v>
      </c>
      <c r="B1624" s="27" t="s">
        <v>39</v>
      </c>
      <c r="C1624" s="26">
        <v>79</v>
      </c>
      <c r="D1624" s="25">
        <v>2958101</v>
      </c>
      <c r="E1624" s="41"/>
      <c r="F1624" s="41"/>
    </row>
    <row r="1625" spans="1:6" ht="13.5" thickBot="1">
      <c r="A1625" s="25">
        <v>44313</v>
      </c>
      <c r="B1625" s="27" t="s">
        <v>40</v>
      </c>
      <c r="C1625" s="26">
        <v>150</v>
      </c>
      <c r="D1625" s="25">
        <v>2958101</v>
      </c>
      <c r="E1625" s="41"/>
      <c r="F1625" s="41"/>
    </row>
    <row r="1626" spans="1:6" ht="13.5" thickBot="1">
      <c r="A1626" s="25">
        <v>44313</v>
      </c>
      <c r="B1626" s="27" t="s">
        <v>112</v>
      </c>
      <c r="C1626" s="26">
        <v>60</v>
      </c>
      <c r="D1626" s="25">
        <v>2958101</v>
      </c>
      <c r="E1626" s="41"/>
      <c r="F1626" s="41"/>
    </row>
    <row r="1627" spans="1:6" ht="13.5" thickBot="1">
      <c r="A1627" s="25">
        <v>44313</v>
      </c>
      <c r="B1627" s="27" t="s">
        <v>41</v>
      </c>
      <c r="C1627" s="26">
        <v>110</v>
      </c>
      <c r="D1627" s="25">
        <v>2958101</v>
      </c>
      <c r="E1627" s="41"/>
      <c r="F1627" s="41"/>
    </row>
    <row r="1628" spans="1:6" ht="13.5" thickBot="1">
      <c r="A1628" s="25">
        <v>44313</v>
      </c>
      <c r="B1628" s="27" t="s">
        <v>42</v>
      </c>
      <c r="C1628" s="26">
        <v>49</v>
      </c>
      <c r="D1628" s="25">
        <v>2958101</v>
      </c>
      <c r="E1628" s="41"/>
      <c r="F1628" s="41"/>
    </row>
    <row r="1629" spans="1:6" ht="13.5" thickBot="1">
      <c r="A1629" s="25">
        <v>44313</v>
      </c>
      <c r="B1629" s="27" t="s">
        <v>43</v>
      </c>
      <c r="C1629" s="26">
        <v>112</v>
      </c>
      <c r="D1629" s="25">
        <v>2958101</v>
      </c>
      <c r="E1629" s="41"/>
      <c r="F1629" s="41"/>
    </row>
    <row r="1630" spans="1:6" ht="13.5" thickBot="1">
      <c r="A1630" s="25">
        <v>44313</v>
      </c>
      <c r="B1630" s="27" t="s">
        <v>44</v>
      </c>
      <c r="C1630" s="26">
        <v>158</v>
      </c>
      <c r="D1630" s="25">
        <v>2958101</v>
      </c>
      <c r="E1630" s="41"/>
      <c r="F1630" s="41"/>
    </row>
    <row r="1631" spans="1:6" ht="13.5" thickBot="1">
      <c r="A1631" s="25">
        <v>44313</v>
      </c>
      <c r="B1631" s="27" t="s">
        <v>83</v>
      </c>
      <c r="C1631" s="26">
        <v>126</v>
      </c>
      <c r="D1631" s="25">
        <v>2958101</v>
      </c>
      <c r="E1631" s="41"/>
      <c r="F1631" s="41"/>
    </row>
    <row r="1632" spans="1:6" ht="13.5" thickBot="1">
      <c r="A1632" s="25">
        <v>44313</v>
      </c>
      <c r="B1632" s="27" t="s">
        <v>84</v>
      </c>
      <c r="C1632" s="26">
        <v>129</v>
      </c>
      <c r="D1632" s="25">
        <v>2958101</v>
      </c>
      <c r="E1632" s="41"/>
      <c r="F1632" s="41"/>
    </row>
    <row r="1633" spans="1:6" ht="13.5" thickBot="1">
      <c r="A1633" s="25">
        <v>44313</v>
      </c>
      <c r="B1633" s="27" t="s">
        <v>114</v>
      </c>
      <c r="C1633" s="26">
        <v>131</v>
      </c>
      <c r="D1633" s="25">
        <v>2958101</v>
      </c>
      <c r="E1633" s="41"/>
      <c r="F1633" s="41"/>
    </row>
    <row r="1634" spans="1:6" ht="13.5" thickBot="1">
      <c r="A1634" s="25">
        <v>44313</v>
      </c>
      <c r="B1634" s="27" t="s">
        <v>45</v>
      </c>
      <c r="C1634" s="26">
        <v>182</v>
      </c>
      <c r="D1634" s="25">
        <v>2958101</v>
      </c>
      <c r="E1634" s="41"/>
      <c r="F1634" s="41"/>
    </row>
    <row r="1635" spans="1:6" ht="13.5" thickBot="1">
      <c r="A1635" s="25">
        <v>44313</v>
      </c>
      <c r="B1635" s="27" t="s">
        <v>46</v>
      </c>
      <c r="C1635" s="26">
        <v>27</v>
      </c>
      <c r="D1635" s="25">
        <v>2958101</v>
      </c>
      <c r="E1635" s="41"/>
      <c r="F1635" s="41"/>
    </row>
    <row r="1636" spans="1:6" ht="13.5" thickBot="1">
      <c r="A1636" s="25">
        <v>44313</v>
      </c>
      <c r="B1636" s="27" t="s">
        <v>85</v>
      </c>
      <c r="C1636" s="26">
        <v>120</v>
      </c>
      <c r="D1636" s="25">
        <v>2958101</v>
      </c>
      <c r="E1636" s="41"/>
      <c r="F1636" s="41"/>
    </row>
    <row r="1637" spans="1:6" ht="13.5" thickBot="1">
      <c r="A1637" s="25">
        <v>44313</v>
      </c>
      <c r="B1637" s="27" t="s">
        <v>96</v>
      </c>
      <c r="C1637" s="26">
        <v>100</v>
      </c>
      <c r="D1637" s="25">
        <v>2958101</v>
      </c>
      <c r="E1637" s="41"/>
      <c r="F1637" s="41"/>
    </row>
    <row r="1638" spans="1:6" ht="13.5" thickBot="1">
      <c r="A1638" s="25">
        <v>44314</v>
      </c>
      <c r="B1638" s="27" t="s">
        <v>103</v>
      </c>
      <c r="C1638" s="26">
        <v>104</v>
      </c>
      <c r="D1638" s="25">
        <v>2958101</v>
      </c>
      <c r="E1638" s="41"/>
      <c r="F1638" s="41"/>
    </row>
    <row r="1639" spans="1:6" ht="13.5" thickBot="1">
      <c r="A1639" s="25">
        <v>44314</v>
      </c>
      <c r="B1639" s="27" t="s">
        <v>104</v>
      </c>
      <c r="C1639" s="26">
        <v>98</v>
      </c>
      <c r="D1639" s="25">
        <v>2958101</v>
      </c>
      <c r="E1639" s="41"/>
      <c r="F1639" s="41"/>
    </row>
    <row r="1640" spans="1:6" ht="13.5" thickBot="1">
      <c r="A1640" s="25">
        <v>44314</v>
      </c>
      <c r="B1640" s="27" t="s">
        <v>27</v>
      </c>
      <c r="C1640" s="26">
        <v>121</v>
      </c>
      <c r="D1640" s="25">
        <v>2958101</v>
      </c>
      <c r="E1640" s="41"/>
      <c r="F1640" s="41"/>
    </row>
    <row r="1641" spans="1:6" ht="13.5" thickBot="1">
      <c r="A1641" s="25">
        <v>44314</v>
      </c>
      <c r="B1641" s="27" t="s">
        <v>105</v>
      </c>
      <c r="C1641" s="26">
        <v>100</v>
      </c>
      <c r="D1641" s="25">
        <v>2958101</v>
      </c>
      <c r="E1641" s="41"/>
      <c r="F1641" s="41"/>
    </row>
    <row r="1642" spans="1:6" ht="13.5" thickBot="1">
      <c r="A1642" s="25">
        <v>44314</v>
      </c>
      <c r="B1642" s="27" t="s">
        <v>106</v>
      </c>
      <c r="C1642" s="26">
        <v>15</v>
      </c>
      <c r="D1642" s="25">
        <v>2958101</v>
      </c>
      <c r="E1642" s="41"/>
      <c r="F1642" s="41"/>
    </row>
    <row r="1643" spans="1:6" ht="13.5" thickBot="1">
      <c r="A1643" s="25">
        <v>44314</v>
      </c>
      <c r="B1643" s="27" t="s">
        <v>28</v>
      </c>
      <c r="C1643" s="26">
        <v>30</v>
      </c>
      <c r="D1643" s="25">
        <v>2958101</v>
      </c>
      <c r="E1643" s="41"/>
      <c r="F1643" s="41"/>
    </row>
    <row r="1644" spans="1:6" ht="13.5" thickBot="1">
      <c r="A1644" s="25">
        <v>44314</v>
      </c>
      <c r="B1644" s="27" t="s">
        <v>29</v>
      </c>
      <c r="C1644" s="26">
        <v>180</v>
      </c>
      <c r="D1644" s="25">
        <v>2958101</v>
      </c>
      <c r="E1644" s="41"/>
      <c r="F1644" s="41"/>
    </row>
    <row r="1645" spans="1:6" ht="13.5" thickBot="1">
      <c r="A1645" s="25">
        <v>44314</v>
      </c>
      <c r="B1645" s="27" t="s">
        <v>30</v>
      </c>
      <c r="C1645" s="26">
        <v>38</v>
      </c>
      <c r="D1645" s="25">
        <v>2958101</v>
      </c>
      <c r="E1645" s="41"/>
      <c r="F1645" s="41"/>
    </row>
    <row r="1646" spans="1:6" ht="13.5" thickBot="1">
      <c r="A1646" s="25">
        <v>44314</v>
      </c>
      <c r="B1646" s="27" t="s">
        <v>107</v>
      </c>
      <c r="C1646" s="26">
        <v>190</v>
      </c>
      <c r="D1646" s="25">
        <v>2958101</v>
      </c>
      <c r="E1646" s="41"/>
      <c r="F1646" s="41"/>
    </row>
    <row r="1647" spans="1:6" ht="13.5" thickBot="1">
      <c r="A1647" s="25">
        <v>44314</v>
      </c>
      <c r="B1647" s="27" t="s">
        <v>108</v>
      </c>
      <c r="C1647" s="26">
        <v>237</v>
      </c>
      <c r="D1647" s="25">
        <v>2958101</v>
      </c>
      <c r="E1647" s="41"/>
      <c r="F1647" s="41"/>
    </row>
    <row r="1648" spans="1:6" ht="13.5" thickBot="1">
      <c r="A1648" s="25">
        <v>44314</v>
      </c>
      <c r="B1648" s="27" t="s">
        <v>118</v>
      </c>
      <c r="C1648" s="26">
        <v>144</v>
      </c>
      <c r="D1648" s="25">
        <v>2958101</v>
      </c>
      <c r="E1648" s="41"/>
      <c r="F1648" s="41"/>
    </row>
    <row r="1649" spans="1:6" ht="13.5" thickBot="1">
      <c r="A1649" s="25">
        <v>44314</v>
      </c>
      <c r="B1649" s="27" t="s">
        <v>80</v>
      </c>
      <c r="C1649" s="26">
        <v>150</v>
      </c>
      <c r="D1649" s="25">
        <v>2958101</v>
      </c>
      <c r="E1649" s="41"/>
      <c r="F1649" s="41"/>
    </row>
    <row r="1650" spans="1:6" ht="13.5" thickBot="1">
      <c r="A1650" s="25">
        <v>44314</v>
      </c>
      <c r="B1650" s="27" t="s">
        <v>101</v>
      </c>
      <c r="C1650" s="26">
        <v>125</v>
      </c>
      <c r="D1650" s="25">
        <v>2958101</v>
      </c>
      <c r="E1650" s="41"/>
      <c r="F1650" s="41"/>
    </row>
    <row r="1651" spans="1:6" ht="13.5" thickBot="1">
      <c r="A1651" s="25">
        <v>44314</v>
      </c>
      <c r="B1651" s="27" t="s">
        <v>102</v>
      </c>
      <c r="C1651" s="26">
        <v>130</v>
      </c>
      <c r="D1651" s="25">
        <v>2958101</v>
      </c>
      <c r="E1651" s="41"/>
      <c r="F1651" s="41"/>
    </row>
    <row r="1652" spans="1:6" ht="13.5" thickBot="1">
      <c r="A1652" s="25">
        <v>44314</v>
      </c>
      <c r="B1652" s="27" t="s">
        <v>31</v>
      </c>
      <c r="C1652" s="26">
        <v>100</v>
      </c>
      <c r="D1652" s="25">
        <v>2958101</v>
      </c>
      <c r="E1652" s="41"/>
      <c r="F1652" s="41"/>
    </row>
    <row r="1653" spans="1:6" ht="13.5" thickBot="1">
      <c r="A1653" s="25">
        <v>44314</v>
      </c>
      <c r="B1653" s="27" t="s">
        <v>86</v>
      </c>
      <c r="C1653" s="26">
        <v>102</v>
      </c>
      <c r="D1653" s="25">
        <v>2958101</v>
      </c>
      <c r="E1653" s="41"/>
      <c r="F1653" s="41"/>
    </row>
    <row r="1654" spans="1:6" ht="13.5" thickBot="1">
      <c r="A1654" s="25">
        <v>44314</v>
      </c>
      <c r="B1654" s="27" t="s">
        <v>87</v>
      </c>
      <c r="C1654" s="26">
        <v>102</v>
      </c>
      <c r="D1654" s="25">
        <v>2958101</v>
      </c>
      <c r="E1654" s="41"/>
      <c r="F1654" s="41"/>
    </row>
    <row r="1655" spans="1:6" ht="13.5" thickBot="1">
      <c r="A1655" s="25">
        <v>44314</v>
      </c>
      <c r="B1655" s="27" t="s">
        <v>32</v>
      </c>
      <c r="C1655" s="26">
        <v>22</v>
      </c>
      <c r="D1655" s="25">
        <v>2958101</v>
      </c>
      <c r="E1655" s="41"/>
      <c r="F1655" s="41"/>
    </row>
    <row r="1656" spans="1:6" ht="13.5" thickBot="1">
      <c r="A1656" s="25">
        <v>44314</v>
      </c>
      <c r="B1656" s="27" t="s">
        <v>33</v>
      </c>
      <c r="C1656" s="26">
        <v>7</v>
      </c>
      <c r="D1656" s="25">
        <v>2958101</v>
      </c>
      <c r="E1656" s="41"/>
      <c r="F1656" s="41"/>
    </row>
    <row r="1657" spans="1:6" ht="13.5" thickBot="1">
      <c r="A1657" s="25">
        <v>44314</v>
      </c>
      <c r="B1657" s="27" t="s">
        <v>98</v>
      </c>
      <c r="C1657" s="26">
        <v>199</v>
      </c>
      <c r="D1657" s="25">
        <v>2958101</v>
      </c>
      <c r="E1657" s="41"/>
      <c r="F1657" s="41"/>
    </row>
    <row r="1658" spans="1:6" ht="13.5" thickBot="1">
      <c r="A1658" s="25">
        <v>44314</v>
      </c>
      <c r="B1658" s="27" t="s">
        <v>109</v>
      </c>
      <c r="C1658" s="26">
        <v>162</v>
      </c>
      <c r="D1658" s="25">
        <v>2958101</v>
      </c>
      <c r="E1658" s="41"/>
      <c r="F1658" s="41"/>
    </row>
    <row r="1659" spans="1:6" ht="13.5" thickBot="1">
      <c r="A1659" s="25">
        <v>44314</v>
      </c>
      <c r="B1659" s="27" t="s">
        <v>110</v>
      </c>
      <c r="C1659" s="26">
        <v>144</v>
      </c>
      <c r="D1659" s="25">
        <v>2958101</v>
      </c>
      <c r="E1659" s="41"/>
      <c r="F1659" s="41"/>
    </row>
    <row r="1660" spans="1:6" ht="13.5" thickBot="1">
      <c r="A1660" s="25">
        <v>44314</v>
      </c>
      <c r="B1660" s="27" t="s">
        <v>111</v>
      </c>
      <c r="C1660" s="26">
        <v>60</v>
      </c>
      <c r="D1660" s="25">
        <v>2958101</v>
      </c>
      <c r="E1660" s="41"/>
      <c r="F1660" s="41"/>
    </row>
    <row r="1661" spans="1:6" ht="13.5" thickBot="1">
      <c r="A1661" s="25">
        <v>44314</v>
      </c>
      <c r="B1661" s="27" t="s">
        <v>88</v>
      </c>
      <c r="C1661" s="26">
        <v>101</v>
      </c>
      <c r="D1661" s="25">
        <v>2958101</v>
      </c>
      <c r="E1661" s="41"/>
      <c r="F1661" s="41"/>
    </row>
    <row r="1662" spans="1:6" ht="13.5" thickBot="1">
      <c r="A1662" s="25">
        <v>44314</v>
      </c>
      <c r="B1662" s="27" t="s">
        <v>34</v>
      </c>
      <c r="C1662" s="26">
        <v>50</v>
      </c>
      <c r="D1662" s="25">
        <v>2958101</v>
      </c>
      <c r="E1662" s="41"/>
      <c r="F1662" s="41"/>
    </row>
    <row r="1663" spans="1:6" ht="13.5" thickBot="1">
      <c r="A1663" s="25">
        <v>44314</v>
      </c>
      <c r="B1663" s="27" t="s">
        <v>99</v>
      </c>
      <c r="C1663" s="26">
        <v>101</v>
      </c>
      <c r="D1663" s="25">
        <v>2958101</v>
      </c>
      <c r="E1663" s="41"/>
      <c r="F1663" s="41"/>
    </row>
    <row r="1664" spans="1:6" ht="13.5" thickBot="1">
      <c r="A1664" s="25">
        <v>44314</v>
      </c>
      <c r="B1664" s="27" t="s">
        <v>100</v>
      </c>
      <c r="C1664" s="26">
        <v>124</v>
      </c>
      <c r="D1664" s="25">
        <v>2958101</v>
      </c>
      <c r="E1664" s="41"/>
      <c r="F1664" s="41"/>
    </row>
    <row r="1665" spans="1:6" ht="13.5" thickBot="1">
      <c r="A1665" s="25">
        <v>44314</v>
      </c>
      <c r="B1665" s="27" t="s">
        <v>124</v>
      </c>
      <c r="C1665" s="26">
        <v>148</v>
      </c>
      <c r="D1665" s="25">
        <v>2958101</v>
      </c>
      <c r="E1665" s="41"/>
      <c r="F1665" s="41"/>
    </row>
    <row r="1666" spans="1:6" ht="13.5" thickBot="1">
      <c r="A1666" s="25">
        <v>44314</v>
      </c>
      <c r="B1666" s="27" t="s">
        <v>35</v>
      </c>
      <c r="C1666" s="26">
        <v>50</v>
      </c>
      <c r="D1666" s="25">
        <v>2958101</v>
      </c>
      <c r="E1666" s="41"/>
      <c r="F1666" s="41"/>
    </row>
    <row r="1667" spans="1:6" ht="13.5" thickBot="1">
      <c r="A1667" s="25">
        <v>44314</v>
      </c>
      <c r="B1667" s="27" t="s">
        <v>36</v>
      </c>
      <c r="C1667" s="26">
        <v>102</v>
      </c>
      <c r="D1667" s="25">
        <v>2958101</v>
      </c>
      <c r="E1667" s="41"/>
      <c r="F1667" s="41"/>
    </row>
    <row r="1668" spans="1:6" ht="13.5" thickBot="1">
      <c r="A1668" s="25">
        <v>44314</v>
      </c>
      <c r="B1668" s="27" t="s">
        <v>89</v>
      </c>
      <c r="C1668" s="26">
        <v>121</v>
      </c>
      <c r="D1668" s="25">
        <v>2958101</v>
      </c>
      <c r="E1668" s="41"/>
      <c r="F1668" s="41"/>
    </row>
    <row r="1669" spans="1:6" ht="13.5" thickBot="1">
      <c r="A1669" s="25">
        <v>44314</v>
      </c>
      <c r="B1669" s="27" t="s">
        <v>90</v>
      </c>
      <c r="C1669" s="26">
        <v>119</v>
      </c>
      <c r="D1669" s="25">
        <v>2958101</v>
      </c>
      <c r="E1669" s="41"/>
      <c r="F1669" s="41"/>
    </row>
    <row r="1670" spans="1:6" ht="13.5" thickBot="1">
      <c r="A1670" s="25">
        <v>44314</v>
      </c>
      <c r="B1670" s="27" t="s">
        <v>97</v>
      </c>
      <c r="C1670" s="26">
        <v>180</v>
      </c>
      <c r="D1670" s="25">
        <v>2958101</v>
      </c>
      <c r="E1670" s="41"/>
      <c r="F1670" s="41"/>
    </row>
    <row r="1671" spans="1:6" ht="13.5" thickBot="1">
      <c r="A1671" s="25">
        <v>44314</v>
      </c>
      <c r="B1671" s="27" t="s">
        <v>37</v>
      </c>
      <c r="C1671" s="26">
        <v>39</v>
      </c>
      <c r="D1671" s="25">
        <v>2958101</v>
      </c>
      <c r="E1671" s="41"/>
      <c r="F1671" s="41"/>
    </row>
    <row r="1672" spans="1:6" ht="13.5" thickBot="1">
      <c r="A1672" s="25">
        <v>44314</v>
      </c>
      <c r="B1672" s="27" t="s">
        <v>21</v>
      </c>
      <c r="C1672" s="26">
        <v>125</v>
      </c>
      <c r="D1672" s="25">
        <v>2958101</v>
      </c>
      <c r="E1672" s="41"/>
      <c r="F1672" s="41"/>
    </row>
    <row r="1673" spans="1:6" ht="13.5" thickBot="1">
      <c r="A1673" s="25">
        <v>44314</v>
      </c>
      <c r="B1673" s="27" t="s">
        <v>22</v>
      </c>
      <c r="C1673" s="26">
        <v>128</v>
      </c>
      <c r="D1673" s="25">
        <v>2958101</v>
      </c>
      <c r="E1673" s="41"/>
      <c r="F1673" s="41"/>
    </row>
    <row r="1674" spans="1:6" ht="13.5" thickBot="1">
      <c r="A1674" s="25">
        <v>44314</v>
      </c>
      <c r="B1674" s="27" t="s">
        <v>119</v>
      </c>
      <c r="C1674" s="26">
        <v>84</v>
      </c>
      <c r="D1674" s="25">
        <v>2958101</v>
      </c>
      <c r="E1674" s="41"/>
      <c r="F1674" s="41"/>
    </row>
    <row r="1675" spans="1:6" ht="13.5" thickBot="1">
      <c r="A1675" s="25">
        <v>44314</v>
      </c>
      <c r="B1675" s="27" t="s">
        <v>81</v>
      </c>
      <c r="C1675" s="26">
        <v>154</v>
      </c>
      <c r="D1675" s="25">
        <v>2958101</v>
      </c>
      <c r="E1675" s="41"/>
      <c r="F1675" s="41"/>
    </row>
    <row r="1676" spans="1:6" ht="13.5" thickBot="1">
      <c r="A1676" s="25">
        <v>44314</v>
      </c>
      <c r="B1676" s="27" t="s">
        <v>82</v>
      </c>
      <c r="C1676" s="26">
        <v>150</v>
      </c>
      <c r="D1676" s="25">
        <v>2958101</v>
      </c>
      <c r="E1676" s="41"/>
      <c r="F1676" s="41"/>
    </row>
    <row r="1677" spans="1:6" ht="13.5" thickBot="1">
      <c r="A1677" s="25">
        <v>44314</v>
      </c>
      <c r="B1677" s="27" t="s">
        <v>125</v>
      </c>
      <c r="C1677" s="26">
        <v>127</v>
      </c>
      <c r="D1677" s="25">
        <v>2958101</v>
      </c>
      <c r="E1677" s="41"/>
      <c r="F1677" s="41"/>
    </row>
    <row r="1678" spans="1:6" ht="13.5" thickBot="1">
      <c r="A1678" s="25">
        <v>44314</v>
      </c>
      <c r="B1678" s="27" t="s">
        <v>126</v>
      </c>
      <c r="C1678" s="26">
        <v>126</v>
      </c>
      <c r="D1678" s="25">
        <v>2958101</v>
      </c>
      <c r="E1678" s="41"/>
      <c r="F1678" s="41"/>
    </row>
    <row r="1679" spans="1:6" ht="13.5" thickBot="1">
      <c r="A1679" s="25">
        <v>44314</v>
      </c>
      <c r="B1679" s="27" t="s">
        <v>91</v>
      </c>
      <c r="C1679" s="26">
        <v>103</v>
      </c>
      <c r="D1679" s="25">
        <v>2958101</v>
      </c>
      <c r="E1679" s="41"/>
      <c r="F1679" s="41"/>
    </row>
    <row r="1680" spans="1:6" ht="13.5" thickBot="1">
      <c r="A1680" s="25">
        <v>44314</v>
      </c>
      <c r="B1680" s="27" t="s">
        <v>92</v>
      </c>
      <c r="C1680" s="26">
        <v>103</v>
      </c>
      <c r="D1680" s="25">
        <v>2958101</v>
      </c>
      <c r="E1680" s="41"/>
      <c r="F1680" s="41"/>
    </row>
    <row r="1681" spans="1:6" ht="13.5" thickBot="1">
      <c r="A1681" s="25">
        <v>44314</v>
      </c>
      <c r="B1681" s="27" t="s">
        <v>93</v>
      </c>
      <c r="C1681" s="26">
        <v>98</v>
      </c>
      <c r="D1681" s="25">
        <v>2958101</v>
      </c>
      <c r="E1681" s="41"/>
      <c r="F1681" s="41"/>
    </row>
    <row r="1682" spans="1:6" ht="13.5" thickBot="1">
      <c r="A1682" s="25">
        <v>44314</v>
      </c>
      <c r="B1682" s="27" t="s">
        <v>94</v>
      </c>
      <c r="C1682" s="26">
        <v>108</v>
      </c>
      <c r="D1682" s="25">
        <v>2958101</v>
      </c>
      <c r="E1682" s="41"/>
      <c r="F1682" s="41"/>
    </row>
    <row r="1683" spans="1:6" ht="13.5" thickBot="1">
      <c r="A1683" s="25">
        <v>44314</v>
      </c>
      <c r="B1683" s="27" t="s">
        <v>95</v>
      </c>
      <c r="C1683" s="26">
        <v>200</v>
      </c>
      <c r="D1683" s="25">
        <v>2958101</v>
      </c>
      <c r="E1683" s="41"/>
      <c r="F1683" s="41"/>
    </row>
    <row r="1684" spans="1:6" ht="13.5" thickBot="1">
      <c r="A1684" s="25">
        <v>44314</v>
      </c>
      <c r="B1684" s="27" t="s">
        <v>120</v>
      </c>
      <c r="C1684" s="26">
        <v>222</v>
      </c>
      <c r="D1684" s="25">
        <v>2958101</v>
      </c>
      <c r="E1684" s="41"/>
      <c r="F1684" s="41"/>
    </row>
    <row r="1685" spans="1:6" ht="13.5" thickBot="1">
      <c r="A1685" s="25">
        <v>44314</v>
      </c>
      <c r="B1685" s="27" t="s">
        <v>121</v>
      </c>
      <c r="C1685" s="26">
        <v>28</v>
      </c>
      <c r="D1685" s="25">
        <v>2958101</v>
      </c>
      <c r="E1685" s="41"/>
      <c r="F1685" s="41"/>
    </row>
    <row r="1686" spans="1:6" ht="13.5" thickBot="1">
      <c r="A1686" s="25">
        <v>44314</v>
      </c>
      <c r="B1686" s="27" t="s">
        <v>38</v>
      </c>
      <c r="C1686" s="26">
        <v>79</v>
      </c>
      <c r="D1686" s="25">
        <v>2958101</v>
      </c>
      <c r="E1686" s="41"/>
      <c r="F1686" s="41"/>
    </row>
    <row r="1687" spans="1:6" ht="13.5" thickBot="1">
      <c r="A1687" s="25">
        <v>44314</v>
      </c>
      <c r="B1687" s="27" t="s">
        <v>39</v>
      </c>
      <c r="C1687" s="26">
        <v>79</v>
      </c>
      <c r="D1687" s="25">
        <v>2958101</v>
      </c>
      <c r="E1687" s="41"/>
      <c r="F1687" s="41"/>
    </row>
    <row r="1688" spans="1:6" ht="13.5" thickBot="1">
      <c r="A1688" s="25">
        <v>44314</v>
      </c>
      <c r="B1688" s="27" t="s">
        <v>40</v>
      </c>
      <c r="C1688" s="26">
        <v>150</v>
      </c>
      <c r="D1688" s="25">
        <v>2958101</v>
      </c>
      <c r="E1688" s="41"/>
      <c r="F1688" s="41"/>
    </row>
    <row r="1689" spans="1:6" ht="13.5" thickBot="1">
      <c r="A1689" s="25">
        <v>44314</v>
      </c>
      <c r="B1689" s="27" t="s">
        <v>112</v>
      </c>
      <c r="C1689" s="26">
        <v>60</v>
      </c>
      <c r="D1689" s="25">
        <v>2958101</v>
      </c>
      <c r="E1689" s="41"/>
      <c r="F1689" s="41"/>
    </row>
    <row r="1690" spans="1:6" ht="13.5" thickBot="1">
      <c r="A1690" s="25">
        <v>44314</v>
      </c>
      <c r="B1690" s="27" t="s">
        <v>41</v>
      </c>
      <c r="C1690" s="26">
        <v>110</v>
      </c>
      <c r="D1690" s="25">
        <v>2958101</v>
      </c>
      <c r="E1690" s="41"/>
      <c r="F1690" s="41"/>
    </row>
    <row r="1691" spans="1:6" ht="13.5" thickBot="1">
      <c r="A1691" s="25">
        <v>44314</v>
      </c>
      <c r="B1691" s="27" t="s">
        <v>42</v>
      </c>
      <c r="C1691" s="26">
        <v>49</v>
      </c>
      <c r="D1691" s="25">
        <v>2958101</v>
      </c>
      <c r="E1691" s="41"/>
      <c r="F1691" s="41"/>
    </row>
    <row r="1692" spans="1:6" ht="13.5" thickBot="1">
      <c r="A1692" s="25">
        <v>44314</v>
      </c>
      <c r="B1692" s="27" t="s">
        <v>43</v>
      </c>
      <c r="C1692" s="26">
        <v>112</v>
      </c>
      <c r="D1692" s="25">
        <v>2958101</v>
      </c>
      <c r="E1692" s="41"/>
      <c r="F1692" s="41"/>
    </row>
    <row r="1693" spans="1:6" ht="13.5" thickBot="1">
      <c r="A1693" s="25">
        <v>44314</v>
      </c>
      <c r="B1693" s="27" t="s">
        <v>44</v>
      </c>
      <c r="C1693" s="26">
        <v>158</v>
      </c>
      <c r="D1693" s="25">
        <v>2958101</v>
      </c>
      <c r="E1693" s="41"/>
      <c r="F1693" s="41"/>
    </row>
    <row r="1694" spans="1:6" ht="13.5" thickBot="1">
      <c r="A1694" s="25">
        <v>44314</v>
      </c>
      <c r="B1694" s="27" t="s">
        <v>83</v>
      </c>
      <c r="C1694" s="26">
        <v>126</v>
      </c>
      <c r="D1694" s="25">
        <v>2958101</v>
      </c>
      <c r="E1694" s="41"/>
      <c r="F1694" s="41"/>
    </row>
    <row r="1695" spans="1:6" ht="13.5" thickBot="1">
      <c r="A1695" s="25">
        <v>44314</v>
      </c>
      <c r="B1695" s="27" t="s">
        <v>84</v>
      </c>
      <c r="C1695" s="26">
        <v>129</v>
      </c>
      <c r="D1695" s="25">
        <v>2958101</v>
      </c>
      <c r="E1695" s="41"/>
      <c r="F1695" s="41"/>
    </row>
    <row r="1696" spans="1:6" ht="13.5" thickBot="1">
      <c r="A1696" s="25">
        <v>44314</v>
      </c>
      <c r="B1696" s="27" t="s">
        <v>114</v>
      </c>
      <c r="C1696" s="26">
        <v>131</v>
      </c>
      <c r="D1696" s="25">
        <v>2958101</v>
      </c>
      <c r="E1696" s="41"/>
      <c r="F1696" s="41"/>
    </row>
    <row r="1697" spans="1:6" ht="13.5" thickBot="1">
      <c r="A1697" s="25">
        <v>44314</v>
      </c>
      <c r="B1697" s="27" t="s">
        <v>45</v>
      </c>
      <c r="C1697" s="26">
        <v>182</v>
      </c>
      <c r="D1697" s="25">
        <v>2958101</v>
      </c>
      <c r="E1697" s="41"/>
      <c r="F1697" s="41"/>
    </row>
    <row r="1698" spans="1:6" ht="13.5" thickBot="1">
      <c r="A1698" s="25">
        <v>44314</v>
      </c>
      <c r="B1698" s="27" t="s">
        <v>46</v>
      </c>
      <c r="C1698" s="26">
        <v>27</v>
      </c>
      <c r="D1698" s="25">
        <v>2958101</v>
      </c>
      <c r="E1698" s="41"/>
      <c r="F1698" s="41"/>
    </row>
    <row r="1699" spans="1:6" ht="13.5" thickBot="1">
      <c r="A1699" s="25">
        <v>44314</v>
      </c>
      <c r="B1699" s="27" t="s">
        <v>85</v>
      </c>
      <c r="C1699" s="26">
        <v>120</v>
      </c>
      <c r="D1699" s="25">
        <v>2958101</v>
      </c>
      <c r="E1699" s="41"/>
      <c r="F1699" s="41"/>
    </row>
    <row r="1700" spans="1:6" ht="13.5" thickBot="1">
      <c r="A1700" s="25">
        <v>44314</v>
      </c>
      <c r="B1700" s="27" t="s">
        <v>96</v>
      </c>
      <c r="C1700" s="26">
        <v>100</v>
      </c>
      <c r="D1700" s="25">
        <v>2958101</v>
      </c>
      <c r="E1700" s="41"/>
      <c r="F1700" s="41"/>
    </row>
    <row r="1701" spans="1:6" ht="13.5" thickBot="1">
      <c r="A1701" s="25">
        <v>44315</v>
      </c>
      <c r="B1701" s="27" t="s">
        <v>103</v>
      </c>
      <c r="C1701" s="26">
        <v>104</v>
      </c>
      <c r="D1701" s="25">
        <v>2958101</v>
      </c>
      <c r="E1701" s="41"/>
      <c r="F1701" s="41"/>
    </row>
    <row r="1702" spans="1:6" ht="13.5" thickBot="1">
      <c r="A1702" s="25">
        <v>44315</v>
      </c>
      <c r="B1702" s="27" t="s">
        <v>104</v>
      </c>
      <c r="C1702" s="26">
        <v>98</v>
      </c>
      <c r="D1702" s="25">
        <v>2958101</v>
      </c>
      <c r="E1702" s="41"/>
      <c r="F1702" s="41"/>
    </row>
    <row r="1703" spans="1:6" ht="13.5" thickBot="1">
      <c r="A1703" s="25">
        <v>44315</v>
      </c>
      <c r="B1703" s="27" t="s">
        <v>27</v>
      </c>
      <c r="C1703" s="26">
        <v>121</v>
      </c>
      <c r="D1703" s="25">
        <v>2958101</v>
      </c>
      <c r="E1703" s="41"/>
      <c r="F1703" s="41"/>
    </row>
    <row r="1704" spans="1:6" ht="13.5" thickBot="1">
      <c r="A1704" s="25">
        <v>44315</v>
      </c>
      <c r="B1704" s="27" t="s">
        <v>105</v>
      </c>
      <c r="C1704" s="26">
        <v>100</v>
      </c>
      <c r="D1704" s="25">
        <v>2958101</v>
      </c>
      <c r="E1704" s="41"/>
      <c r="F1704" s="41"/>
    </row>
    <row r="1705" spans="1:6" ht="13.5" thickBot="1">
      <c r="A1705" s="25">
        <v>44315</v>
      </c>
      <c r="B1705" s="27" t="s">
        <v>106</v>
      </c>
      <c r="C1705" s="26">
        <v>15</v>
      </c>
      <c r="D1705" s="25">
        <v>2958101</v>
      </c>
      <c r="E1705" s="41"/>
      <c r="F1705" s="41"/>
    </row>
    <row r="1706" spans="1:6" ht="13.5" thickBot="1">
      <c r="A1706" s="25">
        <v>44315</v>
      </c>
      <c r="B1706" s="27" t="s">
        <v>28</v>
      </c>
      <c r="C1706" s="26">
        <v>30</v>
      </c>
      <c r="D1706" s="25">
        <v>2958101</v>
      </c>
      <c r="E1706" s="41"/>
      <c r="F1706" s="41"/>
    </row>
    <row r="1707" spans="1:6" ht="13.5" thickBot="1">
      <c r="A1707" s="25">
        <v>44315</v>
      </c>
      <c r="B1707" s="27" t="s">
        <v>29</v>
      </c>
      <c r="C1707" s="26">
        <v>180</v>
      </c>
      <c r="D1707" s="25">
        <v>2958101</v>
      </c>
      <c r="E1707" s="41"/>
      <c r="F1707" s="41"/>
    </row>
    <row r="1708" spans="1:6" ht="13.5" thickBot="1">
      <c r="A1708" s="25">
        <v>44315</v>
      </c>
      <c r="B1708" s="27" t="s">
        <v>30</v>
      </c>
      <c r="C1708" s="26">
        <v>38</v>
      </c>
      <c r="D1708" s="25">
        <v>2958101</v>
      </c>
      <c r="E1708" s="41"/>
      <c r="F1708" s="41"/>
    </row>
    <row r="1709" spans="1:6" ht="13.5" thickBot="1">
      <c r="A1709" s="25">
        <v>44315</v>
      </c>
      <c r="B1709" s="27" t="s">
        <v>107</v>
      </c>
      <c r="C1709" s="26">
        <v>190</v>
      </c>
      <c r="D1709" s="25">
        <v>2958101</v>
      </c>
      <c r="E1709" s="41"/>
      <c r="F1709" s="41"/>
    </row>
    <row r="1710" spans="1:6" ht="13.5" thickBot="1">
      <c r="A1710" s="25">
        <v>44315</v>
      </c>
      <c r="B1710" s="27" t="s">
        <v>108</v>
      </c>
      <c r="C1710" s="26">
        <v>237</v>
      </c>
      <c r="D1710" s="25">
        <v>2958101</v>
      </c>
      <c r="E1710" s="41"/>
      <c r="F1710" s="41"/>
    </row>
    <row r="1711" spans="1:6" ht="13.5" thickBot="1">
      <c r="A1711" s="25">
        <v>44315</v>
      </c>
      <c r="B1711" s="27" t="s">
        <v>118</v>
      </c>
      <c r="C1711" s="26">
        <v>144</v>
      </c>
      <c r="D1711" s="25">
        <v>2958101</v>
      </c>
      <c r="E1711" s="41"/>
      <c r="F1711" s="41"/>
    </row>
    <row r="1712" spans="1:6" ht="13.5" thickBot="1">
      <c r="A1712" s="25">
        <v>44315</v>
      </c>
      <c r="B1712" s="27" t="s">
        <v>80</v>
      </c>
      <c r="C1712" s="26">
        <v>150</v>
      </c>
      <c r="D1712" s="25">
        <v>2958101</v>
      </c>
      <c r="E1712" s="41"/>
      <c r="F1712" s="41"/>
    </row>
    <row r="1713" spans="1:6" ht="13.5" thickBot="1">
      <c r="A1713" s="25">
        <v>44315</v>
      </c>
      <c r="B1713" s="27" t="s">
        <v>101</v>
      </c>
      <c r="C1713" s="26">
        <v>125</v>
      </c>
      <c r="D1713" s="25">
        <v>2958101</v>
      </c>
      <c r="E1713" s="41"/>
      <c r="F1713" s="41"/>
    </row>
    <row r="1714" spans="1:6" ht="13.5" thickBot="1">
      <c r="A1714" s="25">
        <v>44315</v>
      </c>
      <c r="B1714" s="27" t="s">
        <v>102</v>
      </c>
      <c r="C1714" s="26">
        <v>130</v>
      </c>
      <c r="D1714" s="25">
        <v>2958101</v>
      </c>
      <c r="E1714" s="41"/>
      <c r="F1714" s="41"/>
    </row>
    <row r="1715" spans="1:6" ht="13.5" thickBot="1">
      <c r="A1715" s="25">
        <v>44315</v>
      </c>
      <c r="B1715" s="27" t="s">
        <v>31</v>
      </c>
      <c r="C1715" s="26">
        <v>100</v>
      </c>
      <c r="D1715" s="25">
        <v>2958101</v>
      </c>
      <c r="E1715" s="41"/>
      <c r="F1715" s="41"/>
    </row>
    <row r="1716" spans="1:6" ht="13.5" thickBot="1">
      <c r="A1716" s="25">
        <v>44315</v>
      </c>
      <c r="B1716" s="27" t="s">
        <v>86</v>
      </c>
      <c r="C1716" s="26">
        <v>102</v>
      </c>
      <c r="D1716" s="25">
        <v>2958101</v>
      </c>
      <c r="E1716" s="41"/>
      <c r="F1716" s="41"/>
    </row>
    <row r="1717" spans="1:6" ht="13.5" thickBot="1">
      <c r="A1717" s="25">
        <v>44315</v>
      </c>
      <c r="B1717" s="27" t="s">
        <v>87</v>
      </c>
      <c r="C1717" s="26">
        <v>102</v>
      </c>
      <c r="D1717" s="25">
        <v>2958101</v>
      </c>
      <c r="E1717" s="41"/>
      <c r="F1717" s="41"/>
    </row>
    <row r="1718" spans="1:6" ht="13.5" thickBot="1">
      <c r="A1718" s="25">
        <v>44315</v>
      </c>
      <c r="B1718" s="27" t="s">
        <v>32</v>
      </c>
      <c r="C1718" s="26">
        <v>22</v>
      </c>
      <c r="D1718" s="25">
        <v>2958101</v>
      </c>
      <c r="E1718" s="41"/>
      <c r="F1718" s="41"/>
    </row>
    <row r="1719" spans="1:6" ht="13.5" thickBot="1">
      <c r="A1719" s="25">
        <v>44315</v>
      </c>
      <c r="B1719" s="27" t="s">
        <v>33</v>
      </c>
      <c r="C1719" s="26">
        <v>7</v>
      </c>
      <c r="D1719" s="25">
        <v>2958101</v>
      </c>
      <c r="E1719" s="41"/>
      <c r="F1719" s="41"/>
    </row>
    <row r="1720" spans="1:6" ht="13.5" thickBot="1">
      <c r="A1720" s="25">
        <v>44315</v>
      </c>
      <c r="B1720" s="27" t="s">
        <v>98</v>
      </c>
      <c r="C1720" s="26">
        <v>199</v>
      </c>
      <c r="D1720" s="25">
        <v>2958101</v>
      </c>
      <c r="E1720" s="41"/>
      <c r="F1720" s="41"/>
    </row>
    <row r="1721" spans="1:6" ht="13.5" thickBot="1">
      <c r="A1721" s="25">
        <v>44315</v>
      </c>
      <c r="B1721" s="27" t="s">
        <v>109</v>
      </c>
      <c r="C1721" s="26">
        <v>162</v>
      </c>
      <c r="D1721" s="25">
        <v>2958101</v>
      </c>
      <c r="E1721" s="41"/>
      <c r="F1721" s="41"/>
    </row>
    <row r="1722" spans="1:6" ht="13.5" thickBot="1">
      <c r="A1722" s="25">
        <v>44315</v>
      </c>
      <c r="B1722" s="27" t="s">
        <v>110</v>
      </c>
      <c r="C1722" s="26">
        <v>144</v>
      </c>
      <c r="D1722" s="25">
        <v>2958101</v>
      </c>
      <c r="E1722" s="41"/>
      <c r="F1722" s="41"/>
    </row>
    <row r="1723" spans="1:6" ht="13.5" thickBot="1">
      <c r="A1723" s="25">
        <v>44315</v>
      </c>
      <c r="B1723" s="27" t="s">
        <v>111</v>
      </c>
      <c r="C1723" s="26">
        <v>60</v>
      </c>
      <c r="D1723" s="25">
        <v>2958101</v>
      </c>
      <c r="E1723" s="41"/>
      <c r="F1723" s="41"/>
    </row>
    <row r="1724" spans="1:6" ht="13.5" thickBot="1">
      <c r="A1724" s="25">
        <v>44315</v>
      </c>
      <c r="B1724" s="27" t="s">
        <v>88</v>
      </c>
      <c r="C1724" s="26">
        <v>101</v>
      </c>
      <c r="D1724" s="25">
        <v>2958101</v>
      </c>
      <c r="E1724" s="41"/>
      <c r="F1724" s="41"/>
    </row>
    <row r="1725" spans="1:6" ht="13.5" thickBot="1">
      <c r="A1725" s="25">
        <v>44315</v>
      </c>
      <c r="B1725" s="27" t="s">
        <v>34</v>
      </c>
      <c r="C1725" s="26">
        <v>50</v>
      </c>
      <c r="D1725" s="25">
        <v>2958101</v>
      </c>
      <c r="E1725" s="41"/>
      <c r="F1725" s="41"/>
    </row>
    <row r="1726" spans="1:6" ht="13.5" thickBot="1">
      <c r="A1726" s="25">
        <v>44315</v>
      </c>
      <c r="B1726" s="27" t="s">
        <v>99</v>
      </c>
      <c r="C1726" s="26">
        <v>101</v>
      </c>
      <c r="D1726" s="25">
        <v>2958101</v>
      </c>
      <c r="E1726" s="41"/>
      <c r="F1726" s="41"/>
    </row>
    <row r="1727" spans="1:6" ht="13.5" thickBot="1">
      <c r="A1727" s="25">
        <v>44315</v>
      </c>
      <c r="B1727" s="27" t="s">
        <v>100</v>
      </c>
      <c r="C1727" s="26">
        <v>124</v>
      </c>
      <c r="D1727" s="25">
        <v>2958101</v>
      </c>
      <c r="E1727" s="41"/>
      <c r="F1727" s="41"/>
    </row>
    <row r="1728" spans="1:6" ht="13.5" thickBot="1">
      <c r="A1728" s="25">
        <v>44315</v>
      </c>
      <c r="B1728" s="27" t="s">
        <v>124</v>
      </c>
      <c r="C1728" s="26">
        <v>148</v>
      </c>
      <c r="D1728" s="25">
        <v>2958101</v>
      </c>
      <c r="E1728" s="41"/>
      <c r="F1728" s="41"/>
    </row>
    <row r="1729" spans="1:6" ht="13.5" thickBot="1">
      <c r="A1729" s="25">
        <v>44315</v>
      </c>
      <c r="B1729" s="27" t="s">
        <v>35</v>
      </c>
      <c r="C1729" s="26">
        <v>50</v>
      </c>
      <c r="D1729" s="25">
        <v>2958101</v>
      </c>
      <c r="E1729" s="41"/>
      <c r="F1729" s="41"/>
    </row>
    <row r="1730" spans="1:6" ht="13.5" thickBot="1">
      <c r="A1730" s="25">
        <v>44315</v>
      </c>
      <c r="B1730" s="27" t="s">
        <v>36</v>
      </c>
      <c r="C1730" s="26">
        <v>102</v>
      </c>
      <c r="D1730" s="25">
        <v>2958101</v>
      </c>
      <c r="E1730" s="41"/>
      <c r="F1730" s="41"/>
    </row>
    <row r="1731" spans="1:6" ht="13.5" thickBot="1">
      <c r="A1731" s="25">
        <v>44315</v>
      </c>
      <c r="B1731" s="27" t="s">
        <v>89</v>
      </c>
      <c r="C1731" s="26">
        <v>121</v>
      </c>
      <c r="D1731" s="25">
        <v>2958101</v>
      </c>
      <c r="E1731" s="41"/>
      <c r="F1731" s="41"/>
    </row>
    <row r="1732" spans="1:6" ht="13.5" thickBot="1">
      <c r="A1732" s="25">
        <v>44315</v>
      </c>
      <c r="B1732" s="27" t="s">
        <v>90</v>
      </c>
      <c r="C1732" s="26">
        <v>119</v>
      </c>
      <c r="D1732" s="25">
        <v>2958101</v>
      </c>
      <c r="E1732" s="41"/>
      <c r="F1732" s="41"/>
    </row>
    <row r="1733" spans="1:6" ht="13.5" thickBot="1">
      <c r="A1733" s="25">
        <v>44315</v>
      </c>
      <c r="B1733" s="27" t="s">
        <v>97</v>
      </c>
      <c r="C1733" s="26">
        <v>180</v>
      </c>
      <c r="D1733" s="25">
        <v>2958101</v>
      </c>
      <c r="E1733" s="41"/>
      <c r="F1733" s="41"/>
    </row>
    <row r="1734" spans="1:6" ht="13.5" thickBot="1">
      <c r="A1734" s="25">
        <v>44315</v>
      </c>
      <c r="B1734" s="27" t="s">
        <v>37</v>
      </c>
      <c r="C1734" s="26">
        <v>39</v>
      </c>
      <c r="D1734" s="25">
        <v>2958101</v>
      </c>
      <c r="E1734" s="41"/>
      <c r="F1734" s="41"/>
    </row>
    <row r="1735" spans="1:6" ht="13.5" thickBot="1">
      <c r="A1735" s="25">
        <v>44315</v>
      </c>
      <c r="B1735" s="27" t="s">
        <v>21</v>
      </c>
      <c r="C1735" s="26">
        <v>125</v>
      </c>
      <c r="D1735" s="25">
        <v>2958101</v>
      </c>
      <c r="E1735" s="41"/>
      <c r="F1735" s="41"/>
    </row>
    <row r="1736" spans="1:6" ht="13.5" thickBot="1">
      <c r="A1736" s="25">
        <v>44315</v>
      </c>
      <c r="B1736" s="27" t="s">
        <v>22</v>
      </c>
      <c r="C1736" s="26">
        <v>128</v>
      </c>
      <c r="D1736" s="25">
        <v>2958101</v>
      </c>
      <c r="E1736" s="41"/>
      <c r="F1736" s="41"/>
    </row>
    <row r="1737" spans="1:6" ht="13.5" thickBot="1">
      <c r="A1737" s="25">
        <v>44315</v>
      </c>
      <c r="B1737" s="27" t="s">
        <v>119</v>
      </c>
      <c r="C1737" s="26">
        <v>84</v>
      </c>
      <c r="D1737" s="25">
        <v>2958101</v>
      </c>
      <c r="E1737" s="41"/>
      <c r="F1737" s="41"/>
    </row>
    <row r="1738" spans="1:6" ht="13.5" thickBot="1">
      <c r="A1738" s="25">
        <v>44315</v>
      </c>
      <c r="B1738" s="27" t="s">
        <v>81</v>
      </c>
      <c r="C1738" s="26">
        <v>154</v>
      </c>
      <c r="D1738" s="25">
        <v>2958101</v>
      </c>
      <c r="E1738" s="41"/>
      <c r="F1738" s="41"/>
    </row>
    <row r="1739" spans="1:6" ht="13.5" thickBot="1">
      <c r="A1739" s="25">
        <v>44315</v>
      </c>
      <c r="B1739" s="27" t="s">
        <v>82</v>
      </c>
      <c r="C1739" s="26">
        <v>150</v>
      </c>
      <c r="D1739" s="25">
        <v>2958101</v>
      </c>
      <c r="E1739" s="41"/>
      <c r="F1739" s="41"/>
    </row>
    <row r="1740" spans="1:6" ht="13.5" thickBot="1">
      <c r="A1740" s="25">
        <v>44315</v>
      </c>
      <c r="B1740" s="27" t="s">
        <v>125</v>
      </c>
      <c r="C1740" s="26">
        <v>127</v>
      </c>
      <c r="D1740" s="25">
        <v>2958101</v>
      </c>
      <c r="E1740" s="41"/>
      <c r="F1740" s="41"/>
    </row>
    <row r="1741" spans="1:6" ht="13.5" thickBot="1">
      <c r="A1741" s="25">
        <v>44315</v>
      </c>
      <c r="B1741" s="27" t="s">
        <v>126</v>
      </c>
      <c r="C1741" s="26">
        <v>126</v>
      </c>
      <c r="D1741" s="25">
        <v>2958101</v>
      </c>
      <c r="E1741" s="41"/>
      <c r="F1741" s="41"/>
    </row>
    <row r="1742" spans="1:6" ht="13.5" thickBot="1">
      <c r="A1742" s="25">
        <v>44315</v>
      </c>
      <c r="B1742" s="27" t="s">
        <v>91</v>
      </c>
      <c r="C1742" s="26">
        <v>103</v>
      </c>
      <c r="D1742" s="25">
        <v>2958101</v>
      </c>
      <c r="E1742" s="41"/>
      <c r="F1742" s="41"/>
    </row>
    <row r="1743" spans="1:6" ht="13.5" thickBot="1">
      <c r="A1743" s="25">
        <v>44315</v>
      </c>
      <c r="B1743" s="27" t="s">
        <v>92</v>
      </c>
      <c r="C1743" s="26">
        <v>103</v>
      </c>
      <c r="D1743" s="25">
        <v>2958101</v>
      </c>
      <c r="E1743" s="41"/>
      <c r="F1743" s="41"/>
    </row>
    <row r="1744" spans="1:6" ht="13.5" thickBot="1">
      <c r="A1744" s="25">
        <v>44315</v>
      </c>
      <c r="B1744" s="27" t="s">
        <v>93</v>
      </c>
      <c r="C1744" s="26">
        <v>98</v>
      </c>
      <c r="D1744" s="25">
        <v>2958101</v>
      </c>
      <c r="E1744" s="41"/>
      <c r="F1744" s="41"/>
    </row>
    <row r="1745" spans="1:6" ht="13.5" thickBot="1">
      <c r="A1745" s="25">
        <v>44315</v>
      </c>
      <c r="B1745" s="27" t="s">
        <v>94</v>
      </c>
      <c r="C1745" s="26">
        <v>108</v>
      </c>
      <c r="D1745" s="25">
        <v>2958101</v>
      </c>
      <c r="E1745" s="41"/>
      <c r="F1745" s="41"/>
    </row>
    <row r="1746" spans="1:6" ht="13.5" thickBot="1">
      <c r="A1746" s="25">
        <v>44315</v>
      </c>
      <c r="B1746" s="27" t="s">
        <v>95</v>
      </c>
      <c r="C1746" s="26">
        <v>200</v>
      </c>
      <c r="D1746" s="25">
        <v>2958101</v>
      </c>
      <c r="E1746" s="41"/>
      <c r="F1746" s="41"/>
    </row>
    <row r="1747" spans="1:6" ht="13.5" thickBot="1">
      <c r="A1747" s="25">
        <v>44315</v>
      </c>
      <c r="B1747" s="27" t="s">
        <v>120</v>
      </c>
      <c r="C1747" s="26">
        <v>222</v>
      </c>
      <c r="D1747" s="25">
        <v>2958101</v>
      </c>
      <c r="E1747" s="41"/>
      <c r="F1747" s="41"/>
    </row>
    <row r="1748" spans="1:6" ht="13.5" thickBot="1">
      <c r="A1748" s="25">
        <v>44315</v>
      </c>
      <c r="B1748" s="27" t="s">
        <v>121</v>
      </c>
      <c r="C1748" s="26">
        <v>28</v>
      </c>
      <c r="D1748" s="25">
        <v>2958101</v>
      </c>
      <c r="E1748" s="41"/>
      <c r="F1748" s="41"/>
    </row>
    <row r="1749" spans="1:6" ht="13.5" thickBot="1">
      <c r="A1749" s="25">
        <v>44315</v>
      </c>
      <c r="B1749" s="27" t="s">
        <v>38</v>
      </c>
      <c r="C1749" s="26">
        <v>79</v>
      </c>
      <c r="D1749" s="25">
        <v>2958101</v>
      </c>
      <c r="E1749" s="41"/>
      <c r="F1749" s="41"/>
    </row>
    <row r="1750" spans="1:6" ht="13.5" thickBot="1">
      <c r="A1750" s="25">
        <v>44315</v>
      </c>
      <c r="B1750" s="27" t="s">
        <v>39</v>
      </c>
      <c r="C1750" s="26">
        <v>79</v>
      </c>
      <c r="D1750" s="25">
        <v>2958101</v>
      </c>
      <c r="E1750" s="41"/>
      <c r="F1750" s="41"/>
    </row>
    <row r="1751" spans="1:6" ht="13.5" thickBot="1">
      <c r="A1751" s="25">
        <v>44315</v>
      </c>
      <c r="B1751" s="27" t="s">
        <v>40</v>
      </c>
      <c r="C1751" s="26">
        <v>150</v>
      </c>
      <c r="D1751" s="25">
        <v>2958101</v>
      </c>
      <c r="E1751" s="41"/>
      <c r="F1751" s="41"/>
    </row>
    <row r="1752" spans="1:6" ht="13.5" thickBot="1">
      <c r="A1752" s="25">
        <v>44315</v>
      </c>
      <c r="B1752" s="27" t="s">
        <v>112</v>
      </c>
      <c r="C1752" s="26">
        <v>60</v>
      </c>
      <c r="D1752" s="25">
        <v>2958101</v>
      </c>
      <c r="E1752" s="41"/>
      <c r="F1752" s="41"/>
    </row>
    <row r="1753" spans="1:6" ht="13.5" thickBot="1">
      <c r="A1753" s="25">
        <v>44315</v>
      </c>
      <c r="B1753" s="27" t="s">
        <v>41</v>
      </c>
      <c r="C1753" s="26">
        <v>110</v>
      </c>
      <c r="D1753" s="25">
        <v>2958101</v>
      </c>
      <c r="E1753" s="41"/>
      <c r="F1753" s="41"/>
    </row>
    <row r="1754" spans="1:6" ht="13.5" thickBot="1">
      <c r="A1754" s="25">
        <v>44315</v>
      </c>
      <c r="B1754" s="27" t="s">
        <v>42</v>
      </c>
      <c r="C1754" s="26">
        <v>49</v>
      </c>
      <c r="D1754" s="25">
        <v>2958101</v>
      </c>
      <c r="E1754" s="41"/>
      <c r="F1754" s="41"/>
    </row>
    <row r="1755" spans="1:6" ht="13.5" thickBot="1">
      <c r="A1755" s="25">
        <v>44315</v>
      </c>
      <c r="B1755" s="27" t="s">
        <v>43</v>
      </c>
      <c r="C1755" s="26">
        <v>112</v>
      </c>
      <c r="D1755" s="25">
        <v>2958101</v>
      </c>
      <c r="E1755" s="41"/>
      <c r="F1755" s="41"/>
    </row>
    <row r="1756" spans="1:6" ht="13.5" thickBot="1">
      <c r="A1756" s="25">
        <v>44315</v>
      </c>
      <c r="B1756" s="27" t="s">
        <v>44</v>
      </c>
      <c r="C1756" s="26">
        <v>158</v>
      </c>
      <c r="D1756" s="25">
        <v>2958101</v>
      </c>
      <c r="E1756" s="41"/>
      <c r="F1756" s="41"/>
    </row>
    <row r="1757" spans="1:6" ht="13.5" thickBot="1">
      <c r="A1757" s="25">
        <v>44315</v>
      </c>
      <c r="B1757" s="27" t="s">
        <v>83</v>
      </c>
      <c r="C1757" s="26">
        <v>126</v>
      </c>
      <c r="D1757" s="25">
        <v>2958101</v>
      </c>
      <c r="E1757" s="41"/>
      <c r="F1757" s="41"/>
    </row>
    <row r="1758" spans="1:6" ht="13.5" thickBot="1">
      <c r="A1758" s="25">
        <v>44315</v>
      </c>
      <c r="B1758" s="27" t="s">
        <v>84</v>
      </c>
      <c r="C1758" s="26">
        <v>129</v>
      </c>
      <c r="D1758" s="25">
        <v>2958101</v>
      </c>
      <c r="E1758" s="41"/>
      <c r="F1758" s="41"/>
    </row>
    <row r="1759" spans="1:6" ht="13.5" thickBot="1">
      <c r="A1759" s="25">
        <v>44315</v>
      </c>
      <c r="B1759" s="27" t="s">
        <v>114</v>
      </c>
      <c r="C1759" s="26">
        <v>131</v>
      </c>
      <c r="D1759" s="25">
        <v>2958101</v>
      </c>
      <c r="E1759" s="41"/>
      <c r="F1759" s="41"/>
    </row>
    <row r="1760" spans="1:6" ht="13.5" thickBot="1">
      <c r="A1760" s="25">
        <v>44315</v>
      </c>
      <c r="B1760" s="27" t="s">
        <v>45</v>
      </c>
      <c r="C1760" s="26">
        <v>182</v>
      </c>
      <c r="D1760" s="25">
        <v>2958101</v>
      </c>
      <c r="E1760" s="41"/>
      <c r="F1760" s="41"/>
    </row>
    <row r="1761" spans="1:6" ht="13.5" thickBot="1">
      <c r="A1761" s="25">
        <v>44315</v>
      </c>
      <c r="B1761" s="27" t="s">
        <v>46</v>
      </c>
      <c r="C1761" s="26">
        <v>27</v>
      </c>
      <c r="D1761" s="25">
        <v>2958101</v>
      </c>
      <c r="E1761" s="41"/>
      <c r="F1761" s="41"/>
    </row>
    <row r="1762" spans="1:6" ht="13.5" thickBot="1">
      <c r="A1762" s="25">
        <v>44315</v>
      </c>
      <c r="B1762" s="27" t="s">
        <v>85</v>
      </c>
      <c r="C1762" s="26">
        <v>120</v>
      </c>
      <c r="D1762" s="25">
        <v>2958101</v>
      </c>
      <c r="E1762" s="41"/>
      <c r="F1762" s="41"/>
    </row>
    <row r="1763" spans="1:6" ht="13.5" thickBot="1">
      <c r="A1763" s="25">
        <v>44315</v>
      </c>
      <c r="B1763" s="27" t="s">
        <v>96</v>
      </c>
      <c r="C1763" s="26">
        <v>100</v>
      </c>
      <c r="D1763" s="25">
        <v>2958101</v>
      </c>
      <c r="E1763" s="41"/>
      <c r="F1763" s="41"/>
    </row>
    <row r="1764" spans="1:6" ht="13.5" thickBot="1">
      <c r="A1764" s="25">
        <v>44316</v>
      </c>
      <c r="B1764" s="27" t="s">
        <v>103</v>
      </c>
      <c r="C1764" s="26">
        <v>104</v>
      </c>
      <c r="D1764" s="25">
        <v>2958101</v>
      </c>
      <c r="E1764" s="41"/>
      <c r="F1764" s="41"/>
    </row>
    <row r="1765" spans="1:6" ht="13.5" thickBot="1">
      <c r="A1765" s="25">
        <v>44316</v>
      </c>
      <c r="B1765" s="27" t="s">
        <v>104</v>
      </c>
      <c r="C1765" s="26">
        <v>98</v>
      </c>
      <c r="D1765" s="25">
        <v>2958101</v>
      </c>
      <c r="E1765" s="41"/>
      <c r="F1765" s="41"/>
    </row>
    <row r="1766" spans="1:6" ht="13.5" thickBot="1">
      <c r="A1766" s="25">
        <v>44316</v>
      </c>
      <c r="B1766" s="27" t="s">
        <v>27</v>
      </c>
      <c r="C1766" s="26">
        <v>121</v>
      </c>
      <c r="D1766" s="25">
        <v>2958101</v>
      </c>
      <c r="E1766" s="41"/>
      <c r="F1766" s="41"/>
    </row>
    <row r="1767" spans="1:6" ht="13.5" thickBot="1">
      <c r="A1767" s="25">
        <v>44316</v>
      </c>
      <c r="B1767" s="27" t="s">
        <v>105</v>
      </c>
      <c r="C1767" s="26">
        <v>100</v>
      </c>
      <c r="D1767" s="25">
        <v>2958101</v>
      </c>
      <c r="E1767" s="41"/>
      <c r="F1767" s="41"/>
    </row>
    <row r="1768" spans="1:6" ht="13.5" thickBot="1">
      <c r="A1768" s="25">
        <v>44316</v>
      </c>
      <c r="B1768" s="27" t="s">
        <v>106</v>
      </c>
      <c r="C1768" s="26">
        <v>15</v>
      </c>
      <c r="D1768" s="25">
        <v>2958101</v>
      </c>
      <c r="E1768" s="41"/>
      <c r="F1768" s="41"/>
    </row>
    <row r="1769" spans="1:6" ht="13.5" thickBot="1">
      <c r="A1769" s="25">
        <v>44316</v>
      </c>
      <c r="B1769" s="27" t="s">
        <v>28</v>
      </c>
      <c r="C1769" s="26">
        <v>30</v>
      </c>
      <c r="D1769" s="25">
        <v>2958101</v>
      </c>
      <c r="E1769" s="41"/>
      <c r="F1769" s="41"/>
    </row>
    <row r="1770" spans="1:6" ht="13.5" thickBot="1">
      <c r="A1770" s="25">
        <v>44316</v>
      </c>
      <c r="B1770" s="27" t="s">
        <v>29</v>
      </c>
      <c r="C1770" s="26">
        <v>180</v>
      </c>
      <c r="D1770" s="25">
        <v>2958101</v>
      </c>
      <c r="E1770" s="41"/>
      <c r="F1770" s="41"/>
    </row>
    <row r="1771" spans="1:6" ht="13.5" thickBot="1">
      <c r="A1771" s="25">
        <v>44316</v>
      </c>
      <c r="B1771" s="27" t="s">
        <v>30</v>
      </c>
      <c r="C1771" s="26">
        <v>38</v>
      </c>
      <c r="D1771" s="25">
        <v>2958101</v>
      </c>
      <c r="E1771" s="41"/>
      <c r="F1771" s="41"/>
    </row>
    <row r="1772" spans="1:6" ht="13.5" thickBot="1">
      <c r="A1772" s="25">
        <v>44316</v>
      </c>
      <c r="B1772" s="27" t="s">
        <v>107</v>
      </c>
      <c r="C1772" s="26">
        <v>190</v>
      </c>
      <c r="D1772" s="25">
        <v>2958101</v>
      </c>
      <c r="E1772" s="41"/>
      <c r="F1772" s="41"/>
    </row>
    <row r="1773" spans="1:6" ht="13.5" thickBot="1">
      <c r="A1773" s="25">
        <v>44316</v>
      </c>
      <c r="B1773" s="27" t="s">
        <v>108</v>
      </c>
      <c r="C1773" s="26">
        <v>237</v>
      </c>
      <c r="D1773" s="25">
        <v>2958101</v>
      </c>
      <c r="E1773" s="41"/>
      <c r="F1773" s="41"/>
    </row>
    <row r="1774" spans="1:6" ht="13.5" thickBot="1">
      <c r="A1774" s="25">
        <v>44316</v>
      </c>
      <c r="B1774" s="27" t="s">
        <v>118</v>
      </c>
      <c r="C1774" s="26">
        <v>144</v>
      </c>
      <c r="D1774" s="25">
        <v>2958101</v>
      </c>
      <c r="E1774" s="41"/>
      <c r="F1774" s="41"/>
    </row>
    <row r="1775" spans="1:6" ht="13.5" thickBot="1">
      <c r="A1775" s="25">
        <v>44316</v>
      </c>
      <c r="B1775" s="27" t="s">
        <v>80</v>
      </c>
      <c r="C1775" s="26">
        <v>150</v>
      </c>
      <c r="D1775" s="25">
        <v>2958101</v>
      </c>
      <c r="E1775" s="41"/>
      <c r="F1775" s="41"/>
    </row>
    <row r="1776" spans="1:6" ht="13.5" thickBot="1">
      <c r="A1776" s="25">
        <v>44316</v>
      </c>
      <c r="B1776" s="27" t="s">
        <v>101</v>
      </c>
      <c r="C1776" s="26">
        <v>125</v>
      </c>
      <c r="D1776" s="25">
        <v>2958101</v>
      </c>
      <c r="E1776" s="41"/>
      <c r="F1776" s="41"/>
    </row>
    <row r="1777" spans="1:6" ht="13.5" thickBot="1">
      <c r="A1777" s="25">
        <v>44316</v>
      </c>
      <c r="B1777" s="27" t="s">
        <v>102</v>
      </c>
      <c r="C1777" s="26">
        <v>130</v>
      </c>
      <c r="D1777" s="25">
        <v>2958101</v>
      </c>
      <c r="E1777" s="41"/>
      <c r="F1777" s="41"/>
    </row>
    <row r="1778" spans="1:6" ht="13.5" thickBot="1">
      <c r="A1778" s="25">
        <v>44316</v>
      </c>
      <c r="B1778" s="27" t="s">
        <v>31</v>
      </c>
      <c r="C1778" s="26">
        <v>100</v>
      </c>
      <c r="D1778" s="25">
        <v>2958101</v>
      </c>
      <c r="E1778" s="41"/>
      <c r="F1778" s="41"/>
    </row>
    <row r="1779" spans="1:6" ht="13.5" thickBot="1">
      <c r="A1779" s="25">
        <v>44316</v>
      </c>
      <c r="B1779" s="27" t="s">
        <v>86</v>
      </c>
      <c r="C1779" s="26">
        <v>102</v>
      </c>
      <c r="D1779" s="25">
        <v>2958101</v>
      </c>
      <c r="E1779" s="41"/>
      <c r="F1779" s="41"/>
    </row>
    <row r="1780" spans="1:6" ht="13.5" thickBot="1">
      <c r="A1780" s="25">
        <v>44316</v>
      </c>
      <c r="B1780" s="27" t="s">
        <v>87</v>
      </c>
      <c r="C1780" s="26">
        <v>102</v>
      </c>
      <c r="D1780" s="25">
        <v>2958101</v>
      </c>
      <c r="E1780" s="41"/>
      <c r="F1780" s="41"/>
    </row>
    <row r="1781" spans="1:6" ht="13.5" thickBot="1">
      <c r="A1781" s="25">
        <v>44316</v>
      </c>
      <c r="B1781" s="27" t="s">
        <v>32</v>
      </c>
      <c r="C1781" s="26">
        <v>22</v>
      </c>
      <c r="D1781" s="25">
        <v>2958101</v>
      </c>
      <c r="E1781" s="41"/>
      <c r="F1781" s="41"/>
    </row>
    <row r="1782" spans="1:6" ht="13.5" thickBot="1">
      <c r="A1782" s="25">
        <v>44316</v>
      </c>
      <c r="B1782" s="27" t="s">
        <v>33</v>
      </c>
      <c r="C1782" s="26">
        <v>7</v>
      </c>
      <c r="D1782" s="25">
        <v>2958101</v>
      </c>
      <c r="E1782" s="41"/>
      <c r="F1782" s="41"/>
    </row>
    <row r="1783" spans="1:6" ht="13.5" thickBot="1">
      <c r="A1783" s="25">
        <v>44316</v>
      </c>
      <c r="B1783" s="27" t="s">
        <v>98</v>
      </c>
      <c r="C1783" s="26">
        <v>199</v>
      </c>
      <c r="D1783" s="25">
        <v>2958101</v>
      </c>
      <c r="E1783" s="41"/>
      <c r="F1783" s="41"/>
    </row>
    <row r="1784" spans="1:6" ht="13.5" thickBot="1">
      <c r="A1784" s="25">
        <v>44316</v>
      </c>
      <c r="B1784" s="27" t="s">
        <v>109</v>
      </c>
      <c r="C1784" s="26">
        <v>162</v>
      </c>
      <c r="D1784" s="25">
        <v>2958101</v>
      </c>
      <c r="E1784" s="41"/>
      <c r="F1784" s="41"/>
    </row>
    <row r="1785" spans="1:6" ht="13.5" thickBot="1">
      <c r="A1785" s="25">
        <v>44316</v>
      </c>
      <c r="B1785" s="27" t="s">
        <v>110</v>
      </c>
      <c r="C1785" s="26">
        <v>144</v>
      </c>
      <c r="D1785" s="25">
        <v>2958101</v>
      </c>
      <c r="E1785" s="41"/>
      <c r="F1785" s="41"/>
    </row>
    <row r="1786" spans="1:6" ht="13.5" thickBot="1">
      <c r="A1786" s="25">
        <v>44316</v>
      </c>
      <c r="B1786" s="27" t="s">
        <v>111</v>
      </c>
      <c r="C1786" s="26">
        <v>60</v>
      </c>
      <c r="D1786" s="25">
        <v>2958101</v>
      </c>
      <c r="E1786" s="41"/>
      <c r="F1786" s="41"/>
    </row>
    <row r="1787" spans="1:6" ht="13.5" thickBot="1">
      <c r="A1787" s="25">
        <v>44316</v>
      </c>
      <c r="B1787" s="27" t="s">
        <v>88</v>
      </c>
      <c r="C1787" s="26">
        <v>101</v>
      </c>
      <c r="D1787" s="25">
        <v>2958101</v>
      </c>
      <c r="E1787" s="41"/>
      <c r="F1787" s="41"/>
    </row>
    <row r="1788" spans="1:6" ht="13.5" thickBot="1">
      <c r="A1788" s="25">
        <v>44316</v>
      </c>
      <c r="B1788" s="27" t="s">
        <v>34</v>
      </c>
      <c r="C1788" s="26">
        <v>50</v>
      </c>
      <c r="D1788" s="25">
        <v>2958101</v>
      </c>
      <c r="E1788" s="41"/>
      <c r="F1788" s="41"/>
    </row>
    <row r="1789" spans="1:6" ht="13.5" thickBot="1">
      <c r="A1789" s="25">
        <v>44316</v>
      </c>
      <c r="B1789" s="27" t="s">
        <v>99</v>
      </c>
      <c r="C1789" s="26">
        <v>101</v>
      </c>
      <c r="D1789" s="25">
        <v>2958101</v>
      </c>
      <c r="E1789" s="41"/>
      <c r="F1789" s="41"/>
    </row>
    <row r="1790" spans="1:6" ht="13.5" thickBot="1">
      <c r="A1790" s="25">
        <v>44316</v>
      </c>
      <c r="B1790" s="27" t="s">
        <v>100</v>
      </c>
      <c r="C1790" s="26">
        <v>124</v>
      </c>
      <c r="D1790" s="25">
        <v>2958101</v>
      </c>
      <c r="E1790" s="41"/>
      <c r="F1790" s="41"/>
    </row>
    <row r="1791" spans="1:6" ht="13.5" thickBot="1">
      <c r="A1791" s="25">
        <v>44316</v>
      </c>
      <c r="B1791" s="27" t="s">
        <v>124</v>
      </c>
      <c r="C1791" s="26">
        <v>148</v>
      </c>
      <c r="D1791" s="25">
        <v>2958101</v>
      </c>
      <c r="E1791" s="41"/>
      <c r="F1791" s="41"/>
    </row>
    <row r="1792" spans="1:6" ht="13.5" thickBot="1">
      <c r="A1792" s="25">
        <v>44316</v>
      </c>
      <c r="B1792" s="27" t="s">
        <v>35</v>
      </c>
      <c r="C1792" s="26">
        <v>50</v>
      </c>
      <c r="D1792" s="25">
        <v>2958101</v>
      </c>
      <c r="E1792" s="41"/>
      <c r="F1792" s="41"/>
    </row>
    <row r="1793" spans="1:6" ht="13.5" thickBot="1">
      <c r="A1793" s="25">
        <v>44316</v>
      </c>
      <c r="B1793" s="27" t="s">
        <v>36</v>
      </c>
      <c r="C1793" s="26">
        <v>102</v>
      </c>
      <c r="D1793" s="25">
        <v>2958101</v>
      </c>
      <c r="E1793" s="41"/>
      <c r="F1793" s="41"/>
    </row>
    <row r="1794" spans="1:6" ht="13.5" thickBot="1">
      <c r="A1794" s="25">
        <v>44316</v>
      </c>
      <c r="B1794" s="27" t="s">
        <v>89</v>
      </c>
      <c r="C1794" s="26">
        <v>121</v>
      </c>
      <c r="D1794" s="25">
        <v>2958101</v>
      </c>
      <c r="E1794" s="41"/>
      <c r="F1794" s="41"/>
    </row>
    <row r="1795" spans="1:6" ht="13.5" thickBot="1">
      <c r="A1795" s="25">
        <v>44316</v>
      </c>
      <c r="B1795" s="27" t="s">
        <v>90</v>
      </c>
      <c r="C1795" s="26">
        <v>119</v>
      </c>
      <c r="D1795" s="25">
        <v>2958101</v>
      </c>
      <c r="E1795" s="41"/>
      <c r="F1795" s="41"/>
    </row>
    <row r="1796" spans="1:6" ht="13.5" thickBot="1">
      <c r="A1796" s="25">
        <v>44316</v>
      </c>
      <c r="B1796" s="27" t="s">
        <v>97</v>
      </c>
      <c r="C1796" s="26">
        <v>180</v>
      </c>
      <c r="D1796" s="25">
        <v>2958101</v>
      </c>
      <c r="E1796" s="41"/>
      <c r="F1796" s="41"/>
    </row>
    <row r="1797" spans="1:6" ht="13.5" thickBot="1">
      <c r="A1797" s="25">
        <v>44316</v>
      </c>
      <c r="B1797" s="27" t="s">
        <v>37</v>
      </c>
      <c r="C1797" s="26">
        <v>39</v>
      </c>
      <c r="D1797" s="25">
        <v>2958101</v>
      </c>
      <c r="E1797" s="41"/>
      <c r="F1797" s="41"/>
    </row>
    <row r="1798" spans="1:6" ht="13.5" thickBot="1">
      <c r="A1798" s="25">
        <v>44316</v>
      </c>
      <c r="B1798" s="27" t="s">
        <v>21</v>
      </c>
      <c r="C1798" s="26">
        <v>125</v>
      </c>
      <c r="D1798" s="25">
        <v>2958101</v>
      </c>
      <c r="E1798" s="41"/>
      <c r="F1798" s="41"/>
    </row>
    <row r="1799" spans="1:6" ht="13.5" thickBot="1">
      <c r="A1799" s="25">
        <v>44316</v>
      </c>
      <c r="B1799" s="27" t="s">
        <v>22</v>
      </c>
      <c r="C1799" s="26">
        <v>128</v>
      </c>
      <c r="D1799" s="25">
        <v>2958101</v>
      </c>
      <c r="E1799" s="41"/>
      <c r="F1799" s="41"/>
    </row>
    <row r="1800" spans="1:6" ht="13.5" thickBot="1">
      <c r="A1800" s="25">
        <v>44316</v>
      </c>
      <c r="B1800" s="27" t="s">
        <v>119</v>
      </c>
      <c r="C1800" s="26">
        <v>84</v>
      </c>
      <c r="D1800" s="25">
        <v>2958101</v>
      </c>
      <c r="E1800" s="41"/>
      <c r="F1800" s="41"/>
    </row>
    <row r="1801" spans="1:6" ht="13.5" thickBot="1">
      <c r="A1801" s="25">
        <v>44316</v>
      </c>
      <c r="B1801" s="27" t="s">
        <v>81</v>
      </c>
      <c r="C1801" s="26">
        <v>154</v>
      </c>
      <c r="D1801" s="25">
        <v>2958101</v>
      </c>
      <c r="E1801" s="41"/>
      <c r="F1801" s="41"/>
    </row>
    <row r="1802" spans="1:6" ht="13.5" thickBot="1">
      <c r="A1802" s="25">
        <v>44316</v>
      </c>
      <c r="B1802" s="27" t="s">
        <v>82</v>
      </c>
      <c r="C1802" s="26">
        <v>150</v>
      </c>
      <c r="D1802" s="25">
        <v>2958101</v>
      </c>
      <c r="E1802" s="41"/>
      <c r="F1802" s="41"/>
    </row>
    <row r="1803" spans="1:6" ht="13.5" thickBot="1">
      <c r="A1803" s="25">
        <v>44316</v>
      </c>
      <c r="B1803" s="27" t="s">
        <v>125</v>
      </c>
      <c r="C1803" s="26">
        <v>127</v>
      </c>
      <c r="D1803" s="25">
        <v>2958101</v>
      </c>
      <c r="E1803" s="41"/>
      <c r="F1803" s="41"/>
    </row>
    <row r="1804" spans="1:6" ht="13.5" thickBot="1">
      <c r="A1804" s="25">
        <v>44316</v>
      </c>
      <c r="B1804" s="27" t="s">
        <v>126</v>
      </c>
      <c r="C1804" s="26">
        <v>126</v>
      </c>
      <c r="D1804" s="25">
        <v>2958101</v>
      </c>
      <c r="E1804" s="41"/>
      <c r="F1804" s="41"/>
    </row>
    <row r="1805" spans="1:6" ht="13.5" thickBot="1">
      <c r="A1805" s="25">
        <v>44316</v>
      </c>
      <c r="B1805" s="27" t="s">
        <v>91</v>
      </c>
      <c r="C1805" s="26">
        <v>103</v>
      </c>
      <c r="D1805" s="25">
        <v>2958101</v>
      </c>
      <c r="E1805" s="41"/>
      <c r="F1805" s="41"/>
    </row>
    <row r="1806" spans="1:6" ht="13.5" thickBot="1">
      <c r="A1806" s="25">
        <v>44316</v>
      </c>
      <c r="B1806" s="27" t="s">
        <v>92</v>
      </c>
      <c r="C1806" s="26">
        <v>103</v>
      </c>
      <c r="D1806" s="25">
        <v>2958101</v>
      </c>
      <c r="E1806" s="41"/>
      <c r="F1806" s="41"/>
    </row>
    <row r="1807" spans="1:6" ht="13.5" thickBot="1">
      <c r="A1807" s="25">
        <v>44316</v>
      </c>
      <c r="B1807" s="27" t="s">
        <v>93</v>
      </c>
      <c r="C1807" s="26">
        <v>98</v>
      </c>
      <c r="D1807" s="25">
        <v>2958101</v>
      </c>
      <c r="E1807" s="41"/>
      <c r="F1807" s="41"/>
    </row>
    <row r="1808" spans="1:6" ht="13.5" thickBot="1">
      <c r="A1808" s="25">
        <v>44316</v>
      </c>
      <c r="B1808" s="27" t="s">
        <v>94</v>
      </c>
      <c r="C1808" s="26">
        <v>108</v>
      </c>
      <c r="D1808" s="25">
        <v>2958101</v>
      </c>
      <c r="E1808" s="41"/>
      <c r="F1808" s="41"/>
    </row>
    <row r="1809" spans="1:6" ht="13.5" thickBot="1">
      <c r="A1809" s="25">
        <v>44316</v>
      </c>
      <c r="B1809" s="27" t="s">
        <v>95</v>
      </c>
      <c r="C1809" s="26">
        <v>200</v>
      </c>
      <c r="D1809" s="25">
        <v>2958101</v>
      </c>
      <c r="E1809" s="41"/>
      <c r="F1809" s="41"/>
    </row>
    <row r="1810" spans="1:6" ht="13.5" thickBot="1">
      <c r="A1810" s="25">
        <v>44316</v>
      </c>
      <c r="B1810" s="27" t="s">
        <v>120</v>
      </c>
      <c r="C1810" s="26">
        <v>222</v>
      </c>
      <c r="D1810" s="25">
        <v>2958101</v>
      </c>
      <c r="E1810" s="41"/>
      <c r="F1810" s="41"/>
    </row>
    <row r="1811" spans="1:6" ht="13.5" thickBot="1">
      <c r="A1811" s="25">
        <v>44316</v>
      </c>
      <c r="B1811" s="27" t="s">
        <v>121</v>
      </c>
      <c r="C1811" s="26">
        <v>28</v>
      </c>
      <c r="D1811" s="25">
        <v>2958101</v>
      </c>
      <c r="E1811" s="41"/>
      <c r="F1811" s="41"/>
    </row>
    <row r="1812" spans="1:6" ht="13.5" thickBot="1">
      <c r="A1812" s="25">
        <v>44316</v>
      </c>
      <c r="B1812" s="27" t="s">
        <v>38</v>
      </c>
      <c r="C1812" s="26">
        <v>79</v>
      </c>
      <c r="D1812" s="25">
        <v>2958101</v>
      </c>
      <c r="E1812" s="41"/>
      <c r="F1812" s="41"/>
    </row>
    <row r="1813" spans="1:6" ht="13.5" thickBot="1">
      <c r="A1813" s="25">
        <v>44316</v>
      </c>
      <c r="B1813" s="27" t="s">
        <v>39</v>
      </c>
      <c r="C1813" s="26">
        <v>79</v>
      </c>
      <c r="D1813" s="25">
        <v>2958101</v>
      </c>
      <c r="E1813" s="41"/>
      <c r="F1813" s="41"/>
    </row>
    <row r="1814" spans="1:6" ht="13.5" thickBot="1">
      <c r="A1814" s="25">
        <v>44316</v>
      </c>
      <c r="B1814" s="27" t="s">
        <v>40</v>
      </c>
      <c r="C1814" s="26">
        <v>150</v>
      </c>
      <c r="D1814" s="25">
        <v>2958101</v>
      </c>
      <c r="E1814" s="41"/>
      <c r="F1814" s="41"/>
    </row>
    <row r="1815" spans="1:6" ht="13.5" thickBot="1">
      <c r="A1815" s="25">
        <v>44316</v>
      </c>
      <c r="B1815" s="27" t="s">
        <v>112</v>
      </c>
      <c r="C1815" s="26">
        <v>60</v>
      </c>
      <c r="D1815" s="25">
        <v>2958101</v>
      </c>
      <c r="E1815" s="41"/>
      <c r="F1815" s="41"/>
    </row>
    <row r="1816" spans="1:6" ht="13.5" thickBot="1">
      <c r="A1816" s="25">
        <v>44316</v>
      </c>
      <c r="B1816" s="27" t="s">
        <v>41</v>
      </c>
      <c r="C1816" s="26">
        <v>110</v>
      </c>
      <c r="D1816" s="25">
        <v>2958101</v>
      </c>
      <c r="E1816" s="41"/>
      <c r="F1816" s="41"/>
    </row>
    <row r="1817" spans="1:6" ht="13.5" thickBot="1">
      <c r="A1817" s="25">
        <v>44316</v>
      </c>
      <c r="B1817" s="27" t="s">
        <v>42</v>
      </c>
      <c r="C1817" s="26">
        <v>49</v>
      </c>
      <c r="D1817" s="25">
        <v>2958101</v>
      </c>
      <c r="E1817" s="41"/>
      <c r="F1817" s="41"/>
    </row>
    <row r="1818" spans="1:6" ht="13.5" thickBot="1">
      <c r="A1818" s="25">
        <v>44316</v>
      </c>
      <c r="B1818" s="27" t="s">
        <v>43</v>
      </c>
      <c r="C1818" s="26">
        <v>112</v>
      </c>
      <c r="D1818" s="25">
        <v>2958101</v>
      </c>
      <c r="E1818" s="41"/>
      <c r="F1818" s="41"/>
    </row>
    <row r="1819" spans="1:6" ht="13.5" thickBot="1">
      <c r="A1819" s="25">
        <v>44316</v>
      </c>
      <c r="B1819" s="27" t="s">
        <v>44</v>
      </c>
      <c r="C1819" s="26">
        <v>158</v>
      </c>
      <c r="D1819" s="25">
        <v>2958101</v>
      </c>
      <c r="E1819" s="41"/>
      <c r="F1819" s="41"/>
    </row>
    <row r="1820" spans="1:6" ht="13.5" thickBot="1">
      <c r="A1820" s="25">
        <v>44316</v>
      </c>
      <c r="B1820" s="27" t="s">
        <v>83</v>
      </c>
      <c r="C1820" s="26">
        <v>126</v>
      </c>
      <c r="D1820" s="25">
        <v>2958101</v>
      </c>
      <c r="E1820" s="41"/>
      <c r="F1820" s="41"/>
    </row>
    <row r="1821" spans="1:6" ht="13.5" thickBot="1">
      <c r="A1821" s="25">
        <v>44316</v>
      </c>
      <c r="B1821" s="27" t="s">
        <v>84</v>
      </c>
      <c r="C1821" s="26">
        <v>129</v>
      </c>
      <c r="D1821" s="25">
        <v>2958101</v>
      </c>
      <c r="E1821" s="41"/>
      <c r="F1821" s="41"/>
    </row>
    <row r="1822" spans="1:6" ht="13.5" thickBot="1">
      <c r="A1822" s="25">
        <v>44316</v>
      </c>
      <c r="B1822" s="27" t="s">
        <v>114</v>
      </c>
      <c r="C1822" s="26">
        <v>131</v>
      </c>
      <c r="D1822" s="25">
        <v>2958101</v>
      </c>
      <c r="E1822" s="41"/>
      <c r="F1822" s="41"/>
    </row>
    <row r="1823" spans="1:6" ht="13.5" thickBot="1">
      <c r="A1823" s="25">
        <v>44316</v>
      </c>
      <c r="B1823" s="27" t="s">
        <v>45</v>
      </c>
      <c r="C1823" s="26">
        <v>182</v>
      </c>
      <c r="D1823" s="25">
        <v>2958101</v>
      </c>
      <c r="E1823" s="41"/>
      <c r="F1823" s="41"/>
    </row>
    <row r="1824" spans="1:6" ht="13.5" thickBot="1">
      <c r="A1824" s="25">
        <v>44316</v>
      </c>
      <c r="B1824" s="27" t="s">
        <v>46</v>
      </c>
      <c r="C1824" s="26">
        <v>27</v>
      </c>
      <c r="D1824" s="25">
        <v>2958101</v>
      </c>
      <c r="E1824" s="41"/>
      <c r="F1824" s="41"/>
    </row>
    <row r="1825" spans="1:6" ht="13.5" thickBot="1">
      <c r="A1825" s="25">
        <v>44316</v>
      </c>
      <c r="B1825" s="27" t="s">
        <v>85</v>
      </c>
      <c r="C1825" s="26">
        <v>120</v>
      </c>
      <c r="D1825" s="25">
        <v>2958101</v>
      </c>
      <c r="E1825" s="41"/>
      <c r="F1825" s="41"/>
    </row>
    <row r="1826" spans="1:6" ht="13.5" thickBot="1">
      <c r="A1826" s="25">
        <v>44316</v>
      </c>
      <c r="B1826" s="27" t="s">
        <v>96</v>
      </c>
      <c r="C1826" s="26">
        <v>100</v>
      </c>
      <c r="D1826" s="25">
        <v>2958101</v>
      </c>
      <c r="E1826" s="41"/>
      <c r="F1826" s="41"/>
    </row>
    <row r="1827" spans="1:6" ht="12.75" customHeight="1">
      <c r="A1827" s="41"/>
      <c r="B1827" s="41"/>
      <c r="C1827" s="41"/>
      <c r="D1827" s="41"/>
      <c r="E1827" s="41"/>
      <c r="F1827" s="41"/>
    </row>
    <row r="1828" spans="1:6" ht="12.75" customHeight="1">
      <c r="A1828" s="41"/>
      <c r="B1828" s="41"/>
      <c r="C1828" s="41"/>
      <c r="D1828" s="41"/>
      <c r="E1828" s="41"/>
      <c r="F1828" s="41"/>
    </row>
  </sheetData>
  <mergeCells count="13">
    <mergeCell ref="A1827:F1827"/>
    <mergeCell ref="A1828:F1828"/>
    <mergeCell ref="A1:F6"/>
    <mergeCell ref="A7:F7"/>
    <mergeCell ref="A8:F8"/>
    <mergeCell ref="A9:F9"/>
    <mergeCell ref="A10:F10"/>
    <mergeCell ref="A11:D11"/>
    <mergeCell ref="A43:D43"/>
    <mergeCell ref="E12:E42"/>
    <mergeCell ref="A44:D44"/>
    <mergeCell ref="E45:E1826"/>
    <mergeCell ref="F45:F18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23"/>
  <sheetViews>
    <sheetView zoomScale="85" zoomScaleNormal="85" workbookViewId="0">
      <selection activeCell="D33" sqref="D33"/>
    </sheetView>
  </sheetViews>
  <sheetFormatPr defaultColWidth="9.140625" defaultRowHeight="15"/>
  <cols>
    <col min="1" max="1" width="18.28515625" style="4" bestFit="1" customWidth="1"/>
    <col min="2" max="2" width="18.28515625" style="4" customWidth="1"/>
    <col min="3" max="3" width="28.85546875" style="4" bestFit="1" customWidth="1"/>
    <col min="4" max="4" width="26.42578125" style="4" bestFit="1" customWidth="1"/>
    <col min="5" max="6" width="21" style="4" customWidth="1"/>
    <col min="7" max="16384" width="9.140625" style="4"/>
  </cols>
  <sheetData>
    <row r="1" spans="1:14">
      <c r="A1" s="52"/>
      <c r="B1" s="53"/>
      <c r="C1" s="53"/>
      <c r="D1" s="53"/>
      <c r="E1" s="53"/>
      <c r="F1" s="54"/>
    </row>
    <row r="2" spans="1:14" ht="18">
      <c r="A2" s="55" t="s">
        <v>71</v>
      </c>
      <c r="B2" s="56"/>
      <c r="C2" s="56"/>
      <c r="D2" s="56"/>
      <c r="E2" s="56"/>
      <c r="F2" s="57"/>
    </row>
    <row r="3" spans="1:14" ht="15.75" thickBot="1">
      <c r="A3" s="58"/>
      <c r="B3" s="59"/>
      <c r="C3" s="59"/>
      <c r="D3" s="59"/>
      <c r="E3" s="59"/>
      <c r="F3" s="60"/>
    </row>
    <row r="4" spans="1:14" ht="25.5" customHeight="1">
      <c r="A4" s="61" t="s">
        <v>70</v>
      </c>
      <c r="B4" s="62" t="s">
        <v>72</v>
      </c>
      <c r="C4" s="63" t="s">
        <v>73</v>
      </c>
      <c r="D4" s="64"/>
      <c r="E4" s="64"/>
      <c r="F4" s="65"/>
    </row>
    <row r="5" spans="1:14" ht="12" customHeight="1">
      <c r="A5" s="61"/>
      <c r="B5" s="62"/>
      <c r="C5" s="66" t="s">
        <v>74</v>
      </c>
      <c r="D5" s="66"/>
      <c r="E5" s="67" t="s">
        <v>75</v>
      </c>
      <c r="F5" s="68"/>
    </row>
    <row r="6" spans="1:14" ht="12" customHeight="1">
      <c r="A6" s="61"/>
      <c r="B6" s="62"/>
      <c r="C6" s="66"/>
      <c r="D6" s="66"/>
      <c r="E6" s="67"/>
      <c r="F6" s="68"/>
    </row>
    <row r="7" spans="1:14" ht="12" customHeight="1">
      <c r="A7" s="61"/>
      <c r="B7" s="62"/>
      <c r="C7" s="66"/>
      <c r="D7" s="66"/>
      <c r="E7" s="67"/>
      <c r="F7" s="68"/>
    </row>
    <row r="8" spans="1:14" ht="15" customHeight="1">
      <c r="A8" s="61"/>
      <c r="B8" s="62"/>
      <c r="C8" s="5" t="s">
        <v>76</v>
      </c>
      <c r="D8" s="5" t="s">
        <v>77</v>
      </c>
      <c r="E8" s="6" t="s">
        <v>76</v>
      </c>
      <c r="F8" s="7" t="s">
        <v>78</v>
      </c>
    </row>
    <row r="9" spans="1:14" ht="15.75">
      <c r="A9" s="13">
        <v>43922</v>
      </c>
      <c r="B9" s="18">
        <v>2447.7559475203352</v>
      </c>
      <c r="C9" s="16">
        <v>5.0085337099000003E-2</v>
      </c>
      <c r="D9" s="16">
        <v>4.8568099646999999E-2</v>
      </c>
      <c r="E9" s="16">
        <v>4.4466338440000003E-2</v>
      </c>
      <c r="F9" s="17">
        <v>4.4291948161000003E-2</v>
      </c>
      <c r="M9" s="8"/>
      <c r="N9" s="8"/>
    </row>
    <row r="10" spans="1:14" ht="15.75">
      <c r="A10" s="13">
        <v>43952</v>
      </c>
      <c r="B10" s="18">
        <v>2106.232796099016</v>
      </c>
      <c r="C10" s="16">
        <v>6.7860400047999994E-2</v>
      </c>
      <c r="D10" s="16">
        <v>6.9021255183999999E-2</v>
      </c>
      <c r="E10" s="16">
        <v>5.1307708698999997E-2</v>
      </c>
      <c r="F10" s="17">
        <v>5.2280020666000002E-2</v>
      </c>
      <c r="M10" s="8"/>
      <c r="N10" s="8"/>
    </row>
    <row r="11" spans="1:14" ht="15.75">
      <c r="A11" s="13">
        <v>43983</v>
      </c>
      <c r="B11" s="15">
        <v>2447.7559475203352</v>
      </c>
      <c r="C11" s="19">
        <v>5.0085337099000003E-2</v>
      </c>
      <c r="D11" s="19">
        <v>4.8568099646999999E-2</v>
      </c>
      <c r="E11" s="19">
        <v>4.4466338440000003E-2</v>
      </c>
      <c r="F11" s="20">
        <v>4.4291948161000003E-2</v>
      </c>
      <c r="M11" s="8"/>
      <c r="N11" s="8"/>
    </row>
    <row r="12" spans="1:14" ht="15.75">
      <c r="A12" s="13">
        <v>44013</v>
      </c>
      <c r="B12" s="15">
        <v>2533.9618409517079</v>
      </c>
      <c r="C12" s="16">
        <v>5.4002181838999998E-2</v>
      </c>
      <c r="D12" s="16">
        <v>5.4893445244999999E-2</v>
      </c>
      <c r="E12" s="16">
        <v>4.7173093681999997E-2</v>
      </c>
      <c r="F12" s="17">
        <v>4.7813285173E-2</v>
      </c>
    </row>
    <row r="13" spans="1:14" ht="15.75">
      <c r="A13" s="13">
        <v>44044</v>
      </c>
      <c r="B13" s="15">
        <v>2424.7116715562393</v>
      </c>
      <c r="C13" s="16">
        <v>5.2423476427000001E-2</v>
      </c>
      <c r="D13" s="16">
        <v>5.2372482411000003E-2</v>
      </c>
      <c r="E13" s="16">
        <v>4.9710042493999997E-2</v>
      </c>
      <c r="F13" s="17">
        <v>4.9283885043999998E-2</v>
      </c>
    </row>
    <row r="14" spans="1:14" ht="16.5" thickBot="1">
      <c r="A14" s="14">
        <v>44075</v>
      </c>
      <c r="B14" s="15">
        <v>2093.608226176505</v>
      </c>
      <c r="C14" s="16">
        <v>6.7575439261E-2</v>
      </c>
      <c r="D14" s="16">
        <v>6.2092029791000002E-2</v>
      </c>
      <c r="E14" s="16">
        <v>4.9962947186999999E-2</v>
      </c>
      <c r="F14" s="17">
        <v>4.6197008603000002E-2</v>
      </c>
    </row>
    <row r="15" spans="1:14" ht="16.5" thickBot="1">
      <c r="A15" s="14">
        <v>44105</v>
      </c>
      <c r="B15" s="15">
        <v>2238.9782528942055</v>
      </c>
      <c r="C15" s="16">
        <v>5.8412228178E-2</v>
      </c>
      <c r="D15" s="16">
        <v>5.9363000084000001E-2</v>
      </c>
      <c r="E15" s="16">
        <v>3.9733175417E-2</v>
      </c>
      <c r="F15" s="17">
        <v>3.9486680157E-2</v>
      </c>
    </row>
    <row r="16" spans="1:14" ht="16.5" thickBot="1">
      <c r="A16" s="14">
        <v>44136</v>
      </c>
      <c r="B16" s="15">
        <v>2018.7487638653647</v>
      </c>
      <c r="C16" s="16">
        <v>4.4815357686E-2</v>
      </c>
      <c r="D16" s="16">
        <v>4.2906836465999999E-2</v>
      </c>
      <c r="E16" s="16">
        <v>4.1141978204E-2</v>
      </c>
      <c r="F16" s="17">
        <v>3.9342621042000002E-2</v>
      </c>
    </row>
    <row r="17" spans="1:6" ht="16.5" thickBot="1">
      <c r="A17" s="14">
        <v>44166</v>
      </c>
      <c r="B17" s="15">
        <v>2176.9107609096845</v>
      </c>
      <c r="C17" s="16">
        <v>5.2868865352999998E-2</v>
      </c>
      <c r="D17" s="16">
        <v>4.7250563880999998E-2</v>
      </c>
      <c r="E17" s="16">
        <v>4.2609308759999999E-2</v>
      </c>
      <c r="F17" s="17">
        <v>4.1784191470000002E-2</v>
      </c>
    </row>
    <row r="18" spans="1:6" ht="16.5" thickBot="1">
      <c r="A18" s="14">
        <v>44197</v>
      </c>
      <c r="B18" s="15">
        <v>2280.57081592446</v>
      </c>
      <c r="C18" s="16">
        <v>5.7781135035E-2</v>
      </c>
      <c r="D18" s="16">
        <v>5.8108006109999999E-2</v>
      </c>
      <c r="E18" s="16">
        <v>4.2480229464999998E-2</v>
      </c>
      <c r="F18" s="17">
        <v>4.2407787396999998E-2</v>
      </c>
    </row>
    <row r="19" spans="1:6" ht="16.5" thickBot="1">
      <c r="A19" s="14">
        <v>44228</v>
      </c>
      <c r="B19" s="15">
        <v>2373.1567396840483</v>
      </c>
      <c r="C19" s="16">
        <v>8.3275514703E-2</v>
      </c>
      <c r="D19" s="16">
        <v>8.2032682770000004E-2</v>
      </c>
      <c r="E19" s="16">
        <v>5.1637446351000003E-2</v>
      </c>
      <c r="F19" s="17">
        <v>5.0694146096000002E-2</v>
      </c>
    </row>
    <row r="20" spans="1:6" ht="16.5" thickBot="1">
      <c r="A20" s="14">
        <v>44256</v>
      </c>
      <c r="B20" s="15">
        <v>3229.494493084846</v>
      </c>
      <c r="C20" s="16">
        <v>8.2125539686999996E-2</v>
      </c>
      <c r="D20" s="16">
        <v>7.9029031925000007E-2</v>
      </c>
      <c r="E20" s="16">
        <v>5.5971245393000003E-2</v>
      </c>
      <c r="F20" s="17">
        <v>5.4898948214000001E-2</v>
      </c>
    </row>
    <row r="21" spans="1:6" ht="16.5" thickBot="1">
      <c r="A21" s="14">
        <v>44287</v>
      </c>
      <c r="B21" s="9">
        <v>2886.8326176262372</v>
      </c>
      <c r="C21" s="10">
        <f>'DA System-Wide STPPF'!O44</f>
        <v>7.1897229968000007E-2</v>
      </c>
      <c r="D21" s="10">
        <f>'DA System-Wide STPPF'!Q44</f>
        <v>7.1124927579999997E-2</v>
      </c>
      <c r="E21" s="10">
        <f>'HA System-Wide STPPF'!P44</f>
        <v>4.7515566149000002E-2</v>
      </c>
      <c r="F21" s="11">
        <f>'HA System-Wide STPPF'!R44</f>
        <v>4.6719618780999998E-2</v>
      </c>
    </row>
    <row r="23" spans="1:6">
      <c r="B23" s="51" t="s">
        <v>79</v>
      </c>
      <c r="C23" s="51"/>
      <c r="D23" s="51"/>
      <c r="E23" s="51"/>
      <c r="F23" s="51"/>
    </row>
  </sheetData>
  <mergeCells count="9">
    <mergeCell ref="B23:F23"/>
    <mergeCell ref="A1:F1"/>
    <mergeCell ref="A2:F2"/>
    <mergeCell ref="A3:F3"/>
    <mergeCell ref="A4:A8"/>
    <mergeCell ref="B4:B8"/>
    <mergeCell ref="C4:F4"/>
    <mergeCell ref="C5:D7"/>
    <mergeCell ref="E5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T733"/>
  <sheetViews>
    <sheetView workbookViewId="0">
      <selection activeCell="A734" sqref="A734"/>
    </sheetView>
  </sheetViews>
  <sheetFormatPr defaultRowHeight="12.75" customHeight="1"/>
  <cols>
    <col min="1" max="1" width="20.140625" style="36" bestFit="1" customWidth="1"/>
    <col min="2" max="2" width="13.7109375" style="36" bestFit="1" customWidth="1"/>
    <col min="3" max="12" width="12.42578125" style="36" bestFit="1" customWidth="1"/>
    <col min="13" max="14" width="12.42578125" style="36" customWidth="1"/>
    <col min="15" max="15" width="3.5703125" style="36" bestFit="1" customWidth="1"/>
    <col min="16" max="20" width="15" style="36" bestFit="1" customWidth="1"/>
    <col min="21" max="16384" width="9.140625" style="36"/>
  </cols>
  <sheetData>
    <row r="1" spans="1:20" ht="12.75" customHeight="1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0" ht="12.75" customHeight="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20" ht="12.75" customHeigh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</row>
    <row r="4" spans="1:20" ht="12.75" customHeight="1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</row>
    <row r="5" spans="1:20" ht="12.75" customHeight="1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1:20" ht="12.75" customHeight="1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</row>
    <row r="7" spans="1:20" ht="24" customHeight="1">
      <c r="A7" s="70" t="s">
        <v>0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</row>
    <row r="8" spans="1:20" ht="12.75" customHeight="1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P8" s="41"/>
      <c r="Q8" s="41"/>
      <c r="R8" s="41"/>
      <c r="S8" s="41"/>
      <c r="T8" s="41"/>
    </row>
    <row r="9" spans="1:20" ht="13.5" thickBot="1">
      <c r="A9" s="69" t="s">
        <v>47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P9" s="69" t="s">
        <v>48</v>
      </c>
      <c r="Q9" s="41"/>
      <c r="R9" s="41"/>
      <c r="S9" s="41"/>
      <c r="T9" s="41"/>
    </row>
    <row r="10" spans="1:20" ht="48" customHeight="1" thickBot="1">
      <c r="A10" s="22" t="s">
        <v>18</v>
      </c>
      <c r="B10" s="22" t="s">
        <v>49</v>
      </c>
      <c r="C10" s="32" t="s">
        <v>50</v>
      </c>
      <c r="D10" s="22" t="s">
        <v>51</v>
      </c>
      <c r="E10" s="32" t="s">
        <v>52</v>
      </c>
      <c r="F10" s="32" t="s">
        <v>53</v>
      </c>
      <c r="G10" s="32" t="s">
        <v>54</v>
      </c>
      <c r="H10" s="32" t="s">
        <v>55</v>
      </c>
      <c r="I10" s="32" t="s">
        <v>56</v>
      </c>
      <c r="J10" s="32" t="s">
        <v>57</v>
      </c>
      <c r="K10" s="32" t="s">
        <v>58</v>
      </c>
      <c r="L10" s="32" t="s">
        <v>59</v>
      </c>
      <c r="M10" s="12"/>
      <c r="N10" s="12"/>
      <c r="O10" s="41"/>
      <c r="P10" s="22" t="s">
        <v>18</v>
      </c>
      <c r="Q10" s="32" t="s">
        <v>60</v>
      </c>
      <c r="R10" s="32" t="s">
        <v>61</v>
      </c>
      <c r="S10" s="32" t="s">
        <v>62</v>
      </c>
      <c r="T10" s="32" t="s">
        <v>63</v>
      </c>
    </row>
    <row r="11" spans="1:20" ht="13.5" thickBot="1">
      <c r="A11" s="23">
        <v>44287</v>
      </c>
      <c r="B11" s="28">
        <v>1</v>
      </c>
      <c r="C11" s="2">
        <v>32455.703125</v>
      </c>
      <c r="D11" s="2">
        <v>0</v>
      </c>
      <c r="E11" s="2">
        <v>0</v>
      </c>
      <c r="F11" s="2">
        <v>6.6611695538000004E-2</v>
      </c>
      <c r="G11" s="2">
        <v>0.156611697252</v>
      </c>
      <c r="H11" s="2">
        <v>9.0000001713000002E-2</v>
      </c>
      <c r="I11" s="3">
        <v>2.5211155385162399E-5</v>
      </c>
      <c r="J11" s="3">
        <v>1.0723067536863399E-5</v>
      </c>
      <c r="K11" s="3">
        <v>2.5211155385162399E-5</v>
      </c>
      <c r="L11" s="3">
        <v>1.0723067536863399E-5</v>
      </c>
      <c r="M11" s="39">
        <f>IF(F11&gt;5,1,0)</f>
        <v>0</v>
      </c>
      <c r="N11" s="40">
        <f>IF(G11&gt;E11,1,0)</f>
        <v>1</v>
      </c>
      <c r="O11" s="41"/>
      <c r="P11" s="23">
        <v>44287</v>
      </c>
      <c r="Q11" s="3">
        <v>4.7645489568E-2</v>
      </c>
      <c r="R11" s="3">
        <v>6.2678842713000005E-2</v>
      </c>
      <c r="S11" s="3">
        <v>4.7900578972999999E-2</v>
      </c>
      <c r="T11" s="3">
        <v>6.2933932119000002E-2</v>
      </c>
    </row>
    <row r="12" spans="1:20" ht="13.5" thickBot="1">
      <c r="A12" s="25">
        <v>44287</v>
      </c>
      <c r="B12" s="29">
        <v>2</v>
      </c>
      <c r="C12" s="30">
        <v>31527.916015625</v>
      </c>
      <c r="D12" s="30">
        <v>0</v>
      </c>
      <c r="E12" s="30">
        <v>0</v>
      </c>
      <c r="F12" s="30">
        <v>6.6611695538000004E-2</v>
      </c>
      <c r="G12" s="30">
        <v>0.156611697252</v>
      </c>
      <c r="H12" s="30">
        <v>9.0000001713000002E-2</v>
      </c>
      <c r="I12" s="31">
        <v>2.5211155385162399E-5</v>
      </c>
      <c r="J12" s="31">
        <v>1.0723067536863399E-5</v>
      </c>
      <c r="K12" s="31">
        <v>2.5211155385162399E-5</v>
      </c>
      <c r="L12" s="31">
        <v>1.0723067536863399E-5</v>
      </c>
      <c r="M12" s="39">
        <f t="shared" ref="M12:M75" si="0">IF(F12&gt;5,1,0)</f>
        <v>0</v>
      </c>
      <c r="N12" s="40">
        <f t="shared" ref="N12:N75" si="1">IF(G12&gt;E12,1,0)</f>
        <v>1</v>
      </c>
      <c r="O12" s="41"/>
      <c r="P12" s="25">
        <v>44288</v>
      </c>
      <c r="Q12" s="31">
        <v>6.4846027287999999E-2</v>
      </c>
      <c r="R12" s="31">
        <v>0.20852399453699999</v>
      </c>
      <c r="S12" s="31">
        <v>6.4734580459999996E-2</v>
      </c>
      <c r="T12" s="31">
        <v>0.20746896457</v>
      </c>
    </row>
    <row r="13" spans="1:20" ht="13.5" thickBot="1">
      <c r="A13" s="25">
        <v>44287</v>
      </c>
      <c r="B13" s="29">
        <v>3</v>
      </c>
      <c r="C13" s="30">
        <v>31058.857421875</v>
      </c>
      <c r="D13" s="30">
        <v>0</v>
      </c>
      <c r="E13" s="30">
        <v>0</v>
      </c>
      <c r="F13" s="30">
        <v>7.3056140194999994E-2</v>
      </c>
      <c r="G13" s="30">
        <v>0.163056141909</v>
      </c>
      <c r="H13" s="30">
        <v>9.0000001713000002E-2</v>
      </c>
      <c r="I13" s="31">
        <v>2.62485740355764E-5</v>
      </c>
      <c r="J13" s="31">
        <v>1.1760486187277399E-5</v>
      </c>
      <c r="K13" s="31">
        <v>2.62485740355764E-5</v>
      </c>
      <c r="L13" s="31">
        <v>1.1760486187277399E-5</v>
      </c>
      <c r="M13" s="39">
        <f t="shared" si="0"/>
        <v>0</v>
      </c>
      <c r="N13" s="40">
        <f t="shared" si="1"/>
        <v>1</v>
      </c>
      <c r="O13" s="41"/>
      <c r="P13" s="25">
        <v>44289</v>
      </c>
      <c r="Q13" s="31">
        <v>4.5780492106999998E-2</v>
      </c>
      <c r="R13" s="31">
        <v>4.7090798102000002E-2</v>
      </c>
      <c r="S13" s="31">
        <v>4.4863348575000003E-2</v>
      </c>
      <c r="T13" s="31">
        <v>4.6053104307999998E-2</v>
      </c>
    </row>
    <row r="14" spans="1:20" ht="13.5" thickBot="1">
      <c r="A14" s="25">
        <v>44287</v>
      </c>
      <c r="B14" s="29">
        <v>4</v>
      </c>
      <c r="C14" s="30">
        <v>31042.537109375</v>
      </c>
      <c r="D14" s="30">
        <v>0</v>
      </c>
      <c r="E14" s="30">
        <v>0</v>
      </c>
      <c r="F14" s="30">
        <v>6.6611695538000004E-2</v>
      </c>
      <c r="G14" s="30">
        <v>0.156611697252</v>
      </c>
      <c r="H14" s="30">
        <v>9.0000001713000002E-2</v>
      </c>
      <c r="I14" s="31">
        <v>2.5211155385162399E-5</v>
      </c>
      <c r="J14" s="31">
        <v>1.0723067536863399E-5</v>
      </c>
      <c r="K14" s="31">
        <v>2.5211155385162399E-5</v>
      </c>
      <c r="L14" s="31">
        <v>1.0723067536863399E-5</v>
      </c>
      <c r="M14" s="39">
        <f t="shared" si="0"/>
        <v>0</v>
      </c>
      <c r="N14" s="40">
        <f t="shared" si="1"/>
        <v>1</v>
      </c>
      <c r="O14" s="41"/>
      <c r="P14" s="25">
        <v>44290</v>
      </c>
      <c r="Q14" s="31">
        <v>6.1814496837000001E-2</v>
      </c>
      <c r="R14" s="31">
        <v>5.7029387606000001E-2</v>
      </c>
      <c r="S14" s="31">
        <v>6.2029960703000001E-2</v>
      </c>
      <c r="T14" s="31">
        <v>5.7244851473E-2</v>
      </c>
    </row>
    <row r="15" spans="1:20" ht="13.5" thickBot="1">
      <c r="A15" s="25">
        <v>44287</v>
      </c>
      <c r="B15" s="29">
        <v>5</v>
      </c>
      <c r="C15" s="30">
        <v>31747.3671875</v>
      </c>
      <c r="D15" s="30">
        <v>0</v>
      </c>
      <c r="E15" s="30">
        <v>0</v>
      </c>
      <c r="F15" s="30">
        <v>6.6611695538000004E-2</v>
      </c>
      <c r="G15" s="30">
        <v>0.156611697252</v>
      </c>
      <c r="H15" s="30">
        <v>9.0000001713000002E-2</v>
      </c>
      <c r="I15" s="31">
        <v>2.5211155385162399E-5</v>
      </c>
      <c r="J15" s="31">
        <v>1.0723067536863399E-5</v>
      </c>
      <c r="K15" s="31">
        <v>2.5211155385162399E-5</v>
      </c>
      <c r="L15" s="31">
        <v>1.0723067536863399E-5</v>
      </c>
      <c r="M15" s="39">
        <f t="shared" si="0"/>
        <v>0</v>
      </c>
      <c r="N15" s="40">
        <f t="shared" si="1"/>
        <v>1</v>
      </c>
      <c r="O15" s="41"/>
      <c r="P15" s="25">
        <v>44291</v>
      </c>
      <c r="Q15" s="31">
        <v>2.6364362267000001E-2</v>
      </c>
      <c r="R15" s="31">
        <v>0.315720375981</v>
      </c>
      <c r="S15" s="31">
        <v>2.5701872793E-2</v>
      </c>
      <c r="T15" s="31">
        <v>0.31317319682400002</v>
      </c>
    </row>
    <row r="16" spans="1:20" ht="13.5" thickBot="1">
      <c r="A16" s="25">
        <v>44287</v>
      </c>
      <c r="B16" s="29">
        <v>6</v>
      </c>
      <c r="C16" s="30">
        <v>33769.421875</v>
      </c>
      <c r="D16" s="30">
        <v>0</v>
      </c>
      <c r="E16" s="30">
        <v>0</v>
      </c>
      <c r="F16" s="30">
        <v>6.6611695538000004E-2</v>
      </c>
      <c r="G16" s="30">
        <v>0.20661169799699999</v>
      </c>
      <c r="H16" s="30">
        <v>0.14000000245800001</v>
      </c>
      <c r="I16" s="31">
        <v>3.3260093045345602E-5</v>
      </c>
      <c r="J16" s="31">
        <v>1.0723067536863399E-5</v>
      </c>
      <c r="K16" s="31">
        <v>3.3260093045345602E-5</v>
      </c>
      <c r="L16" s="31">
        <v>1.0723067536863399E-5</v>
      </c>
      <c r="M16" s="39">
        <f t="shared" si="0"/>
        <v>0</v>
      </c>
      <c r="N16" s="40">
        <f t="shared" si="1"/>
        <v>1</v>
      </c>
      <c r="O16" s="41"/>
      <c r="P16" s="25">
        <v>44292</v>
      </c>
      <c r="Q16" s="31">
        <v>7.0314827114E-2</v>
      </c>
      <c r="R16" s="31">
        <v>0.321637293238</v>
      </c>
      <c r="S16" s="31">
        <v>6.6354749843999999E-2</v>
      </c>
      <c r="T16" s="31">
        <v>0.31648367351599999</v>
      </c>
    </row>
    <row r="17" spans="1:20" ht="13.5" thickBot="1">
      <c r="A17" s="25">
        <v>44287</v>
      </c>
      <c r="B17" s="29">
        <v>7</v>
      </c>
      <c r="C17" s="30">
        <v>37275.15234375</v>
      </c>
      <c r="D17" s="30">
        <v>0</v>
      </c>
      <c r="E17" s="30">
        <v>0</v>
      </c>
      <c r="F17" s="30">
        <v>6.6611695538000004E-2</v>
      </c>
      <c r="G17" s="30">
        <v>0.25661169874200002</v>
      </c>
      <c r="H17" s="30">
        <v>0.19000000320300001</v>
      </c>
      <c r="I17" s="31">
        <v>4.1309030705528798E-5</v>
      </c>
      <c r="J17" s="31">
        <v>1.0723067536863399E-5</v>
      </c>
      <c r="K17" s="31">
        <v>4.1309030705528798E-5</v>
      </c>
      <c r="L17" s="31">
        <v>1.0723067536863399E-5</v>
      </c>
      <c r="M17" s="39">
        <f t="shared" si="0"/>
        <v>0</v>
      </c>
      <c r="N17" s="40">
        <f t="shared" si="1"/>
        <v>1</v>
      </c>
      <c r="O17" s="41"/>
      <c r="P17" s="25">
        <v>44293</v>
      </c>
      <c r="Q17" s="31">
        <v>2.3319993978000001E-2</v>
      </c>
      <c r="R17" s="31">
        <v>3.1072485354E-2</v>
      </c>
      <c r="S17" s="31">
        <v>2.3202525067000001E-2</v>
      </c>
      <c r="T17" s="31">
        <v>2.6152108101E-2</v>
      </c>
    </row>
    <row r="18" spans="1:20" ht="13.5" thickBot="1">
      <c r="A18" s="25">
        <v>44287</v>
      </c>
      <c r="B18" s="29">
        <v>8</v>
      </c>
      <c r="C18" s="30">
        <v>39487</v>
      </c>
      <c r="D18" s="30">
        <v>89.2</v>
      </c>
      <c r="E18" s="30">
        <v>84.3</v>
      </c>
      <c r="F18" s="30">
        <v>62.447765723567997</v>
      </c>
      <c r="G18" s="30">
        <v>65.097189999799994</v>
      </c>
      <c r="H18" s="30">
        <v>2.6494242762310001</v>
      </c>
      <c r="I18" s="31">
        <v>3.8800402439999999E-3</v>
      </c>
      <c r="J18" s="31">
        <v>4.306541255E-3</v>
      </c>
      <c r="K18" s="31">
        <v>3.0912443650000002E-3</v>
      </c>
      <c r="L18" s="31">
        <v>3.5177453759999999E-3</v>
      </c>
      <c r="M18" s="39">
        <f t="shared" si="0"/>
        <v>1</v>
      </c>
      <c r="N18" s="40">
        <f t="shared" si="1"/>
        <v>0</v>
      </c>
      <c r="O18" s="41"/>
      <c r="P18" s="25">
        <v>44294</v>
      </c>
      <c r="Q18" s="31">
        <v>4.9624700913000003E-2</v>
      </c>
      <c r="R18" s="31">
        <v>5.0778598249000002E-2</v>
      </c>
      <c r="S18" s="31">
        <v>4.8385164532000001E-2</v>
      </c>
      <c r="T18" s="31">
        <v>4.9539061868000001E-2</v>
      </c>
    </row>
    <row r="19" spans="1:20" ht="13.5" thickBot="1">
      <c r="A19" s="25">
        <v>44287</v>
      </c>
      <c r="B19" s="29">
        <v>9</v>
      </c>
      <c r="C19" s="30">
        <v>39457.796875</v>
      </c>
      <c r="D19" s="30">
        <v>1636.3</v>
      </c>
      <c r="E19" s="30">
        <v>1636.3</v>
      </c>
      <c r="F19" s="30">
        <v>2075.3839037121502</v>
      </c>
      <c r="G19" s="30">
        <v>2124.0964601342398</v>
      </c>
      <c r="H19" s="30">
        <v>48.712556422086998</v>
      </c>
      <c r="I19" s="31">
        <v>7.8524864799000005E-2</v>
      </c>
      <c r="J19" s="31">
        <v>7.0683178318000001E-2</v>
      </c>
      <c r="K19" s="31">
        <v>7.8524864799000005E-2</v>
      </c>
      <c r="L19" s="31">
        <v>7.0683178318000001E-2</v>
      </c>
      <c r="M19" s="39">
        <f t="shared" si="0"/>
        <v>1</v>
      </c>
      <c r="N19" s="40">
        <f t="shared" si="1"/>
        <v>1</v>
      </c>
      <c r="O19" s="41"/>
      <c r="P19" s="25">
        <v>44295</v>
      </c>
      <c r="Q19" s="31">
        <v>3.7813036698999998E-2</v>
      </c>
      <c r="R19" s="31">
        <v>0.35759368852500001</v>
      </c>
      <c r="S19" s="31">
        <v>3.6458338595999999E-2</v>
      </c>
      <c r="T19" s="31">
        <v>0.355721381823</v>
      </c>
    </row>
    <row r="20" spans="1:20" ht="13.5" thickBot="1">
      <c r="A20" s="25">
        <v>44287</v>
      </c>
      <c r="B20" s="29">
        <v>10</v>
      </c>
      <c r="C20" s="30">
        <v>38894.58984375</v>
      </c>
      <c r="D20" s="30">
        <v>4634.1000000000004</v>
      </c>
      <c r="E20" s="30">
        <v>4634.1000000000004</v>
      </c>
      <c r="F20" s="30">
        <v>4913.8411933031402</v>
      </c>
      <c r="G20" s="30">
        <v>4969.1381926307804</v>
      </c>
      <c r="H20" s="30">
        <v>55.296999327648003</v>
      </c>
      <c r="I20" s="31">
        <v>5.3934029720999997E-2</v>
      </c>
      <c r="J20" s="31">
        <v>4.5032387845999999E-2</v>
      </c>
      <c r="K20" s="31">
        <v>5.3934029720999997E-2</v>
      </c>
      <c r="L20" s="31">
        <v>4.5032387845999999E-2</v>
      </c>
      <c r="M20" s="39">
        <f t="shared" si="0"/>
        <v>1</v>
      </c>
      <c r="N20" s="40">
        <f t="shared" si="1"/>
        <v>1</v>
      </c>
      <c r="O20" s="41"/>
      <c r="P20" s="25">
        <v>44296</v>
      </c>
      <c r="Q20" s="31">
        <v>2.0617913716999999E-2</v>
      </c>
      <c r="R20" s="31">
        <v>2.0616917998000001E-2</v>
      </c>
      <c r="S20" s="31">
        <v>2.0176943060999999E-2</v>
      </c>
      <c r="T20" s="31">
        <v>2.0175947342000001E-2</v>
      </c>
    </row>
    <row r="21" spans="1:20" ht="13.5" thickBot="1">
      <c r="A21" s="25">
        <v>44287</v>
      </c>
      <c r="B21" s="29">
        <v>11</v>
      </c>
      <c r="C21" s="30">
        <v>38295.7265625</v>
      </c>
      <c r="D21" s="30">
        <v>5459.9</v>
      </c>
      <c r="E21" s="30">
        <v>5459.9</v>
      </c>
      <c r="F21" s="30">
        <v>5018.6729881210804</v>
      </c>
      <c r="G21" s="30">
        <v>5189.6156277794498</v>
      </c>
      <c r="H21" s="30">
        <v>170.94263965836799</v>
      </c>
      <c r="I21" s="31">
        <v>4.3510040601999998E-2</v>
      </c>
      <c r="J21" s="31">
        <v>7.1028173193000005E-2</v>
      </c>
      <c r="K21" s="31">
        <v>4.3510040601999998E-2</v>
      </c>
      <c r="L21" s="31">
        <v>7.1028173193000005E-2</v>
      </c>
      <c r="M21" s="39">
        <f t="shared" si="0"/>
        <v>1</v>
      </c>
      <c r="N21" s="40">
        <f t="shared" si="1"/>
        <v>0</v>
      </c>
      <c r="O21" s="41"/>
      <c r="P21" s="25">
        <v>44297</v>
      </c>
      <c r="Q21" s="31">
        <v>4.7269874794000001E-2</v>
      </c>
      <c r="R21" s="31">
        <v>0.104475659131</v>
      </c>
      <c r="S21" s="31">
        <v>4.6177695884000003E-2</v>
      </c>
      <c r="T21" s="31">
        <v>0.102588492852</v>
      </c>
    </row>
    <row r="22" spans="1:20" ht="13.5" thickBot="1">
      <c r="A22" s="25">
        <v>44287</v>
      </c>
      <c r="B22" s="29">
        <v>12</v>
      </c>
      <c r="C22" s="30">
        <v>37960.4765625</v>
      </c>
      <c r="D22" s="30">
        <v>5533.2</v>
      </c>
      <c r="E22" s="30">
        <v>5533.2</v>
      </c>
      <c r="F22" s="30">
        <v>5085.1055918042202</v>
      </c>
      <c r="G22" s="30">
        <v>5236.3442513648997</v>
      </c>
      <c r="H22" s="30">
        <v>151.23865956068099</v>
      </c>
      <c r="I22" s="31">
        <v>4.7787467584000001E-2</v>
      </c>
      <c r="J22" s="31">
        <v>7.2133678073999993E-2</v>
      </c>
      <c r="K22" s="31">
        <v>4.7787467584000001E-2</v>
      </c>
      <c r="L22" s="31">
        <v>7.2133678073999993E-2</v>
      </c>
      <c r="M22" s="39">
        <f t="shared" si="0"/>
        <v>1</v>
      </c>
      <c r="N22" s="40">
        <f t="shared" si="1"/>
        <v>0</v>
      </c>
      <c r="O22" s="41"/>
      <c r="P22" s="25">
        <v>44298</v>
      </c>
      <c r="Q22" s="31">
        <v>3.9141370645E-2</v>
      </c>
      <c r="R22" s="31">
        <v>5.3381722474999997E-2</v>
      </c>
      <c r="S22" s="31">
        <v>3.7765002325999997E-2</v>
      </c>
      <c r="T22" s="31">
        <v>5.0577242666999998E-2</v>
      </c>
    </row>
    <row r="23" spans="1:20" ht="13.5" thickBot="1">
      <c r="A23" s="25">
        <v>44287</v>
      </c>
      <c r="B23" s="29">
        <v>13</v>
      </c>
      <c r="C23" s="30">
        <v>37458.1015625</v>
      </c>
      <c r="D23" s="30">
        <v>5677.9</v>
      </c>
      <c r="E23" s="30">
        <v>5677.9</v>
      </c>
      <c r="F23" s="30">
        <v>5181.7497129874901</v>
      </c>
      <c r="G23" s="30">
        <v>5351.7078406996297</v>
      </c>
      <c r="H23" s="30">
        <v>169.95812771214401</v>
      </c>
      <c r="I23" s="31">
        <v>5.2510006326000003E-2</v>
      </c>
      <c r="J23" s="31">
        <v>7.9869653414E-2</v>
      </c>
      <c r="K23" s="31">
        <v>5.2510006326000003E-2</v>
      </c>
      <c r="L23" s="31">
        <v>7.9869653414E-2</v>
      </c>
      <c r="M23" s="39">
        <f t="shared" si="0"/>
        <v>1</v>
      </c>
      <c r="N23" s="40">
        <f t="shared" si="1"/>
        <v>0</v>
      </c>
      <c r="O23" s="41"/>
      <c r="P23" s="25">
        <v>44299</v>
      </c>
      <c r="Q23" s="31">
        <v>2.6535202313000002E-2</v>
      </c>
      <c r="R23" s="31">
        <v>2.5641378204E-2</v>
      </c>
      <c r="S23" s="31">
        <v>2.7351240749999998E-2</v>
      </c>
      <c r="T23" s="31">
        <v>2.6457416639999998E-2</v>
      </c>
    </row>
    <row r="24" spans="1:20" ht="13.5" thickBot="1">
      <c r="A24" s="25">
        <v>44287</v>
      </c>
      <c r="B24" s="29">
        <v>14</v>
      </c>
      <c r="C24" s="30">
        <v>37217.39453125</v>
      </c>
      <c r="D24" s="30">
        <v>5568.3</v>
      </c>
      <c r="E24" s="30">
        <v>5568.3</v>
      </c>
      <c r="F24" s="30">
        <v>5178.0659837790299</v>
      </c>
      <c r="G24" s="30">
        <v>5335.2812049532404</v>
      </c>
      <c r="H24" s="30">
        <v>157.215221174211</v>
      </c>
      <c r="I24" s="31">
        <v>3.7511074540000001E-2</v>
      </c>
      <c r="J24" s="31">
        <v>6.2819384451999999E-2</v>
      </c>
      <c r="K24" s="31">
        <v>3.7511074540000001E-2</v>
      </c>
      <c r="L24" s="31">
        <v>6.2819384451999999E-2</v>
      </c>
      <c r="M24" s="39">
        <f t="shared" si="0"/>
        <v>1</v>
      </c>
      <c r="N24" s="40">
        <f t="shared" si="1"/>
        <v>0</v>
      </c>
      <c r="O24" s="41"/>
      <c r="P24" s="25">
        <v>44300</v>
      </c>
      <c r="Q24" s="31">
        <v>4.6152712980000003E-2</v>
      </c>
      <c r="R24" s="31">
        <v>4.6196912738000001E-2</v>
      </c>
      <c r="S24" s="31">
        <v>4.7748702309000003E-2</v>
      </c>
      <c r="T24" s="31">
        <v>4.7792902067000001E-2</v>
      </c>
    </row>
    <row r="25" spans="1:20" ht="13.5" thickBot="1">
      <c r="A25" s="25">
        <v>44287</v>
      </c>
      <c r="B25" s="29">
        <v>15</v>
      </c>
      <c r="C25" s="30">
        <v>36997.52734375</v>
      </c>
      <c r="D25" s="30">
        <v>5489.8</v>
      </c>
      <c r="E25" s="30">
        <v>5489.8</v>
      </c>
      <c r="F25" s="30">
        <v>5183.7767279361597</v>
      </c>
      <c r="G25" s="30">
        <v>5321.9625601825901</v>
      </c>
      <c r="H25" s="30">
        <v>138.185832246426</v>
      </c>
      <c r="I25" s="31">
        <v>2.70182614E-2</v>
      </c>
      <c r="J25" s="31">
        <v>4.9263244053999997E-2</v>
      </c>
      <c r="K25" s="31">
        <v>2.70182614E-2</v>
      </c>
      <c r="L25" s="31">
        <v>4.9263244053999997E-2</v>
      </c>
      <c r="M25" s="39">
        <f t="shared" si="0"/>
        <v>1</v>
      </c>
      <c r="N25" s="40">
        <f t="shared" si="1"/>
        <v>0</v>
      </c>
      <c r="O25" s="41"/>
      <c r="P25" s="25">
        <v>44301</v>
      </c>
      <c r="Q25" s="31">
        <v>4.6963406515999999E-2</v>
      </c>
      <c r="R25" s="31">
        <v>4.8059158372999997E-2</v>
      </c>
      <c r="S25" s="31">
        <v>4.8712838991999997E-2</v>
      </c>
      <c r="T25" s="31">
        <v>4.9808550685000001E-2</v>
      </c>
    </row>
    <row r="26" spans="1:20" ht="13.5" thickBot="1">
      <c r="A26" s="25">
        <v>44287</v>
      </c>
      <c r="B26" s="29">
        <v>16</v>
      </c>
      <c r="C26" s="30">
        <v>37083.27734375</v>
      </c>
      <c r="D26" s="30">
        <v>5416.1</v>
      </c>
      <c r="E26" s="30">
        <v>5416</v>
      </c>
      <c r="F26" s="30">
        <v>5107.2049640422601</v>
      </c>
      <c r="G26" s="30">
        <v>5257.4554963525497</v>
      </c>
      <c r="H26" s="30">
        <v>147.05562958913799</v>
      </c>
      <c r="I26" s="31">
        <v>2.5538394018999998E-2</v>
      </c>
      <c r="J26" s="31">
        <v>4.9725537017999998E-2</v>
      </c>
      <c r="K26" s="31">
        <v>2.5522296143999999E-2</v>
      </c>
      <c r="L26" s="31">
        <v>4.9709439143000002E-2</v>
      </c>
      <c r="M26" s="39">
        <f t="shared" si="0"/>
        <v>1</v>
      </c>
      <c r="N26" s="40">
        <f t="shared" si="1"/>
        <v>0</v>
      </c>
      <c r="O26" s="41"/>
      <c r="P26" s="25">
        <v>44302</v>
      </c>
      <c r="Q26" s="31">
        <v>6.7354648242000006E-2</v>
      </c>
      <c r="R26" s="31">
        <v>0.107143817857</v>
      </c>
      <c r="S26" s="31">
        <v>6.4514227793000006E-2</v>
      </c>
      <c r="T26" s="31">
        <v>0.104078839358</v>
      </c>
    </row>
    <row r="27" spans="1:20" ht="13.5" thickBot="1">
      <c r="A27" s="25">
        <v>44287</v>
      </c>
      <c r="B27" s="29">
        <v>17</v>
      </c>
      <c r="C27" s="30">
        <v>37390.4453125</v>
      </c>
      <c r="D27" s="30">
        <v>5468.2</v>
      </c>
      <c r="E27" s="30">
        <v>5468.1</v>
      </c>
      <c r="F27" s="30">
        <v>5002.5211095198101</v>
      </c>
      <c r="G27" s="30">
        <v>5170.1195119062304</v>
      </c>
      <c r="H27" s="30">
        <v>172.93759650291</v>
      </c>
      <c r="I27" s="31">
        <v>4.7984624612000003E-2</v>
      </c>
      <c r="J27" s="31">
        <v>7.4964406065000003E-2</v>
      </c>
      <c r="K27" s="31">
        <v>4.7968526737E-2</v>
      </c>
      <c r="L27" s="31">
        <v>7.4948308189999993E-2</v>
      </c>
      <c r="M27" s="39">
        <f t="shared" si="0"/>
        <v>1</v>
      </c>
      <c r="N27" s="40">
        <f t="shared" si="1"/>
        <v>0</v>
      </c>
      <c r="O27" s="41"/>
      <c r="P27" s="25">
        <v>44303</v>
      </c>
      <c r="Q27" s="31">
        <v>4.2748264719E-2</v>
      </c>
      <c r="R27" s="31">
        <v>4.3230414004000003E-2</v>
      </c>
      <c r="S27" s="31">
        <v>3.8458113875999997E-2</v>
      </c>
      <c r="T27" s="31">
        <v>3.8940263161000001E-2</v>
      </c>
    </row>
    <row r="28" spans="1:20" ht="13.5" thickBot="1">
      <c r="A28" s="25">
        <v>44287</v>
      </c>
      <c r="B28" s="29">
        <v>18</v>
      </c>
      <c r="C28" s="30">
        <v>37549.8203125</v>
      </c>
      <c r="D28" s="30">
        <v>5274.7</v>
      </c>
      <c r="E28" s="30">
        <v>5241.8999999999996</v>
      </c>
      <c r="F28" s="30">
        <v>4594.0704230047504</v>
      </c>
      <c r="G28" s="30">
        <v>4748.7045182168204</v>
      </c>
      <c r="H28" s="30">
        <v>154.63409521207299</v>
      </c>
      <c r="I28" s="31">
        <v>8.4674095586000003E-2</v>
      </c>
      <c r="J28" s="31">
        <v>0.109566899065</v>
      </c>
      <c r="K28" s="31">
        <v>7.9393992560000001E-2</v>
      </c>
      <c r="L28" s="31">
        <v>0.104286796039</v>
      </c>
      <c r="M28" s="39">
        <f t="shared" si="0"/>
        <v>1</v>
      </c>
      <c r="N28" s="40">
        <f t="shared" si="1"/>
        <v>0</v>
      </c>
      <c r="O28" s="41"/>
      <c r="P28" s="25">
        <v>44304</v>
      </c>
      <c r="Q28" s="31">
        <v>5.5459326582999999E-2</v>
      </c>
      <c r="R28" s="31">
        <v>4.8555029568999999E-2</v>
      </c>
      <c r="S28" s="31">
        <v>5.9489938828000001E-2</v>
      </c>
      <c r="T28" s="31">
        <v>5.2585641814000002E-2</v>
      </c>
    </row>
    <row r="29" spans="1:20" ht="13.5" thickBot="1">
      <c r="A29" s="25">
        <v>44287</v>
      </c>
      <c r="B29" s="29">
        <v>19</v>
      </c>
      <c r="C29" s="30">
        <v>37440.9140625</v>
      </c>
      <c r="D29" s="30">
        <v>3686.9</v>
      </c>
      <c r="E29" s="30">
        <v>3686.9</v>
      </c>
      <c r="F29" s="30">
        <v>2992.0196554553299</v>
      </c>
      <c r="G29" s="30">
        <v>3065.2288547537801</v>
      </c>
      <c r="H29" s="30">
        <v>73.209199298453996</v>
      </c>
      <c r="I29" s="31">
        <v>0.100075844373</v>
      </c>
      <c r="J29" s="31">
        <v>0.11186096982300001</v>
      </c>
      <c r="K29" s="31">
        <v>0.100075844373</v>
      </c>
      <c r="L29" s="31">
        <v>0.11186096982300001</v>
      </c>
      <c r="M29" s="39">
        <f t="shared" si="0"/>
        <v>1</v>
      </c>
      <c r="N29" s="40">
        <f t="shared" si="1"/>
        <v>0</v>
      </c>
      <c r="O29" s="41"/>
      <c r="P29" s="25">
        <v>44305</v>
      </c>
      <c r="Q29" s="31">
        <v>4.9217557565E-2</v>
      </c>
      <c r="R29" s="31">
        <v>4.9404423976999998E-2</v>
      </c>
      <c r="S29" s="31">
        <v>4.9948497605000003E-2</v>
      </c>
      <c r="T29" s="31">
        <v>4.9780840759000002E-2</v>
      </c>
    </row>
    <row r="30" spans="1:20" ht="13.5" thickBot="1">
      <c r="A30" s="25">
        <v>44287</v>
      </c>
      <c r="B30" s="29">
        <v>20</v>
      </c>
      <c r="C30" s="30">
        <v>37369.59375</v>
      </c>
      <c r="D30" s="30">
        <v>613.9</v>
      </c>
      <c r="E30" s="30">
        <v>555.4</v>
      </c>
      <c r="F30" s="30">
        <v>698.20244756399597</v>
      </c>
      <c r="G30" s="30">
        <v>716.041559005875</v>
      </c>
      <c r="H30" s="30">
        <v>17.839111441878</v>
      </c>
      <c r="I30" s="31">
        <v>1.6442620573999998E-2</v>
      </c>
      <c r="J30" s="31">
        <v>1.3570902698000001E-2</v>
      </c>
      <c r="K30" s="31">
        <v>2.5859877496000001E-2</v>
      </c>
      <c r="L30" s="31">
        <v>2.298815962E-2</v>
      </c>
      <c r="M30" s="39">
        <f t="shared" si="0"/>
        <v>1</v>
      </c>
      <c r="N30" s="40">
        <f t="shared" si="1"/>
        <v>1</v>
      </c>
      <c r="O30" s="41"/>
      <c r="P30" s="25">
        <v>44306</v>
      </c>
      <c r="Q30" s="31">
        <v>4.0298808621999999E-2</v>
      </c>
      <c r="R30" s="31">
        <v>0.31177643864900001</v>
      </c>
      <c r="S30" s="31">
        <v>4.4624590200000001E-2</v>
      </c>
      <c r="T30" s="31">
        <v>0.32557873180000002</v>
      </c>
    </row>
    <row r="31" spans="1:20" ht="13.5" thickBot="1">
      <c r="A31" s="25">
        <v>44287</v>
      </c>
      <c r="B31" s="29">
        <v>21</v>
      </c>
      <c r="C31" s="30">
        <v>38139.5625</v>
      </c>
      <c r="D31" s="30">
        <v>6.2</v>
      </c>
      <c r="E31" s="30">
        <v>5</v>
      </c>
      <c r="F31" s="30">
        <v>1.171362071693</v>
      </c>
      <c r="G31" s="30">
        <v>1.2118517364829999</v>
      </c>
      <c r="H31" s="30">
        <v>4.0489664788999999E-2</v>
      </c>
      <c r="I31" s="31">
        <v>8.0298587599999995E-4</v>
      </c>
      <c r="J31" s="31">
        <v>8.0950385100000001E-4</v>
      </c>
      <c r="K31" s="31">
        <v>6.0981137500000005E-4</v>
      </c>
      <c r="L31" s="31">
        <v>6.1632935E-4</v>
      </c>
      <c r="M31" s="39">
        <f t="shared" si="0"/>
        <v>0</v>
      </c>
      <c r="N31" s="40">
        <f t="shared" si="1"/>
        <v>0</v>
      </c>
      <c r="O31" s="41"/>
      <c r="P31" s="25">
        <v>44307</v>
      </c>
      <c r="Q31" s="31">
        <v>3.6201343947000003E-2</v>
      </c>
      <c r="R31" s="31">
        <v>3.7948603774E-2</v>
      </c>
      <c r="S31" s="31">
        <v>3.7089135044999999E-2</v>
      </c>
      <c r="T31" s="31">
        <v>3.6979695604000003E-2</v>
      </c>
    </row>
    <row r="32" spans="1:20" ht="13.5" thickBot="1">
      <c r="A32" s="25">
        <v>44287</v>
      </c>
      <c r="B32" s="29">
        <v>22</v>
      </c>
      <c r="C32" s="30">
        <v>37383.61328125</v>
      </c>
      <c r="D32" s="30">
        <v>0</v>
      </c>
      <c r="E32" s="30">
        <v>0.5</v>
      </c>
      <c r="F32" s="30">
        <v>3.3034942547999997E-2</v>
      </c>
      <c r="G32" s="30">
        <v>2.3034942772000001E-2</v>
      </c>
      <c r="H32" s="30">
        <v>-9.9999997759999994E-3</v>
      </c>
      <c r="I32" s="31">
        <v>3.7081363123033502E-6</v>
      </c>
      <c r="J32" s="31">
        <v>5.3179237843707296E-6</v>
      </c>
      <c r="K32" s="31">
        <v>7.6781239090143499E-5</v>
      </c>
      <c r="L32" s="31">
        <v>7.5171451618076096E-5</v>
      </c>
      <c r="M32" s="39">
        <f t="shared" si="0"/>
        <v>0</v>
      </c>
      <c r="N32" s="40">
        <f t="shared" si="1"/>
        <v>0</v>
      </c>
      <c r="O32" s="41"/>
      <c r="P32" s="25">
        <v>44308</v>
      </c>
      <c r="Q32" s="31">
        <v>4.8813516025000003E-2</v>
      </c>
      <c r="R32" s="31">
        <v>5.9847823054E-2</v>
      </c>
      <c r="S32" s="31">
        <v>4.4172855575000003E-2</v>
      </c>
      <c r="T32" s="31">
        <v>5.0406649621999998E-2</v>
      </c>
    </row>
    <row r="33" spans="1:20" ht="13.5" thickBot="1">
      <c r="A33" s="25">
        <v>44287</v>
      </c>
      <c r="B33" s="29">
        <v>23</v>
      </c>
      <c r="C33" s="30">
        <v>35837.59375</v>
      </c>
      <c r="D33" s="30">
        <v>0</v>
      </c>
      <c r="E33" s="30">
        <v>0.5</v>
      </c>
      <c r="F33" s="30">
        <v>3.3034942547999997E-2</v>
      </c>
      <c r="G33" s="30">
        <v>2.3034942772000001E-2</v>
      </c>
      <c r="H33" s="30">
        <v>-9.9999997759999994E-3</v>
      </c>
      <c r="I33" s="31">
        <v>3.7081363123033502E-6</v>
      </c>
      <c r="J33" s="31">
        <v>5.3179237843707296E-6</v>
      </c>
      <c r="K33" s="31">
        <v>7.6781239090143499E-5</v>
      </c>
      <c r="L33" s="31">
        <v>7.5171451618076096E-5</v>
      </c>
      <c r="M33" s="39">
        <f t="shared" si="0"/>
        <v>0</v>
      </c>
      <c r="N33" s="40">
        <f t="shared" si="1"/>
        <v>0</v>
      </c>
      <c r="O33" s="41"/>
      <c r="P33" s="25">
        <v>44309</v>
      </c>
      <c r="Q33" s="31">
        <v>3.0503542844E-2</v>
      </c>
      <c r="R33" s="31">
        <v>0.14149094359200001</v>
      </c>
      <c r="S33" s="31">
        <v>2.7027828569E-2</v>
      </c>
      <c r="T33" s="31">
        <v>0.13464975219899999</v>
      </c>
    </row>
    <row r="34" spans="1:20" ht="13.5" thickBot="1">
      <c r="A34" s="25">
        <v>44287</v>
      </c>
      <c r="B34" s="29">
        <v>24</v>
      </c>
      <c r="C34" s="30">
        <v>34009.71484375</v>
      </c>
      <c r="D34" s="30">
        <v>0</v>
      </c>
      <c r="E34" s="30">
        <v>0.5</v>
      </c>
      <c r="F34" s="30">
        <v>3.3034942547999997E-2</v>
      </c>
      <c r="G34" s="30">
        <v>2.3034942772000001E-2</v>
      </c>
      <c r="H34" s="30">
        <v>-9.9999997759999994E-3</v>
      </c>
      <c r="I34" s="31">
        <v>3.7081363123033502E-6</v>
      </c>
      <c r="J34" s="31">
        <v>5.3179237843707296E-6</v>
      </c>
      <c r="K34" s="31">
        <v>7.6781239090143499E-5</v>
      </c>
      <c r="L34" s="31">
        <v>7.5171451618076096E-5</v>
      </c>
      <c r="M34" s="39">
        <f t="shared" si="0"/>
        <v>0</v>
      </c>
      <c r="N34" s="40">
        <f t="shared" si="1"/>
        <v>0</v>
      </c>
      <c r="O34" s="41"/>
      <c r="P34" s="25">
        <v>44310</v>
      </c>
      <c r="Q34" s="31">
        <v>3.6528501174999999E-2</v>
      </c>
      <c r="R34" s="31">
        <v>3.9783144781999999E-2</v>
      </c>
      <c r="S34" s="31">
        <v>3.3965182681000003E-2</v>
      </c>
      <c r="T34" s="31">
        <v>3.6453621695999999E-2</v>
      </c>
    </row>
    <row r="35" spans="1:20" ht="13.5" thickBot="1">
      <c r="A35" s="25">
        <v>44288</v>
      </c>
      <c r="B35" s="29">
        <v>1</v>
      </c>
      <c r="C35" s="30">
        <v>32544.5703125</v>
      </c>
      <c r="D35" s="30">
        <v>0</v>
      </c>
      <c r="E35" s="30">
        <v>0.5</v>
      </c>
      <c r="F35" s="30">
        <v>3.3034942547999997E-2</v>
      </c>
      <c r="G35" s="30">
        <v>2.3034942772000001E-2</v>
      </c>
      <c r="H35" s="30">
        <v>-9.9999997759999994E-3</v>
      </c>
      <c r="I35" s="31">
        <v>3.7081363123033502E-6</v>
      </c>
      <c r="J35" s="31">
        <v>5.3179237843707296E-6</v>
      </c>
      <c r="K35" s="31">
        <v>7.6781239090143499E-5</v>
      </c>
      <c r="L35" s="31">
        <v>7.5171451618076096E-5</v>
      </c>
      <c r="M35" s="39">
        <f t="shared" si="0"/>
        <v>0</v>
      </c>
      <c r="N35" s="40">
        <f t="shared" si="1"/>
        <v>0</v>
      </c>
      <c r="O35" s="41"/>
      <c r="P35" s="25">
        <v>44311</v>
      </c>
      <c r="Q35" s="31">
        <v>4.4031527882000002E-2</v>
      </c>
      <c r="R35" s="31">
        <v>0.367256111306</v>
      </c>
      <c r="S35" s="31">
        <v>3.6826693670999999E-2</v>
      </c>
      <c r="T35" s="31">
        <v>0.35906377580400001</v>
      </c>
    </row>
    <row r="36" spans="1:20" ht="13.5" thickBot="1">
      <c r="A36" s="25">
        <v>44288</v>
      </c>
      <c r="B36" s="29">
        <v>2</v>
      </c>
      <c r="C36" s="30">
        <v>31722.3671875</v>
      </c>
      <c r="D36" s="30">
        <v>0</v>
      </c>
      <c r="E36" s="30">
        <v>0.5</v>
      </c>
      <c r="F36" s="30">
        <v>3.3334942535000002E-2</v>
      </c>
      <c r="G36" s="30">
        <v>2.3334942758999999E-2</v>
      </c>
      <c r="H36" s="30">
        <v>-9.9999997759999994E-3</v>
      </c>
      <c r="I36" s="31">
        <v>3.75642993546588E-6</v>
      </c>
      <c r="J36" s="31">
        <v>5.3662174075332696E-6</v>
      </c>
      <c r="K36" s="31">
        <v>7.6732945466981002E-5</v>
      </c>
      <c r="L36" s="31">
        <v>7.5123157994913599E-5</v>
      </c>
      <c r="M36" s="39">
        <f t="shared" si="0"/>
        <v>0</v>
      </c>
      <c r="N36" s="40">
        <f t="shared" si="1"/>
        <v>0</v>
      </c>
      <c r="O36" s="41"/>
      <c r="P36" s="25">
        <v>44312</v>
      </c>
      <c r="Q36" s="31">
        <v>0.121043247209</v>
      </c>
      <c r="R36" s="31">
        <v>0.19312069212800001</v>
      </c>
      <c r="S36" s="31">
        <v>0.115160590459</v>
      </c>
      <c r="T36" s="31">
        <v>0.18708722451099999</v>
      </c>
    </row>
    <row r="37" spans="1:20" ht="13.5" thickBot="1">
      <c r="A37" s="25">
        <v>44288</v>
      </c>
      <c r="B37" s="29">
        <v>3</v>
      </c>
      <c r="C37" s="30">
        <v>31396.296875</v>
      </c>
      <c r="D37" s="30">
        <v>0</v>
      </c>
      <c r="E37" s="30">
        <v>0.5</v>
      </c>
      <c r="F37" s="30">
        <v>3.3034942547999997E-2</v>
      </c>
      <c r="G37" s="30">
        <v>2.3034942772000001E-2</v>
      </c>
      <c r="H37" s="30">
        <v>-9.9999997759999994E-3</v>
      </c>
      <c r="I37" s="31">
        <v>3.7081363123033502E-6</v>
      </c>
      <c r="J37" s="31">
        <v>5.3179237843707296E-6</v>
      </c>
      <c r="K37" s="31">
        <v>7.6781239090143499E-5</v>
      </c>
      <c r="L37" s="31">
        <v>7.5171451618076096E-5</v>
      </c>
      <c r="M37" s="39">
        <f t="shared" si="0"/>
        <v>0</v>
      </c>
      <c r="N37" s="40">
        <f t="shared" si="1"/>
        <v>0</v>
      </c>
      <c r="O37" s="41"/>
      <c r="P37" s="25">
        <v>44313</v>
      </c>
      <c r="Q37" s="31">
        <v>4.9661592843999999E-2</v>
      </c>
      <c r="R37" s="31">
        <v>0.12426094511000001</v>
      </c>
      <c r="S37" s="31">
        <v>5.3362685165999998E-2</v>
      </c>
      <c r="T37" s="31">
        <v>0.13898253245700001</v>
      </c>
    </row>
    <row r="38" spans="1:20" ht="13.5" thickBot="1">
      <c r="A38" s="25">
        <v>44288</v>
      </c>
      <c r="B38" s="29">
        <v>4</v>
      </c>
      <c r="C38" s="30">
        <v>31303.85546875</v>
      </c>
      <c r="D38" s="30">
        <v>0</v>
      </c>
      <c r="E38" s="30">
        <v>0.5</v>
      </c>
      <c r="F38" s="30">
        <v>3.3034942547999997E-2</v>
      </c>
      <c r="G38" s="30">
        <v>2.3034942772000001E-2</v>
      </c>
      <c r="H38" s="30">
        <v>-9.9999997759999994E-3</v>
      </c>
      <c r="I38" s="31">
        <v>3.7081363123033502E-6</v>
      </c>
      <c r="J38" s="31">
        <v>5.3179237843707296E-6</v>
      </c>
      <c r="K38" s="31">
        <v>7.6781239090143499E-5</v>
      </c>
      <c r="L38" s="31">
        <v>7.5171451618076096E-5</v>
      </c>
      <c r="M38" s="39">
        <f t="shared" si="0"/>
        <v>0</v>
      </c>
      <c r="N38" s="40">
        <f t="shared" si="1"/>
        <v>0</v>
      </c>
      <c r="O38" s="41"/>
      <c r="P38" s="25">
        <v>44314</v>
      </c>
      <c r="Q38" s="31">
        <v>5.0783042074000001E-2</v>
      </c>
      <c r="R38" s="31">
        <v>6.1394216580000001E-2</v>
      </c>
      <c r="S38" s="31">
        <v>5.0674495186999999E-2</v>
      </c>
      <c r="T38" s="31">
        <v>6.1285669692E-2</v>
      </c>
    </row>
    <row r="39" spans="1:20" ht="13.5" thickBot="1">
      <c r="A39" s="25">
        <v>44288</v>
      </c>
      <c r="B39" s="29">
        <v>5</v>
      </c>
      <c r="C39" s="30">
        <v>31859.94921875</v>
      </c>
      <c r="D39" s="30">
        <v>0</v>
      </c>
      <c r="E39" s="30">
        <v>0.5</v>
      </c>
      <c r="F39" s="30">
        <v>3.3034942547999997E-2</v>
      </c>
      <c r="G39" s="30">
        <v>5.6368276602E-2</v>
      </c>
      <c r="H39" s="30">
        <v>2.3333334053000001E-2</v>
      </c>
      <c r="I39" s="31">
        <v>9.0740947524254796E-6</v>
      </c>
      <c r="J39" s="31">
        <v>5.3179237843707296E-6</v>
      </c>
      <c r="K39" s="31">
        <v>7.1415280650021404E-5</v>
      </c>
      <c r="L39" s="31">
        <v>7.5171451618076096E-5</v>
      </c>
      <c r="M39" s="39">
        <f t="shared" si="0"/>
        <v>0</v>
      </c>
      <c r="N39" s="40">
        <f t="shared" si="1"/>
        <v>0</v>
      </c>
      <c r="O39" s="41"/>
      <c r="P39" s="25">
        <v>44315</v>
      </c>
      <c r="Q39" s="31">
        <v>4.6114476587999997E-2</v>
      </c>
      <c r="R39" s="31">
        <v>4.2758160049000002E-2</v>
      </c>
      <c r="S39" s="31">
        <v>4.6035594689000002E-2</v>
      </c>
      <c r="T39" s="31">
        <v>4.267927815E-2</v>
      </c>
    </row>
    <row r="40" spans="1:20" ht="13.5" thickBot="1">
      <c r="A40" s="25">
        <v>44288</v>
      </c>
      <c r="B40" s="29">
        <v>6</v>
      </c>
      <c r="C40" s="30">
        <v>33251.6796875</v>
      </c>
      <c r="D40" s="30">
        <v>0</v>
      </c>
      <c r="E40" s="30">
        <v>0.5</v>
      </c>
      <c r="F40" s="30">
        <v>3.4932201438999999E-2</v>
      </c>
      <c r="G40" s="30">
        <v>0.12493220315299999</v>
      </c>
      <c r="H40" s="30">
        <v>9.0000001713000002E-2</v>
      </c>
      <c r="I40" s="31">
        <v>2.01114299988963E-5</v>
      </c>
      <c r="J40" s="31">
        <v>5.6233421505973402E-6</v>
      </c>
      <c r="K40" s="31">
        <v>6.0377945403550497E-5</v>
      </c>
      <c r="L40" s="31">
        <v>7.48660332518495E-5</v>
      </c>
      <c r="M40" s="39">
        <f t="shared" si="0"/>
        <v>0</v>
      </c>
      <c r="N40" s="40">
        <f t="shared" si="1"/>
        <v>0</v>
      </c>
      <c r="O40" s="41"/>
      <c r="P40" s="25">
        <v>44316</v>
      </c>
      <c r="Q40" s="31">
        <v>5.2503680427000002E-2</v>
      </c>
      <c r="R40" s="31">
        <v>5.0822859998999999E-2</v>
      </c>
      <c r="S40" s="31">
        <v>5.2674591208999998E-2</v>
      </c>
      <c r="T40" s="31">
        <v>5.0993770781000002E-2</v>
      </c>
    </row>
    <row r="41" spans="1:20" ht="13.5" thickBot="1">
      <c r="A41" s="25">
        <v>44288</v>
      </c>
      <c r="B41" s="29">
        <v>7</v>
      </c>
      <c r="C41" s="30">
        <v>35522.6328125</v>
      </c>
      <c r="D41" s="30">
        <v>0</v>
      </c>
      <c r="E41" s="30">
        <v>0.5</v>
      </c>
      <c r="F41" s="30">
        <v>3.3034942547999997E-2</v>
      </c>
      <c r="G41" s="30">
        <v>0.123034944262</v>
      </c>
      <c r="H41" s="30">
        <v>9.0000001713000002E-2</v>
      </c>
      <c r="I41" s="31">
        <v>1.9806011632669701E-5</v>
      </c>
      <c r="J41" s="31">
        <v>5.3179237843707296E-6</v>
      </c>
      <c r="K41" s="31">
        <v>6.0683363769777099E-5</v>
      </c>
      <c r="L41" s="31">
        <v>7.5171451618076096E-5</v>
      </c>
      <c r="M41" s="39">
        <f t="shared" si="0"/>
        <v>0</v>
      </c>
      <c r="N41" s="40">
        <f t="shared" si="1"/>
        <v>0</v>
      </c>
      <c r="O41" s="41"/>
      <c r="P41" s="41"/>
      <c r="Q41" s="41"/>
      <c r="R41" s="41"/>
      <c r="S41" s="41"/>
      <c r="T41" s="41"/>
    </row>
    <row r="42" spans="1:20" ht="13.5" thickBot="1">
      <c r="A42" s="25">
        <v>44288</v>
      </c>
      <c r="B42" s="29">
        <v>8</v>
      </c>
      <c r="C42" s="30">
        <v>37188.54296875</v>
      </c>
      <c r="D42" s="30">
        <v>76.7</v>
      </c>
      <c r="E42" s="30">
        <v>72.8</v>
      </c>
      <c r="F42" s="30">
        <v>59.348635915854999</v>
      </c>
      <c r="G42" s="30">
        <v>61.117527601330998</v>
      </c>
      <c r="H42" s="30">
        <v>1.768891685476</v>
      </c>
      <c r="I42" s="31">
        <v>2.5084469409999998E-3</v>
      </c>
      <c r="J42" s="31">
        <v>2.7932009149999998E-3</v>
      </c>
      <c r="K42" s="31">
        <v>1.880629813E-3</v>
      </c>
      <c r="L42" s="31">
        <v>2.1653837859999998E-3</v>
      </c>
      <c r="M42" s="39">
        <f t="shared" si="0"/>
        <v>1</v>
      </c>
      <c r="N42" s="40">
        <f t="shared" si="1"/>
        <v>0</v>
      </c>
      <c r="O42" s="41"/>
      <c r="P42" s="50" t="s">
        <v>64</v>
      </c>
      <c r="Q42" s="41"/>
      <c r="R42" s="41"/>
      <c r="S42" s="41"/>
      <c r="T42" s="41"/>
    </row>
    <row r="43" spans="1:20" ht="26.25" customHeight="1" thickBot="1">
      <c r="A43" s="25">
        <v>44288</v>
      </c>
      <c r="B43" s="29">
        <v>9</v>
      </c>
      <c r="C43" s="30">
        <v>37852.5234375</v>
      </c>
      <c r="D43" s="30">
        <v>1228</v>
      </c>
      <c r="E43" s="30">
        <v>1225.3</v>
      </c>
      <c r="F43" s="30">
        <v>1362.43897892464</v>
      </c>
      <c r="G43" s="30">
        <v>1400.8316905342101</v>
      </c>
      <c r="H43" s="30">
        <v>38.392711609568003</v>
      </c>
      <c r="I43" s="31">
        <v>2.7822229641E-2</v>
      </c>
      <c r="J43" s="31">
        <v>2.1641818885999999E-2</v>
      </c>
      <c r="K43" s="31">
        <v>2.8256872268E-2</v>
      </c>
      <c r="L43" s="31">
        <v>2.2076461512999999E-2</v>
      </c>
      <c r="M43" s="39">
        <f t="shared" si="0"/>
        <v>1</v>
      </c>
      <c r="N43" s="40">
        <f t="shared" si="1"/>
        <v>1</v>
      </c>
      <c r="O43" s="41"/>
      <c r="P43" s="32" t="s">
        <v>60</v>
      </c>
      <c r="Q43" s="32" t="s">
        <v>61</v>
      </c>
      <c r="R43" s="32" t="s">
        <v>62</v>
      </c>
      <c r="S43" s="32" t="s">
        <v>63</v>
      </c>
    </row>
    <row r="44" spans="1:20" ht="13.5" thickBot="1">
      <c r="A44" s="25">
        <v>44288</v>
      </c>
      <c r="B44" s="29">
        <v>10</v>
      </c>
      <c r="C44" s="30">
        <v>37963.58984375</v>
      </c>
      <c r="D44" s="30">
        <v>3504.5</v>
      </c>
      <c r="E44" s="30">
        <v>3493.2</v>
      </c>
      <c r="F44" s="30">
        <v>3145.0322548210302</v>
      </c>
      <c r="G44" s="30">
        <v>3225.2578652888001</v>
      </c>
      <c r="H44" s="30">
        <v>80.225610467774999</v>
      </c>
      <c r="I44" s="31">
        <v>4.4952050016999999E-2</v>
      </c>
      <c r="J44" s="31">
        <v>5.7866668572999998E-2</v>
      </c>
      <c r="K44" s="31">
        <v>4.3132990133000003E-2</v>
      </c>
      <c r="L44" s="31">
        <v>5.6047608689000002E-2</v>
      </c>
      <c r="M44" s="39">
        <f t="shared" si="0"/>
        <v>1</v>
      </c>
      <c r="N44" s="40">
        <f t="shared" si="1"/>
        <v>0</v>
      </c>
      <c r="O44" s="41"/>
      <c r="P44" s="3">
        <v>4.7515566149000002E-2</v>
      </c>
      <c r="Q44" s="3">
        <v>0.114309694589</v>
      </c>
      <c r="R44" s="3">
        <v>4.6719618780999998E-2</v>
      </c>
      <c r="S44" s="3">
        <v>0.11339057047499999</v>
      </c>
    </row>
    <row r="45" spans="1:20" ht="13.5" thickBot="1">
      <c r="A45" s="25">
        <v>44288</v>
      </c>
      <c r="B45" s="29">
        <v>11</v>
      </c>
      <c r="C45" s="30">
        <v>37777.05078125</v>
      </c>
      <c r="D45" s="30">
        <v>4434.2</v>
      </c>
      <c r="E45" s="30">
        <v>4414.6000000000004</v>
      </c>
      <c r="F45" s="30">
        <v>2667.2753126003699</v>
      </c>
      <c r="G45" s="30">
        <v>3788.7660985183302</v>
      </c>
      <c r="H45" s="30">
        <v>1121.49078591796</v>
      </c>
      <c r="I45" s="31">
        <v>0.103901143187</v>
      </c>
      <c r="J45" s="31">
        <v>0.284437328943</v>
      </c>
      <c r="K45" s="31">
        <v>0.100745959671</v>
      </c>
      <c r="L45" s="31">
        <v>0.28128214542800001</v>
      </c>
      <c r="M45" s="39">
        <f t="shared" si="0"/>
        <v>1</v>
      </c>
      <c r="N45" s="40">
        <f t="shared" si="1"/>
        <v>0</v>
      </c>
      <c r="O45" s="41"/>
      <c r="P45" s="41"/>
      <c r="Q45" s="41"/>
      <c r="R45" s="41"/>
      <c r="S45" s="41"/>
      <c r="T45" s="41"/>
    </row>
    <row r="46" spans="1:20" ht="13.5" thickBot="1">
      <c r="A46" s="25">
        <v>44288</v>
      </c>
      <c r="B46" s="29">
        <v>12</v>
      </c>
      <c r="C46" s="30">
        <v>37265.21875</v>
      </c>
      <c r="D46" s="30">
        <v>4853.3999999999996</v>
      </c>
      <c r="E46" s="30">
        <v>4834</v>
      </c>
      <c r="F46" s="30">
        <v>1888.99990995689</v>
      </c>
      <c r="G46" s="30">
        <v>4378.7576891107701</v>
      </c>
      <c r="H46" s="30">
        <v>2489.7577791538802</v>
      </c>
      <c r="I46" s="31">
        <v>7.6407326285999999E-2</v>
      </c>
      <c r="J46" s="31">
        <v>0.47720542338100003</v>
      </c>
      <c r="K46" s="31">
        <v>7.3284338520000006E-2</v>
      </c>
      <c r="L46" s="31">
        <v>0.47408243561500002</v>
      </c>
      <c r="M46" s="39">
        <f t="shared" si="0"/>
        <v>1</v>
      </c>
      <c r="N46" s="40">
        <f t="shared" si="1"/>
        <v>0</v>
      </c>
      <c r="O46" s="41"/>
      <c r="P46" s="50" t="s">
        <v>65</v>
      </c>
      <c r="Q46" s="41"/>
      <c r="R46" s="41"/>
      <c r="S46" s="41"/>
      <c r="T46" s="41"/>
    </row>
    <row r="47" spans="1:20" ht="13.5" thickBot="1">
      <c r="A47" s="25">
        <v>44288</v>
      </c>
      <c r="B47" s="29">
        <v>13</v>
      </c>
      <c r="C47" s="30">
        <v>36726.078125</v>
      </c>
      <c r="D47" s="30">
        <v>4956.6000000000004</v>
      </c>
      <c r="E47" s="30">
        <v>4937.5</v>
      </c>
      <c r="F47" s="30">
        <v>2040.9069201984901</v>
      </c>
      <c r="G47" s="30">
        <v>4057.3446311663001</v>
      </c>
      <c r="H47" s="30">
        <v>2016.4377109678101</v>
      </c>
      <c r="I47" s="31">
        <v>0.14476100592899999</v>
      </c>
      <c r="J47" s="31">
        <v>0.46936462971600001</v>
      </c>
      <c r="K47" s="31">
        <v>0.14168631178900001</v>
      </c>
      <c r="L47" s="31">
        <v>0.46628993557600001</v>
      </c>
      <c r="M47" s="39">
        <f t="shared" si="0"/>
        <v>1</v>
      </c>
      <c r="N47" s="40">
        <f t="shared" si="1"/>
        <v>0</v>
      </c>
      <c r="O47" s="41"/>
      <c r="P47" s="22" t="s">
        <v>18</v>
      </c>
      <c r="Q47" s="22" t="s">
        <v>66</v>
      </c>
    </row>
    <row r="48" spans="1:20" ht="13.5" thickBot="1">
      <c r="A48" s="25">
        <v>44288</v>
      </c>
      <c r="B48" s="29">
        <v>14</v>
      </c>
      <c r="C48" s="30">
        <v>36487.953125</v>
      </c>
      <c r="D48" s="30">
        <v>4920.3999999999996</v>
      </c>
      <c r="E48" s="30">
        <v>4902.3</v>
      </c>
      <c r="F48" s="30">
        <v>2560.2018995394501</v>
      </c>
      <c r="G48" s="30">
        <v>4051.47966355992</v>
      </c>
      <c r="H48" s="30">
        <v>1491.2777640204699</v>
      </c>
      <c r="I48" s="31">
        <v>0.13987771030900001</v>
      </c>
      <c r="J48" s="31">
        <v>0.37994174186399998</v>
      </c>
      <c r="K48" s="31">
        <v>0.13696399491899999</v>
      </c>
      <c r="L48" s="31">
        <v>0.37702802647400002</v>
      </c>
      <c r="M48" s="39">
        <f t="shared" si="0"/>
        <v>1</v>
      </c>
      <c r="N48" s="40">
        <f t="shared" si="1"/>
        <v>0</v>
      </c>
      <c r="O48" s="41"/>
      <c r="P48" s="23">
        <v>44287</v>
      </c>
      <c r="Q48" s="1">
        <v>6212</v>
      </c>
    </row>
    <row r="49" spans="1:17" ht="13.5" thickBot="1">
      <c r="A49" s="25">
        <v>44288</v>
      </c>
      <c r="B49" s="29">
        <v>15</v>
      </c>
      <c r="C49" s="30">
        <v>36417.05859375</v>
      </c>
      <c r="D49" s="30">
        <v>4794.3</v>
      </c>
      <c r="E49" s="30">
        <v>4778.7</v>
      </c>
      <c r="F49" s="30">
        <v>2583.37597217954</v>
      </c>
      <c r="G49" s="30">
        <v>4365.8695895392902</v>
      </c>
      <c r="H49" s="30">
        <v>1782.49361735975</v>
      </c>
      <c r="I49" s="31">
        <v>6.8968192282000004E-2</v>
      </c>
      <c r="J49" s="31">
        <v>0.35591178812300001</v>
      </c>
      <c r="K49" s="31">
        <v>6.6456923769999995E-2</v>
      </c>
      <c r="L49" s="31">
        <v>0.35340051961000002</v>
      </c>
      <c r="M49" s="39">
        <f t="shared" si="0"/>
        <v>1</v>
      </c>
      <c r="N49" s="40">
        <f t="shared" si="1"/>
        <v>0</v>
      </c>
      <c r="O49" s="41"/>
      <c r="P49" s="25">
        <v>44288</v>
      </c>
      <c r="Q49" s="26">
        <v>6212</v>
      </c>
    </row>
    <row r="50" spans="1:17" ht="13.5" thickBot="1">
      <c r="A50" s="25">
        <v>44288</v>
      </c>
      <c r="B50" s="29">
        <v>16</v>
      </c>
      <c r="C50" s="30">
        <v>36553.12109375</v>
      </c>
      <c r="D50" s="30">
        <v>4403.1000000000004</v>
      </c>
      <c r="E50" s="30">
        <v>4390</v>
      </c>
      <c r="F50" s="30">
        <v>2967.4477039726598</v>
      </c>
      <c r="G50" s="30">
        <v>4498.3618840627996</v>
      </c>
      <c r="H50" s="30">
        <v>1530.91418009013</v>
      </c>
      <c r="I50" s="31">
        <v>1.5335139095E-2</v>
      </c>
      <c r="J50" s="31">
        <v>0.231109513204</v>
      </c>
      <c r="K50" s="31">
        <v>1.7443960731000002E-2</v>
      </c>
      <c r="L50" s="31">
        <v>0.22900069156899999</v>
      </c>
      <c r="M50" s="39">
        <f t="shared" si="0"/>
        <v>1</v>
      </c>
      <c r="N50" s="40">
        <f t="shared" si="1"/>
        <v>1</v>
      </c>
      <c r="O50" s="41"/>
      <c r="P50" s="25">
        <v>44289</v>
      </c>
      <c r="Q50" s="26">
        <v>6212</v>
      </c>
    </row>
    <row r="51" spans="1:17" ht="13.5" thickBot="1">
      <c r="A51" s="25">
        <v>44288</v>
      </c>
      <c r="B51" s="29">
        <v>17</v>
      </c>
      <c r="C51" s="30">
        <v>36795.88671875</v>
      </c>
      <c r="D51" s="30">
        <v>4212.3999999999996</v>
      </c>
      <c r="E51" s="30">
        <v>4203.6000000000004</v>
      </c>
      <c r="F51" s="30">
        <v>3315.6482160260498</v>
      </c>
      <c r="G51" s="30">
        <v>4627.0316310250801</v>
      </c>
      <c r="H51" s="30">
        <v>1311.38341499902</v>
      </c>
      <c r="I51" s="31">
        <v>6.6746882006E-2</v>
      </c>
      <c r="J51" s="31">
        <v>0.144357981966</v>
      </c>
      <c r="K51" s="31">
        <v>6.8163495012999994E-2</v>
      </c>
      <c r="L51" s="31">
        <v>0.142941368959</v>
      </c>
      <c r="M51" s="39">
        <f t="shared" si="0"/>
        <v>1</v>
      </c>
      <c r="N51" s="40">
        <f t="shared" si="1"/>
        <v>1</v>
      </c>
      <c r="O51" s="41"/>
      <c r="P51" s="25">
        <v>44290</v>
      </c>
      <c r="Q51" s="26">
        <v>6212</v>
      </c>
    </row>
    <row r="52" spans="1:17" ht="13.5" thickBot="1">
      <c r="A52" s="25">
        <v>44288</v>
      </c>
      <c r="B52" s="29">
        <v>18</v>
      </c>
      <c r="C52" s="30">
        <v>36985.96484375</v>
      </c>
      <c r="D52" s="30">
        <v>4050.4</v>
      </c>
      <c r="E52" s="30">
        <v>4041.6</v>
      </c>
      <c r="F52" s="30">
        <v>3033.69092641317</v>
      </c>
      <c r="G52" s="30">
        <v>4566.2251992558304</v>
      </c>
      <c r="H52" s="30">
        <v>1532.5342728426499</v>
      </c>
      <c r="I52" s="31">
        <v>8.3036896208999997E-2</v>
      </c>
      <c r="J52" s="31">
        <v>0.163668556598</v>
      </c>
      <c r="K52" s="31">
        <v>8.4453509216000006E-2</v>
      </c>
      <c r="L52" s="31">
        <v>0.16225194359</v>
      </c>
      <c r="M52" s="39">
        <f t="shared" si="0"/>
        <v>1</v>
      </c>
      <c r="N52" s="40">
        <f t="shared" si="1"/>
        <v>1</v>
      </c>
      <c r="O52" s="41"/>
      <c r="P52" s="25">
        <v>44291</v>
      </c>
      <c r="Q52" s="26">
        <v>6212</v>
      </c>
    </row>
    <row r="53" spans="1:17" ht="13.5" thickBot="1">
      <c r="A53" s="25">
        <v>44288</v>
      </c>
      <c r="B53" s="29">
        <v>19</v>
      </c>
      <c r="C53" s="30">
        <v>36786.79296875</v>
      </c>
      <c r="D53" s="30">
        <v>3042.2</v>
      </c>
      <c r="E53" s="30">
        <v>3034.8</v>
      </c>
      <c r="F53" s="30">
        <v>2415.2967776517398</v>
      </c>
      <c r="G53" s="30">
        <v>3283.9458977854101</v>
      </c>
      <c r="H53" s="30">
        <v>868.64912013366904</v>
      </c>
      <c r="I53" s="31">
        <v>3.8915952636999998E-2</v>
      </c>
      <c r="J53" s="31">
        <v>0.100918097609</v>
      </c>
      <c r="K53" s="31">
        <v>4.0107195392999999E-2</v>
      </c>
      <c r="L53" s="31">
        <v>9.9726854852999994E-2</v>
      </c>
      <c r="M53" s="39">
        <f t="shared" si="0"/>
        <v>1</v>
      </c>
      <c r="N53" s="40">
        <f t="shared" si="1"/>
        <v>1</v>
      </c>
      <c r="O53" s="41"/>
      <c r="P53" s="25">
        <v>44292</v>
      </c>
      <c r="Q53" s="26">
        <v>6212</v>
      </c>
    </row>
    <row r="54" spans="1:17" ht="13.5" thickBot="1">
      <c r="A54" s="25">
        <v>44288</v>
      </c>
      <c r="B54" s="29">
        <v>20</v>
      </c>
      <c r="C54" s="30">
        <v>36650.46875</v>
      </c>
      <c r="D54" s="30">
        <v>619.9</v>
      </c>
      <c r="E54" s="30">
        <v>562.70000000000005</v>
      </c>
      <c r="F54" s="30">
        <v>754.04925320350105</v>
      </c>
      <c r="G54" s="30">
        <v>804.80254180059706</v>
      </c>
      <c r="H54" s="30">
        <v>50.753288597096002</v>
      </c>
      <c r="I54" s="31">
        <v>2.9765380199000002E-2</v>
      </c>
      <c r="J54" s="31">
        <v>2.1595179201999999E-2</v>
      </c>
      <c r="K54" s="31">
        <v>3.8973364745000003E-2</v>
      </c>
      <c r="L54" s="31">
        <v>3.0803163748E-2</v>
      </c>
      <c r="M54" s="39">
        <f t="shared" si="0"/>
        <v>1</v>
      </c>
      <c r="N54" s="40">
        <f t="shared" si="1"/>
        <v>1</v>
      </c>
      <c r="O54" s="41"/>
      <c r="P54" s="25">
        <v>44293</v>
      </c>
      <c r="Q54" s="26">
        <v>6212</v>
      </c>
    </row>
    <row r="55" spans="1:17" ht="13.5" thickBot="1">
      <c r="A55" s="25">
        <v>44288</v>
      </c>
      <c r="B55" s="29">
        <v>21</v>
      </c>
      <c r="C55" s="30">
        <v>37375.29296875</v>
      </c>
      <c r="D55" s="30">
        <v>7.7</v>
      </c>
      <c r="E55" s="30">
        <v>6.9</v>
      </c>
      <c r="F55" s="30">
        <v>2.0788946171439999</v>
      </c>
      <c r="G55" s="30">
        <v>18.466975600872999</v>
      </c>
      <c r="H55" s="30">
        <v>16.388080983729001</v>
      </c>
      <c r="I55" s="31">
        <v>1.733254282E-3</v>
      </c>
      <c r="J55" s="31">
        <v>9.0487852199999999E-4</v>
      </c>
      <c r="K55" s="31">
        <v>1.8620372819999999E-3</v>
      </c>
      <c r="L55" s="31">
        <v>7.7609552199999995E-4</v>
      </c>
      <c r="M55" s="39">
        <f t="shared" si="0"/>
        <v>0</v>
      </c>
      <c r="N55" s="40">
        <f t="shared" si="1"/>
        <v>1</v>
      </c>
      <c r="O55" s="41"/>
      <c r="P55" s="25">
        <v>44294</v>
      </c>
      <c r="Q55" s="26">
        <v>6212</v>
      </c>
    </row>
    <row r="56" spans="1:17" ht="13.5" thickBot="1">
      <c r="A56" s="25">
        <v>44288</v>
      </c>
      <c r="B56" s="29">
        <v>22</v>
      </c>
      <c r="C56" s="30">
        <v>36792.578125</v>
      </c>
      <c r="D56" s="30">
        <v>0</v>
      </c>
      <c r="E56" s="30">
        <v>0.5</v>
      </c>
      <c r="F56" s="30">
        <v>1.8827901955E-2</v>
      </c>
      <c r="G56" s="30">
        <v>5.1342723663739998</v>
      </c>
      <c r="H56" s="30">
        <v>5.1154444644180002</v>
      </c>
      <c r="I56" s="31">
        <v>8.2650875100000003E-4</v>
      </c>
      <c r="J56" s="31">
        <v>3.0308921370706602E-6</v>
      </c>
      <c r="K56" s="31">
        <v>7.4601937600000002E-4</v>
      </c>
      <c r="L56" s="31">
        <v>7.7458483265376206E-5</v>
      </c>
      <c r="M56" s="39">
        <f t="shared" si="0"/>
        <v>0</v>
      </c>
      <c r="N56" s="40">
        <f t="shared" si="1"/>
        <v>1</v>
      </c>
      <c r="O56" s="41"/>
      <c r="P56" s="25">
        <v>44295</v>
      </c>
      <c r="Q56" s="26">
        <v>6212</v>
      </c>
    </row>
    <row r="57" spans="1:17" ht="13.5" thickBot="1">
      <c r="A57" s="25">
        <v>44288</v>
      </c>
      <c r="B57" s="29">
        <v>23</v>
      </c>
      <c r="C57" s="30">
        <v>35716.546875</v>
      </c>
      <c r="D57" s="30">
        <v>0</v>
      </c>
      <c r="E57" s="30">
        <v>0.5</v>
      </c>
      <c r="F57" s="30">
        <v>9.647363301E-3</v>
      </c>
      <c r="G57" s="30">
        <v>5.6085362892769997</v>
      </c>
      <c r="H57" s="30">
        <v>5.5988889259760004</v>
      </c>
      <c r="I57" s="31">
        <v>9.0285516500000003E-4</v>
      </c>
      <c r="J57" s="31">
        <v>1.553020492781E-6</v>
      </c>
      <c r="K57" s="31">
        <v>8.2236579000000002E-4</v>
      </c>
      <c r="L57" s="31">
        <v>7.8936354909665897E-5</v>
      </c>
      <c r="M57" s="39">
        <f t="shared" si="0"/>
        <v>0</v>
      </c>
      <c r="N57" s="40">
        <f t="shared" si="1"/>
        <v>1</v>
      </c>
      <c r="O57" s="41"/>
      <c r="P57" s="25">
        <v>44296</v>
      </c>
      <c r="Q57" s="26">
        <v>6212</v>
      </c>
    </row>
    <row r="58" spans="1:17" ht="13.5" thickBot="1">
      <c r="A58" s="25">
        <v>44288</v>
      </c>
      <c r="B58" s="29">
        <v>24</v>
      </c>
      <c r="C58" s="30">
        <v>34119.35546875</v>
      </c>
      <c r="D58" s="30">
        <v>0</v>
      </c>
      <c r="E58" s="30">
        <v>0.5</v>
      </c>
      <c r="F58" s="30">
        <v>9.647363301E-3</v>
      </c>
      <c r="G58" s="30">
        <v>4.9724251580330003</v>
      </c>
      <c r="H58" s="30">
        <v>4.9627777947310001</v>
      </c>
      <c r="I58" s="31">
        <v>8.0045479000000002E-4</v>
      </c>
      <c r="J58" s="31">
        <v>1.553020492781E-6</v>
      </c>
      <c r="K58" s="31">
        <v>7.19965415E-4</v>
      </c>
      <c r="L58" s="31">
        <v>7.8936354909665897E-5</v>
      </c>
      <c r="M58" s="39">
        <f t="shared" si="0"/>
        <v>0</v>
      </c>
      <c r="N58" s="40">
        <f t="shared" si="1"/>
        <v>1</v>
      </c>
      <c r="O58" s="41"/>
      <c r="P58" s="25">
        <v>44297</v>
      </c>
      <c r="Q58" s="26">
        <v>6212</v>
      </c>
    </row>
    <row r="59" spans="1:17" ht="13.5" thickBot="1">
      <c r="A59" s="25">
        <v>44289</v>
      </c>
      <c r="B59" s="29">
        <v>1</v>
      </c>
      <c r="C59" s="30">
        <v>32567.931640625</v>
      </c>
      <c r="D59" s="30">
        <v>0</v>
      </c>
      <c r="E59" s="30">
        <v>0.5</v>
      </c>
      <c r="F59" s="30">
        <v>9.647363301E-3</v>
      </c>
      <c r="G59" s="30">
        <v>13.951759053875</v>
      </c>
      <c r="H59" s="30">
        <v>13.942111690574</v>
      </c>
      <c r="I59" s="31">
        <v>2.2459367440000001E-3</v>
      </c>
      <c r="J59" s="31">
        <v>1.553020492781E-6</v>
      </c>
      <c r="K59" s="31">
        <v>2.1654473679999999E-3</v>
      </c>
      <c r="L59" s="31">
        <v>7.8936354909665897E-5</v>
      </c>
      <c r="M59" s="39">
        <f t="shared" si="0"/>
        <v>0</v>
      </c>
      <c r="N59" s="40">
        <f t="shared" si="1"/>
        <v>1</v>
      </c>
      <c r="O59" s="41"/>
      <c r="P59" s="25">
        <v>44298</v>
      </c>
      <c r="Q59" s="26">
        <v>6212</v>
      </c>
    </row>
    <row r="60" spans="1:17" ht="13.5" thickBot="1">
      <c r="A60" s="25">
        <v>44289</v>
      </c>
      <c r="B60" s="29">
        <v>2</v>
      </c>
      <c r="C60" s="30">
        <v>31473.8359375</v>
      </c>
      <c r="D60" s="30">
        <v>0</v>
      </c>
      <c r="E60" s="30">
        <v>0.5</v>
      </c>
      <c r="F60" s="30">
        <v>9.647363301E-3</v>
      </c>
      <c r="G60" s="30">
        <v>22.809648507710001</v>
      </c>
      <c r="H60" s="30">
        <v>22.800001144408998</v>
      </c>
      <c r="I60" s="31">
        <v>3.6718687230000002E-3</v>
      </c>
      <c r="J60" s="31">
        <v>1.553020492781E-6</v>
      </c>
      <c r="K60" s="31">
        <v>3.5913793469999999E-3</v>
      </c>
      <c r="L60" s="31">
        <v>7.8936354909665897E-5</v>
      </c>
      <c r="M60" s="39">
        <f t="shared" si="0"/>
        <v>0</v>
      </c>
      <c r="N60" s="40">
        <f t="shared" si="1"/>
        <v>1</v>
      </c>
      <c r="O60" s="41"/>
      <c r="P60" s="25">
        <v>44299</v>
      </c>
      <c r="Q60" s="26">
        <v>6212</v>
      </c>
    </row>
    <row r="61" spans="1:17" ht="13.5" thickBot="1">
      <c r="A61" s="25">
        <v>44289</v>
      </c>
      <c r="B61" s="29">
        <v>3</v>
      </c>
      <c r="C61" s="30">
        <v>30835.24609375</v>
      </c>
      <c r="D61" s="30">
        <v>0</v>
      </c>
      <c r="E61" s="30">
        <v>0.5</v>
      </c>
      <c r="F61" s="30">
        <v>9.647363301E-3</v>
      </c>
      <c r="G61" s="30">
        <v>22.976315176859998</v>
      </c>
      <c r="H61" s="30">
        <v>22.966667813558999</v>
      </c>
      <c r="I61" s="31">
        <v>3.6986985149999999E-3</v>
      </c>
      <c r="J61" s="31">
        <v>1.553020492781E-6</v>
      </c>
      <c r="K61" s="31">
        <v>3.6182091390000001E-3</v>
      </c>
      <c r="L61" s="31">
        <v>7.8936354909665897E-5</v>
      </c>
      <c r="M61" s="39">
        <f t="shared" si="0"/>
        <v>0</v>
      </c>
      <c r="N61" s="40">
        <f t="shared" si="1"/>
        <v>1</v>
      </c>
      <c r="O61" s="41"/>
      <c r="P61" s="25">
        <v>44300</v>
      </c>
      <c r="Q61" s="26">
        <v>6212</v>
      </c>
    </row>
    <row r="62" spans="1:17" ht="13.5" thickBot="1">
      <c r="A62" s="25">
        <v>44289</v>
      </c>
      <c r="B62" s="29">
        <v>4</v>
      </c>
      <c r="C62" s="30">
        <v>30556.318359375</v>
      </c>
      <c r="D62" s="30">
        <v>0</v>
      </c>
      <c r="E62" s="30">
        <v>0.5</v>
      </c>
      <c r="F62" s="30">
        <v>9.647363301E-3</v>
      </c>
      <c r="G62" s="30">
        <v>23.126315179094998</v>
      </c>
      <c r="H62" s="30">
        <v>23.116667815793999</v>
      </c>
      <c r="I62" s="31">
        <v>3.7228453279999998E-3</v>
      </c>
      <c r="J62" s="31">
        <v>1.553020492781E-6</v>
      </c>
      <c r="K62" s="31">
        <v>3.642355952E-3</v>
      </c>
      <c r="L62" s="31">
        <v>7.8936354909665897E-5</v>
      </c>
      <c r="M62" s="39">
        <f t="shared" si="0"/>
        <v>0</v>
      </c>
      <c r="N62" s="40">
        <f t="shared" si="1"/>
        <v>1</v>
      </c>
      <c r="O62" s="41"/>
      <c r="P62" s="25">
        <v>44301</v>
      </c>
      <c r="Q62" s="26">
        <v>6440</v>
      </c>
    </row>
    <row r="63" spans="1:17" ht="13.5" thickBot="1">
      <c r="A63" s="25">
        <v>44289</v>
      </c>
      <c r="B63" s="29">
        <v>5</v>
      </c>
      <c r="C63" s="30">
        <v>30512.626953125</v>
      </c>
      <c r="D63" s="30">
        <v>0</v>
      </c>
      <c r="E63" s="30">
        <v>0.5</v>
      </c>
      <c r="F63" s="30">
        <v>9.647363301E-3</v>
      </c>
      <c r="G63" s="30">
        <v>22.826315174625002</v>
      </c>
      <c r="H63" s="30">
        <v>22.816667811323999</v>
      </c>
      <c r="I63" s="31">
        <v>3.6745517020000001E-3</v>
      </c>
      <c r="J63" s="31">
        <v>1.553020492781E-6</v>
      </c>
      <c r="K63" s="31">
        <v>3.5940623259999999E-3</v>
      </c>
      <c r="L63" s="31">
        <v>7.8936354909665897E-5</v>
      </c>
      <c r="M63" s="39">
        <f t="shared" si="0"/>
        <v>0</v>
      </c>
      <c r="N63" s="40">
        <f t="shared" si="1"/>
        <v>1</v>
      </c>
      <c r="O63" s="41"/>
      <c r="P63" s="25">
        <v>44302</v>
      </c>
      <c r="Q63" s="26">
        <v>6440</v>
      </c>
    </row>
    <row r="64" spans="1:17" ht="13.5" thickBot="1">
      <c r="A64" s="25">
        <v>44289</v>
      </c>
      <c r="B64" s="29">
        <v>6</v>
      </c>
      <c r="C64" s="30">
        <v>30895.984375</v>
      </c>
      <c r="D64" s="30">
        <v>0</v>
      </c>
      <c r="E64" s="30">
        <v>0.5</v>
      </c>
      <c r="F64" s="30">
        <v>9.647363301E-3</v>
      </c>
      <c r="G64" s="30">
        <v>22.809648507710001</v>
      </c>
      <c r="H64" s="30">
        <v>22.800001144408998</v>
      </c>
      <c r="I64" s="31">
        <v>3.6718687230000002E-3</v>
      </c>
      <c r="J64" s="31">
        <v>1.553020492781E-6</v>
      </c>
      <c r="K64" s="31">
        <v>3.5913793469999999E-3</v>
      </c>
      <c r="L64" s="31">
        <v>7.8936354909665897E-5</v>
      </c>
      <c r="M64" s="39">
        <f t="shared" si="0"/>
        <v>0</v>
      </c>
      <c r="N64" s="40">
        <f t="shared" si="1"/>
        <v>1</v>
      </c>
      <c r="O64" s="41"/>
      <c r="P64" s="25">
        <v>44303</v>
      </c>
      <c r="Q64" s="26">
        <v>6440</v>
      </c>
    </row>
    <row r="65" spans="1:17" ht="13.5" thickBot="1">
      <c r="A65" s="25">
        <v>44289</v>
      </c>
      <c r="B65" s="29">
        <v>7</v>
      </c>
      <c r="C65" s="30">
        <v>31919.501953125</v>
      </c>
      <c r="D65" s="30">
        <v>0</v>
      </c>
      <c r="E65" s="30">
        <v>0.5</v>
      </c>
      <c r="F65" s="30">
        <v>9.647363301E-3</v>
      </c>
      <c r="G65" s="30">
        <v>22.809648507710001</v>
      </c>
      <c r="H65" s="30">
        <v>22.800001144408998</v>
      </c>
      <c r="I65" s="31">
        <v>3.6718687230000002E-3</v>
      </c>
      <c r="J65" s="31">
        <v>1.553020492781E-6</v>
      </c>
      <c r="K65" s="31">
        <v>3.5913793469999999E-3</v>
      </c>
      <c r="L65" s="31">
        <v>7.8936354909665897E-5</v>
      </c>
      <c r="M65" s="39">
        <f t="shared" si="0"/>
        <v>0</v>
      </c>
      <c r="N65" s="40">
        <f t="shared" si="1"/>
        <v>1</v>
      </c>
      <c r="O65" s="41"/>
      <c r="P65" s="25">
        <v>44304</v>
      </c>
      <c r="Q65" s="26">
        <v>6440</v>
      </c>
    </row>
    <row r="66" spans="1:17" ht="13.5" thickBot="1">
      <c r="A66" s="25">
        <v>44289</v>
      </c>
      <c r="B66" s="29">
        <v>8</v>
      </c>
      <c r="C66" s="30">
        <v>32887.6171875</v>
      </c>
      <c r="D66" s="30">
        <v>53.5</v>
      </c>
      <c r="E66" s="30">
        <v>50.3</v>
      </c>
      <c r="F66" s="30">
        <v>32.320531518792002</v>
      </c>
      <c r="G66" s="30">
        <v>55.121047052000002</v>
      </c>
      <c r="H66" s="30">
        <v>22.800515533207001</v>
      </c>
      <c r="I66" s="31">
        <v>2.6095412900000001E-4</v>
      </c>
      <c r="J66" s="31">
        <v>3.409444378E-3</v>
      </c>
      <c r="K66" s="31">
        <v>7.7608613199999996E-4</v>
      </c>
      <c r="L66" s="31">
        <v>2.8943123759999998E-3</v>
      </c>
      <c r="M66" s="39">
        <f t="shared" si="0"/>
        <v>1</v>
      </c>
      <c r="N66" s="40">
        <f t="shared" si="1"/>
        <v>1</v>
      </c>
      <c r="O66" s="41"/>
      <c r="P66" s="25">
        <v>44305</v>
      </c>
      <c r="Q66" s="26">
        <v>6693</v>
      </c>
    </row>
    <row r="67" spans="1:17" ht="13.5" thickBot="1">
      <c r="A67" s="25">
        <v>44289</v>
      </c>
      <c r="B67" s="29">
        <v>9</v>
      </c>
      <c r="C67" s="30">
        <v>34161.30859375</v>
      </c>
      <c r="D67" s="30">
        <v>953.8</v>
      </c>
      <c r="E67" s="30">
        <v>946.5</v>
      </c>
      <c r="F67" s="30">
        <v>1212.32301564657</v>
      </c>
      <c r="G67" s="30">
        <v>1234.1689123889701</v>
      </c>
      <c r="H67" s="30">
        <v>21.845896742400999</v>
      </c>
      <c r="I67" s="31">
        <v>4.5133437280000001E-2</v>
      </c>
      <c r="J67" s="31">
        <v>4.1616712112999998E-2</v>
      </c>
      <c r="K67" s="31">
        <v>4.6308582160999999E-2</v>
      </c>
      <c r="L67" s="31">
        <v>4.2791856992999998E-2</v>
      </c>
      <c r="M67" s="39">
        <f t="shared" si="0"/>
        <v>1</v>
      </c>
      <c r="N67" s="40">
        <f t="shared" si="1"/>
        <v>1</v>
      </c>
      <c r="O67" s="41"/>
      <c r="P67" s="25">
        <v>44306</v>
      </c>
      <c r="Q67" s="26">
        <v>6915</v>
      </c>
    </row>
    <row r="68" spans="1:17" ht="13.5" thickBot="1">
      <c r="A68" s="25">
        <v>44289</v>
      </c>
      <c r="B68" s="29">
        <v>10</v>
      </c>
      <c r="C68" s="30">
        <v>35440.13671875</v>
      </c>
      <c r="D68" s="30">
        <v>2965.6</v>
      </c>
      <c r="E68" s="30">
        <v>2952.1</v>
      </c>
      <c r="F68" s="30">
        <v>2990.0905438909199</v>
      </c>
      <c r="G68" s="30">
        <v>3000.36326675498</v>
      </c>
      <c r="H68" s="30">
        <v>10.272722864053</v>
      </c>
      <c r="I68" s="31">
        <v>5.5961472559999999E-3</v>
      </c>
      <c r="J68" s="31">
        <v>3.9424571620000001E-3</v>
      </c>
      <c r="K68" s="31">
        <v>7.7693603910000001E-3</v>
      </c>
      <c r="L68" s="31">
        <v>6.1156702970000002E-3</v>
      </c>
      <c r="M68" s="39">
        <f t="shared" si="0"/>
        <v>1</v>
      </c>
      <c r="N68" s="40">
        <f t="shared" si="1"/>
        <v>1</v>
      </c>
      <c r="O68" s="41"/>
      <c r="P68" s="25">
        <v>44307</v>
      </c>
      <c r="Q68" s="26">
        <v>6915</v>
      </c>
    </row>
    <row r="69" spans="1:17" ht="13.5" thickBot="1">
      <c r="A69" s="25">
        <v>44289</v>
      </c>
      <c r="B69" s="29">
        <v>11</v>
      </c>
      <c r="C69" s="30">
        <v>36220.34375</v>
      </c>
      <c r="D69" s="30">
        <v>3946.4</v>
      </c>
      <c r="E69" s="30">
        <v>3927.1</v>
      </c>
      <c r="F69" s="30">
        <v>3919.6750441988202</v>
      </c>
      <c r="G69" s="30">
        <v>3928.7675784672501</v>
      </c>
      <c r="H69" s="30">
        <v>9.0925342684320007</v>
      </c>
      <c r="I69" s="31">
        <v>2.8384451919999999E-3</v>
      </c>
      <c r="J69" s="31">
        <v>4.3021500000000002E-3</v>
      </c>
      <c r="K69" s="31">
        <v>2.6844469799999998E-4</v>
      </c>
      <c r="L69" s="31">
        <v>1.1952601090000001E-3</v>
      </c>
      <c r="M69" s="39">
        <f t="shared" si="0"/>
        <v>1</v>
      </c>
      <c r="N69" s="40">
        <f t="shared" si="1"/>
        <v>1</v>
      </c>
      <c r="O69" s="41"/>
      <c r="P69" s="25">
        <v>44308</v>
      </c>
      <c r="Q69" s="26">
        <v>6915</v>
      </c>
    </row>
    <row r="70" spans="1:17" ht="13.5" thickBot="1">
      <c r="A70" s="25">
        <v>44289</v>
      </c>
      <c r="B70" s="29">
        <v>12</v>
      </c>
      <c r="C70" s="30">
        <v>36380.62890625</v>
      </c>
      <c r="D70" s="30">
        <v>4381.3</v>
      </c>
      <c r="E70" s="30">
        <v>4364.3</v>
      </c>
      <c r="F70" s="30">
        <v>4723.16884786027</v>
      </c>
      <c r="G70" s="30">
        <v>4732.8075147698</v>
      </c>
      <c r="H70" s="30">
        <v>9.6386669095350008</v>
      </c>
      <c r="I70" s="31">
        <v>5.6585240625999997E-2</v>
      </c>
      <c r="J70" s="31">
        <v>5.5033620067000001E-2</v>
      </c>
      <c r="K70" s="31">
        <v>5.9321879389E-2</v>
      </c>
      <c r="L70" s="31">
        <v>5.7770258831000003E-2</v>
      </c>
      <c r="M70" s="39">
        <f t="shared" si="0"/>
        <v>1</v>
      </c>
      <c r="N70" s="40">
        <f t="shared" si="1"/>
        <v>1</v>
      </c>
      <c r="O70" s="41"/>
      <c r="P70" s="25">
        <v>44309</v>
      </c>
      <c r="Q70" s="26">
        <v>6915</v>
      </c>
    </row>
    <row r="71" spans="1:17" ht="13.5" thickBot="1">
      <c r="A71" s="25">
        <v>44289</v>
      </c>
      <c r="B71" s="29">
        <v>13</v>
      </c>
      <c r="C71" s="30">
        <v>36130.49609375</v>
      </c>
      <c r="D71" s="30">
        <v>4537.6000000000004</v>
      </c>
      <c r="E71" s="30">
        <v>4521.1000000000004</v>
      </c>
      <c r="F71" s="30">
        <v>4546.0315825661</v>
      </c>
      <c r="G71" s="30">
        <v>4548.4100270342797</v>
      </c>
      <c r="H71" s="30">
        <v>2.3784444681800001</v>
      </c>
      <c r="I71" s="31">
        <v>1.7401846480000001E-3</v>
      </c>
      <c r="J71" s="31">
        <v>1.3573056279999999E-3</v>
      </c>
      <c r="K71" s="31">
        <v>4.3963340359999999E-3</v>
      </c>
      <c r="L71" s="31">
        <v>4.0134550170000003E-3</v>
      </c>
      <c r="M71" s="39">
        <f t="shared" si="0"/>
        <v>1</v>
      </c>
      <c r="N71" s="40">
        <f t="shared" si="1"/>
        <v>1</v>
      </c>
      <c r="O71" s="41"/>
      <c r="P71" s="25">
        <v>44310</v>
      </c>
      <c r="Q71" s="26">
        <v>6915</v>
      </c>
    </row>
    <row r="72" spans="1:17" ht="13.5" thickBot="1">
      <c r="A72" s="25">
        <v>44289</v>
      </c>
      <c r="B72" s="29">
        <v>14</v>
      </c>
      <c r="C72" s="30">
        <v>35667.4140625</v>
      </c>
      <c r="D72" s="30">
        <v>4678.5</v>
      </c>
      <c r="E72" s="30">
        <v>4645.8</v>
      </c>
      <c r="F72" s="30">
        <v>4562.1417831529498</v>
      </c>
      <c r="G72" s="30">
        <v>4564.8041162504096</v>
      </c>
      <c r="H72" s="30">
        <v>2.6623330974570001</v>
      </c>
      <c r="I72" s="31">
        <v>1.8302621336999999E-2</v>
      </c>
      <c r="J72" s="31">
        <v>1.8731200393000001E-2</v>
      </c>
      <c r="K72" s="31">
        <v>1.3038616186E-2</v>
      </c>
      <c r="L72" s="31">
        <v>1.3467195241999999E-2</v>
      </c>
      <c r="M72" s="39">
        <f t="shared" si="0"/>
        <v>1</v>
      </c>
      <c r="N72" s="40">
        <f t="shared" si="1"/>
        <v>0</v>
      </c>
      <c r="O72" s="41"/>
      <c r="P72" s="25">
        <v>44311</v>
      </c>
      <c r="Q72" s="26">
        <v>6915</v>
      </c>
    </row>
    <row r="73" spans="1:17" ht="13.5" thickBot="1">
      <c r="A73" s="25">
        <v>44289</v>
      </c>
      <c r="B73" s="29">
        <v>15</v>
      </c>
      <c r="C73" s="30">
        <v>35504.91796875</v>
      </c>
      <c r="D73" s="30">
        <v>4690.3</v>
      </c>
      <c r="E73" s="30">
        <v>4674.7</v>
      </c>
      <c r="F73" s="30">
        <v>4400.12416280455</v>
      </c>
      <c r="G73" s="30">
        <v>4403.5501630340696</v>
      </c>
      <c r="H73" s="30">
        <v>3.4260002295169998</v>
      </c>
      <c r="I73" s="31">
        <v>4.6160630548000001E-2</v>
      </c>
      <c r="J73" s="31">
        <v>4.6712143785E-2</v>
      </c>
      <c r="K73" s="31">
        <v>4.3649362035E-2</v>
      </c>
      <c r="L73" s="31">
        <v>4.4200875271999999E-2</v>
      </c>
      <c r="M73" s="39">
        <f t="shared" si="0"/>
        <v>1</v>
      </c>
      <c r="N73" s="40">
        <f t="shared" si="1"/>
        <v>0</v>
      </c>
      <c r="O73" s="41"/>
      <c r="P73" s="25">
        <v>44312</v>
      </c>
      <c r="Q73" s="26">
        <v>6915</v>
      </c>
    </row>
    <row r="74" spans="1:17" ht="13.5" thickBot="1">
      <c r="A74" s="25">
        <v>44289</v>
      </c>
      <c r="B74" s="29">
        <v>16</v>
      </c>
      <c r="C74" s="30">
        <v>35464.3125</v>
      </c>
      <c r="D74" s="30">
        <v>4554.3999999999996</v>
      </c>
      <c r="E74" s="30">
        <v>4541.1000000000004</v>
      </c>
      <c r="F74" s="30">
        <v>4252.3960357778597</v>
      </c>
      <c r="G74" s="30">
        <v>4255.7169246436497</v>
      </c>
      <c r="H74" s="30">
        <v>3.320888865788</v>
      </c>
      <c r="I74" s="31">
        <v>4.8081628357E-2</v>
      </c>
      <c r="J74" s="31">
        <v>4.8616220898000002E-2</v>
      </c>
      <c r="K74" s="31">
        <v>4.5940610971000002E-2</v>
      </c>
      <c r="L74" s="31">
        <v>4.6475203511999998E-2</v>
      </c>
      <c r="M74" s="39">
        <f t="shared" si="0"/>
        <v>1</v>
      </c>
      <c r="N74" s="40">
        <f t="shared" si="1"/>
        <v>0</v>
      </c>
      <c r="O74" s="41"/>
      <c r="P74" s="25">
        <v>44313</v>
      </c>
      <c r="Q74" s="26">
        <v>7063</v>
      </c>
    </row>
    <row r="75" spans="1:17" ht="13.5" thickBot="1">
      <c r="A75" s="25">
        <v>44289</v>
      </c>
      <c r="B75" s="29">
        <v>17</v>
      </c>
      <c r="C75" s="30">
        <v>35484.9375</v>
      </c>
      <c r="D75" s="30">
        <v>4161.3</v>
      </c>
      <c r="E75" s="30">
        <v>4153.8</v>
      </c>
      <c r="F75" s="30">
        <v>3789.93274162544</v>
      </c>
      <c r="G75" s="30">
        <v>3793.53251953165</v>
      </c>
      <c r="H75" s="30">
        <v>3.5997779062049999</v>
      </c>
      <c r="I75" s="31">
        <v>5.9202749591999997E-2</v>
      </c>
      <c r="J75" s="31">
        <v>5.9782237342E-2</v>
      </c>
      <c r="K75" s="31">
        <v>5.7995408961E-2</v>
      </c>
      <c r="L75" s="31">
        <v>5.8574896711000003E-2</v>
      </c>
      <c r="M75" s="39">
        <f t="shared" si="0"/>
        <v>1</v>
      </c>
      <c r="N75" s="40">
        <f t="shared" si="1"/>
        <v>0</v>
      </c>
      <c r="O75" s="41"/>
      <c r="P75" s="25">
        <v>44314</v>
      </c>
      <c r="Q75" s="26">
        <v>7063</v>
      </c>
    </row>
    <row r="76" spans="1:17" ht="13.5" thickBot="1">
      <c r="A76" s="25">
        <v>44289</v>
      </c>
      <c r="B76" s="29">
        <v>18</v>
      </c>
      <c r="C76" s="30">
        <v>35478.33203125</v>
      </c>
      <c r="D76" s="30">
        <v>3593.6</v>
      </c>
      <c r="E76" s="30">
        <v>3587.2</v>
      </c>
      <c r="F76" s="30">
        <v>2683.1487633466299</v>
      </c>
      <c r="G76" s="30">
        <v>2772.7093968946401</v>
      </c>
      <c r="H76" s="30">
        <v>89.560633548010998</v>
      </c>
      <c r="I76" s="31">
        <v>0.132145943835</v>
      </c>
      <c r="J76" s="31">
        <v>0.14656330274500001</v>
      </c>
      <c r="K76" s="31">
        <v>0.13111567983</v>
      </c>
      <c r="L76" s="31">
        <v>0.14553303874000001</v>
      </c>
      <c r="M76" s="39">
        <f t="shared" ref="M76:M139" si="2">IF(F76&gt;5,1,0)</f>
        <v>1</v>
      </c>
      <c r="N76" s="40">
        <f t="shared" ref="N76:N139" si="3">IF(G76&gt;E76,1,0)</f>
        <v>0</v>
      </c>
      <c r="O76" s="41"/>
      <c r="P76" s="25">
        <v>44315</v>
      </c>
      <c r="Q76" s="26">
        <v>7063</v>
      </c>
    </row>
    <row r="77" spans="1:17" ht="13.5" thickBot="1">
      <c r="A77" s="25">
        <v>44289</v>
      </c>
      <c r="B77" s="29">
        <v>19</v>
      </c>
      <c r="C77" s="30">
        <v>35373.52734375</v>
      </c>
      <c r="D77" s="30">
        <v>2101.9</v>
      </c>
      <c r="E77" s="30">
        <v>2097.5</v>
      </c>
      <c r="F77" s="30">
        <v>1099.8611361686301</v>
      </c>
      <c r="G77" s="30">
        <v>1111.1392474736001</v>
      </c>
      <c r="H77" s="30">
        <v>11.278111304971</v>
      </c>
      <c r="I77" s="31">
        <v>0.159491428288</v>
      </c>
      <c r="J77" s="31">
        <v>0.161306964557</v>
      </c>
      <c r="K77" s="31">
        <v>0.158783121784</v>
      </c>
      <c r="L77" s="31">
        <v>0.160598658053</v>
      </c>
      <c r="M77" s="39">
        <f t="shared" si="2"/>
        <v>1</v>
      </c>
      <c r="N77" s="40">
        <f t="shared" si="3"/>
        <v>0</v>
      </c>
      <c r="O77" s="41"/>
      <c r="P77" s="25">
        <v>44316</v>
      </c>
      <c r="Q77" s="26">
        <v>7063</v>
      </c>
    </row>
    <row r="78" spans="1:17" ht="13.5" thickBot="1">
      <c r="A78" s="25">
        <v>44289</v>
      </c>
      <c r="B78" s="29">
        <v>20</v>
      </c>
      <c r="C78" s="30">
        <v>35616.51171875</v>
      </c>
      <c r="D78" s="30">
        <v>329.4</v>
      </c>
      <c r="E78" s="30">
        <v>293.7</v>
      </c>
      <c r="F78" s="30">
        <v>200.149299823999</v>
      </c>
      <c r="G78" s="30">
        <v>207.60140105318001</v>
      </c>
      <c r="H78" s="30">
        <v>7.4521012291800002</v>
      </c>
      <c r="I78" s="31">
        <v>1.9606986308E-2</v>
      </c>
      <c r="J78" s="31">
        <v>2.0806616254000002E-2</v>
      </c>
      <c r="K78" s="31">
        <v>1.3860044904E-2</v>
      </c>
      <c r="L78" s="31">
        <v>1.5059674851E-2</v>
      </c>
      <c r="M78" s="39">
        <f t="shared" si="2"/>
        <v>1</v>
      </c>
      <c r="N78" s="40">
        <f t="shared" si="3"/>
        <v>0</v>
      </c>
      <c r="O78" s="41"/>
    </row>
    <row r="79" spans="1:17" ht="13.5" thickBot="1">
      <c r="A79" s="25">
        <v>44289</v>
      </c>
      <c r="B79" s="29">
        <v>21</v>
      </c>
      <c r="C79" s="30">
        <v>36490.5546875</v>
      </c>
      <c r="D79" s="30">
        <v>4.7</v>
      </c>
      <c r="E79" s="30">
        <v>4.5999999999999996</v>
      </c>
      <c r="F79" s="30">
        <v>0.60854955555199997</v>
      </c>
      <c r="G79" s="30">
        <v>7.1853943141669996</v>
      </c>
      <c r="H79" s="30">
        <v>6.5768447586140004</v>
      </c>
      <c r="I79" s="31">
        <v>4.0009567100000003E-4</v>
      </c>
      <c r="J79" s="31">
        <v>6.5863658100000005E-4</v>
      </c>
      <c r="K79" s="31">
        <v>4.1619354700000001E-4</v>
      </c>
      <c r="L79" s="31">
        <v>6.42538706E-4</v>
      </c>
      <c r="M79" s="39">
        <f t="shared" si="2"/>
        <v>0</v>
      </c>
      <c r="N79" s="40">
        <f t="shared" si="3"/>
        <v>1</v>
      </c>
      <c r="O79" s="41"/>
    </row>
    <row r="80" spans="1:17" ht="13.5" thickBot="1">
      <c r="A80" s="25">
        <v>44289</v>
      </c>
      <c r="B80" s="29">
        <v>22</v>
      </c>
      <c r="C80" s="30">
        <v>36056.19921875</v>
      </c>
      <c r="D80" s="30">
        <v>0</v>
      </c>
      <c r="E80" s="30">
        <v>0.5</v>
      </c>
      <c r="F80" s="30">
        <v>0.21090052785999999</v>
      </c>
      <c r="G80" s="30">
        <v>7.7553453142370001</v>
      </c>
      <c r="H80" s="30">
        <v>7.5444447863760002</v>
      </c>
      <c r="I80" s="31">
        <v>1.2484458E-3</v>
      </c>
      <c r="J80" s="31">
        <v>3.3950503519117499E-5</v>
      </c>
      <c r="K80" s="31">
        <v>1.167956425E-3</v>
      </c>
      <c r="L80" s="31">
        <v>4.6538871883329302E-5</v>
      </c>
      <c r="M80" s="39">
        <f t="shared" si="2"/>
        <v>0</v>
      </c>
      <c r="N80" s="40">
        <f t="shared" si="3"/>
        <v>1</v>
      </c>
      <c r="O80" s="41"/>
    </row>
    <row r="81" spans="1:15" ht="13.5" thickBot="1">
      <c r="A81" s="25">
        <v>44289</v>
      </c>
      <c r="B81" s="29">
        <v>23</v>
      </c>
      <c r="C81" s="30">
        <v>35003.8203125</v>
      </c>
      <c r="D81" s="30">
        <v>0</v>
      </c>
      <c r="E81" s="30">
        <v>0.5</v>
      </c>
      <c r="F81" s="30">
        <v>0.21090052785999999</v>
      </c>
      <c r="G81" s="30">
        <v>7.8442342052449998</v>
      </c>
      <c r="H81" s="30">
        <v>7.6333336773839999</v>
      </c>
      <c r="I81" s="31">
        <v>1.2627550230000001E-3</v>
      </c>
      <c r="J81" s="31">
        <v>3.3950503519117499E-5</v>
      </c>
      <c r="K81" s="31">
        <v>1.1822656470000001E-3</v>
      </c>
      <c r="L81" s="31">
        <v>4.6538871883329302E-5</v>
      </c>
      <c r="M81" s="39">
        <f t="shared" si="2"/>
        <v>0</v>
      </c>
      <c r="N81" s="40">
        <f t="shared" si="3"/>
        <v>1</v>
      </c>
      <c r="O81" s="41"/>
    </row>
    <row r="82" spans="1:15" ht="13.5" thickBot="1">
      <c r="A82" s="25">
        <v>44289</v>
      </c>
      <c r="B82" s="29">
        <v>24</v>
      </c>
      <c r="C82" s="30">
        <v>33514.3359375</v>
      </c>
      <c r="D82" s="30">
        <v>0</v>
      </c>
      <c r="E82" s="30">
        <v>0.5</v>
      </c>
      <c r="F82" s="30">
        <v>0.21090052785999999</v>
      </c>
      <c r="G82" s="30">
        <v>7.4886786401530001</v>
      </c>
      <c r="H82" s="30">
        <v>7.2777781122920002</v>
      </c>
      <c r="I82" s="31">
        <v>1.2055181319999999E-3</v>
      </c>
      <c r="J82" s="31">
        <v>3.3950503519117499E-5</v>
      </c>
      <c r="K82" s="31">
        <v>1.1250287569999999E-3</v>
      </c>
      <c r="L82" s="31">
        <v>4.6538871883329302E-5</v>
      </c>
      <c r="M82" s="39">
        <f t="shared" si="2"/>
        <v>0</v>
      </c>
      <c r="N82" s="40">
        <f t="shared" si="3"/>
        <v>1</v>
      </c>
      <c r="O82" s="41"/>
    </row>
    <row r="83" spans="1:15" ht="13.5" thickBot="1">
      <c r="A83" s="25">
        <v>44290</v>
      </c>
      <c r="B83" s="29">
        <v>1</v>
      </c>
      <c r="C83" s="30">
        <v>31940.666015625</v>
      </c>
      <c r="D83" s="30">
        <v>0</v>
      </c>
      <c r="E83" s="30">
        <v>0.5</v>
      </c>
      <c r="F83" s="30">
        <v>0.21090052785999999</v>
      </c>
      <c r="G83" s="30">
        <v>7.7997897618599996</v>
      </c>
      <c r="H83" s="30">
        <v>7.5888892339989997</v>
      </c>
      <c r="I83" s="31">
        <v>1.255600412E-3</v>
      </c>
      <c r="J83" s="31">
        <v>3.3950503519117499E-5</v>
      </c>
      <c r="K83" s="31">
        <v>1.175111037E-3</v>
      </c>
      <c r="L83" s="31">
        <v>4.6538871883329302E-5</v>
      </c>
      <c r="M83" s="39">
        <f t="shared" si="2"/>
        <v>0</v>
      </c>
      <c r="N83" s="40">
        <f t="shared" si="3"/>
        <v>1</v>
      </c>
      <c r="O83" s="41"/>
    </row>
    <row r="84" spans="1:15" ht="13.5" thickBot="1">
      <c r="A84" s="25">
        <v>44290</v>
      </c>
      <c r="B84" s="29">
        <v>2</v>
      </c>
      <c r="C84" s="30">
        <v>30782.9140625</v>
      </c>
      <c r="D84" s="30">
        <v>0</v>
      </c>
      <c r="E84" s="30">
        <v>0.5</v>
      </c>
      <c r="F84" s="30">
        <v>0.21090052785999999</v>
      </c>
      <c r="G84" s="30">
        <v>7.755345312647</v>
      </c>
      <c r="H84" s="30">
        <v>7.5444447847860001</v>
      </c>
      <c r="I84" s="31">
        <v>1.2484458E-3</v>
      </c>
      <c r="J84" s="31">
        <v>3.3950503519117499E-5</v>
      </c>
      <c r="K84" s="31">
        <v>1.167956425E-3</v>
      </c>
      <c r="L84" s="31">
        <v>4.6538871883329302E-5</v>
      </c>
      <c r="M84" s="39">
        <f t="shared" si="2"/>
        <v>0</v>
      </c>
      <c r="N84" s="40">
        <f t="shared" si="3"/>
        <v>1</v>
      </c>
      <c r="O84" s="41"/>
    </row>
    <row r="85" spans="1:15" ht="13.5" thickBot="1">
      <c r="A85" s="25">
        <v>44290</v>
      </c>
      <c r="B85" s="29">
        <v>3</v>
      </c>
      <c r="C85" s="30">
        <v>30003.234375</v>
      </c>
      <c r="D85" s="30">
        <v>0</v>
      </c>
      <c r="E85" s="30">
        <v>0.5</v>
      </c>
      <c r="F85" s="30">
        <v>0.21090052785999999</v>
      </c>
      <c r="G85" s="30">
        <v>7.6664564221690004</v>
      </c>
      <c r="H85" s="30">
        <v>7.4555558943079996</v>
      </c>
      <c r="I85" s="31">
        <v>1.2341365769999999E-3</v>
      </c>
      <c r="J85" s="31">
        <v>3.3950503519117499E-5</v>
      </c>
      <c r="K85" s="31">
        <v>1.1536472019999999E-3</v>
      </c>
      <c r="L85" s="31">
        <v>4.6538871883329302E-5</v>
      </c>
      <c r="M85" s="39">
        <f t="shared" si="2"/>
        <v>0</v>
      </c>
      <c r="N85" s="40">
        <f t="shared" si="3"/>
        <v>1</v>
      </c>
      <c r="O85" s="41"/>
    </row>
    <row r="86" spans="1:15" ht="13.5" thickBot="1">
      <c r="A86" s="25">
        <v>44290</v>
      </c>
      <c r="B86" s="29">
        <v>4</v>
      </c>
      <c r="C86" s="30">
        <v>29543.11328125</v>
      </c>
      <c r="D86" s="30">
        <v>0</v>
      </c>
      <c r="E86" s="30">
        <v>0.5</v>
      </c>
      <c r="F86" s="30">
        <v>0.21090052785999999</v>
      </c>
      <c r="G86" s="30">
        <v>7.5109008644940003</v>
      </c>
      <c r="H86" s="30">
        <v>7.3000003366330004</v>
      </c>
      <c r="I86" s="31">
        <v>1.2090954380000001E-3</v>
      </c>
      <c r="J86" s="31">
        <v>3.3950503519117499E-5</v>
      </c>
      <c r="K86" s="31">
        <v>1.1286060630000001E-3</v>
      </c>
      <c r="L86" s="31">
        <v>4.6538871883329302E-5</v>
      </c>
      <c r="M86" s="39">
        <f t="shared" si="2"/>
        <v>0</v>
      </c>
      <c r="N86" s="40">
        <f t="shared" si="3"/>
        <v>1</v>
      </c>
      <c r="O86" s="41"/>
    </row>
    <row r="87" spans="1:15" ht="13.5" thickBot="1">
      <c r="A87" s="25">
        <v>44290</v>
      </c>
      <c r="B87" s="29">
        <v>5</v>
      </c>
      <c r="C87" s="30">
        <v>29376.81640625</v>
      </c>
      <c r="D87" s="30">
        <v>0</v>
      </c>
      <c r="E87" s="30">
        <v>0.5</v>
      </c>
      <c r="F87" s="30">
        <v>0.21090052785999999</v>
      </c>
      <c r="G87" s="30">
        <v>4.2885673761790004</v>
      </c>
      <c r="H87" s="30">
        <v>4.0776668483179996</v>
      </c>
      <c r="I87" s="31">
        <v>6.9036821800000001E-4</v>
      </c>
      <c r="J87" s="31">
        <v>3.3950503519117499E-5</v>
      </c>
      <c r="K87" s="31">
        <v>6.09878843E-4</v>
      </c>
      <c r="L87" s="31">
        <v>4.6538871883329302E-5</v>
      </c>
      <c r="M87" s="39">
        <f t="shared" si="2"/>
        <v>0</v>
      </c>
      <c r="N87" s="40">
        <f t="shared" si="3"/>
        <v>1</v>
      </c>
      <c r="O87" s="41"/>
    </row>
    <row r="88" spans="1:15" ht="13.5" thickBot="1">
      <c r="A88" s="25">
        <v>44290</v>
      </c>
      <c r="B88" s="29">
        <v>6</v>
      </c>
      <c r="C88" s="30">
        <v>29622.419921875</v>
      </c>
      <c r="D88" s="30">
        <v>0</v>
      </c>
      <c r="E88" s="30">
        <v>0.5</v>
      </c>
      <c r="F88" s="30">
        <v>0.21090052785999999</v>
      </c>
      <c r="G88" s="30">
        <v>0.21090052785999999</v>
      </c>
      <c r="H88" s="30">
        <v>0</v>
      </c>
      <c r="I88" s="31">
        <v>3.3950503519117499E-5</v>
      </c>
      <c r="J88" s="31">
        <v>3.3950503519117499E-5</v>
      </c>
      <c r="K88" s="31">
        <v>4.6538871883329302E-5</v>
      </c>
      <c r="L88" s="31">
        <v>4.6538871883329302E-5</v>
      </c>
      <c r="M88" s="39">
        <f t="shared" si="2"/>
        <v>0</v>
      </c>
      <c r="N88" s="40">
        <f t="shared" si="3"/>
        <v>0</v>
      </c>
      <c r="O88" s="41"/>
    </row>
    <row r="89" spans="1:15" ht="13.5" thickBot="1">
      <c r="A89" s="25">
        <v>44290</v>
      </c>
      <c r="B89" s="29">
        <v>7</v>
      </c>
      <c r="C89" s="30">
        <v>30369.517578125</v>
      </c>
      <c r="D89" s="30">
        <v>0</v>
      </c>
      <c r="E89" s="30">
        <v>0.5</v>
      </c>
      <c r="F89" s="30">
        <v>0.21090052785999999</v>
      </c>
      <c r="G89" s="30">
        <v>0.21090052785999999</v>
      </c>
      <c r="H89" s="30">
        <v>0</v>
      </c>
      <c r="I89" s="31">
        <v>3.3950503519117499E-5</v>
      </c>
      <c r="J89" s="31">
        <v>3.3950503519117499E-5</v>
      </c>
      <c r="K89" s="31">
        <v>4.6538871883329302E-5</v>
      </c>
      <c r="L89" s="31">
        <v>4.6538871883329302E-5</v>
      </c>
      <c r="M89" s="39">
        <f t="shared" si="2"/>
        <v>0</v>
      </c>
      <c r="N89" s="40">
        <f t="shared" si="3"/>
        <v>0</v>
      </c>
      <c r="O89" s="41"/>
    </row>
    <row r="90" spans="1:15" ht="13.5" thickBot="1">
      <c r="A90" s="25">
        <v>44290</v>
      </c>
      <c r="B90" s="29">
        <v>8</v>
      </c>
      <c r="C90" s="30">
        <v>31285.822265625</v>
      </c>
      <c r="D90" s="30">
        <v>33.299999999999997</v>
      </c>
      <c r="E90" s="30">
        <v>32.4</v>
      </c>
      <c r="F90" s="30">
        <v>17.198844604272001</v>
      </c>
      <c r="G90" s="30">
        <v>17.216698637015998</v>
      </c>
      <c r="H90" s="30">
        <v>1.7854032743999999E-2</v>
      </c>
      <c r="I90" s="31">
        <v>2.5890697619999998E-3</v>
      </c>
      <c r="J90" s="31">
        <v>2.5919438820000001E-3</v>
      </c>
      <c r="K90" s="31">
        <v>2.4441888859999998E-3</v>
      </c>
      <c r="L90" s="31">
        <v>2.4470630060000002E-3</v>
      </c>
      <c r="M90" s="39">
        <f t="shared" si="2"/>
        <v>1</v>
      </c>
      <c r="N90" s="40">
        <f t="shared" si="3"/>
        <v>0</v>
      </c>
      <c r="O90" s="41"/>
    </row>
    <row r="91" spans="1:15" ht="13.5" thickBot="1">
      <c r="A91" s="25">
        <v>44290</v>
      </c>
      <c r="B91" s="29">
        <v>9</v>
      </c>
      <c r="C91" s="30">
        <v>32379.73828125</v>
      </c>
      <c r="D91" s="30">
        <v>394.4</v>
      </c>
      <c r="E91" s="30">
        <v>386.3</v>
      </c>
      <c r="F91" s="30">
        <v>323.25886792339298</v>
      </c>
      <c r="G91" s="30">
        <v>323.28629466413901</v>
      </c>
      <c r="H91" s="30">
        <v>2.7426740745999999E-2</v>
      </c>
      <c r="I91" s="31">
        <v>1.1447795449999999E-2</v>
      </c>
      <c r="J91" s="31">
        <v>1.1452210572E-2</v>
      </c>
      <c r="K91" s="31">
        <v>1.0143867568E-2</v>
      </c>
      <c r="L91" s="31">
        <v>1.0148282691E-2</v>
      </c>
      <c r="M91" s="39">
        <f t="shared" si="2"/>
        <v>1</v>
      </c>
      <c r="N91" s="40">
        <f t="shared" si="3"/>
        <v>0</v>
      </c>
      <c r="O91" s="41"/>
    </row>
    <row r="92" spans="1:15" ht="13.5" thickBot="1">
      <c r="A92" s="25">
        <v>44290</v>
      </c>
      <c r="B92" s="29">
        <v>10</v>
      </c>
      <c r="C92" s="30">
        <v>33856.51953125</v>
      </c>
      <c r="D92" s="30">
        <v>958.5</v>
      </c>
      <c r="E92" s="30">
        <v>953.1</v>
      </c>
      <c r="F92" s="30">
        <v>854.21384737677101</v>
      </c>
      <c r="G92" s="30">
        <v>854.21384737677101</v>
      </c>
      <c r="H92" s="30">
        <v>0</v>
      </c>
      <c r="I92" s="31">
        <v>1.6787854575E-2</v>
      </c>
      <c r="J92" s="31">
        <v>1.6787854575E-2</v>
      </c>
      <c r="K92" s="31">
        <v>1.5918569321000001E-2</v>
      </c>
      <c r="L92" s="31">
        <v>1.5918569321000001E-2</v>
      </c>
      <c r="M92" s="39">
        <f t="shared" si="2"/>
        <v>1</v>
      </c>
      <c r="N92" s="40">
        <f t="shared" si="3"/>
        <v>0</v>
      </c>
      <c r="O92" s="41"/>
    </row>
    <row r="93" spans="1:15" ht="13.5" thickBot="1">
      <c r="A93" s="25">
        <v>44290</v>
      </c>
      <c r="B93" s="29">
        <v>11</v>
      </c>
      <c r="C93" s="30">
        <v>34697.6875</v>
      </c>
      <c r="D93" s="30">
        <v>1445.9</v>
      </c>
      <c r="E93" s="30">
        <v>1437.2</v>
      </c>
      <c r="F93" s="30">
        <v>1175.0390042461299</v>
      </c>
      <c r="G93" s="30">
        <v>1175.0390042461299</v>
      </c>
      <c r="H93" s="30">
        <v>0</v>
      </c>
      <c r="I93" s="31">
        <v>4.3602864738E-2</v>
      </c>
      <c r="J93" s="31">
        <v>4.3602864738E-2</v>
      </c>
      <c r="K93" s="31">
        <v>4.2202349606E-2</v>
      </c>
      <c r="L93" s="31">
        <v>4.2202349606E-2</v>
      </c>
      <c r="M93" s="39">
        <f t="shared" si="2"/>
        <v>1</v>
      </c>
      <c r="N93" s="40">
        <f t="shared" si="3"/>
        <v>0</v>
      </c>
      <c r="O93" s="41"/>
    </row>
    <row r="94" spans="1:15" ht="13.5" thickBot="1">
      <c r="A94" s="25">
        <v>44290</v>
      </c>
      <c r="B94" s="29">
        <v>12</v>
      </c>
      <c r="C94" s="30">
        <v>35136.0078125</v>
      </c>
      <c r="D94" s="30">
        <v>1964.4</v>
      </c>
      <c r="E94" s="30">
        <v>1954.3</v>
      </c>
      <c r="F94" s="30">
        <v>1573.06715902266</v>
      </c>
      <c r="G94" s="30">
        <v>1573.06715902266</v>
      </c>
      <c r="H94" s="30">
        <v>0</v>
      </c>
      <c r="I94" s="31">
        <v>6.2996271889000005E-2</v>
      </c>
      <c r="J94" s="31">
        <v>6.2996271889000005E-2</v>
      </c>
      <c r="K94" s="31">
        <v>6.1370386505999998E-2</v>
      </c>
      <c r="L94" s="31">
        <v>6.1370386505999998E-2</v>
      </c>
      <c r="M94" s="39">
        <f t="shared" si="2"/>
        <v>1</v>
      </c>
      <c r="N94" s="40">
        <f t="shared" si="3"/>
        <v>0</v>
      </c>
      <c r="O94" s="41"/>
    </row>
    <row r="95" spans="1:15" ht="13.5" thickBot="1">
      <c r="A95" s="25">
        <v>44290</v>
      </c>
      <c r="B95" s="29">
        <v>13</v>
      </c>
      <c r="C95" s="30">
        <v>35404.32421875</v>
      </c>
      <c r="D95" s="30">
        <v>2365.5</v>
      </c>
      <c r="E95" s="30">
        <v>2351.9</v>
      </c>
      <c r="F95" s="30">
        <v>1950.35509628163</v>
      </c>
      <c r="G95" s="30">
        <v>1950.35509628163</v>
      </c>
      <c r="H95" s="30">
        <v>0</v>
      </c>
      <c r="I95" s="31">
        <v>6.6829508002999999E-2</v>
      </c>
      <c r="J95" s="31">
        <v>6.6829508002999999E-2</v>
      </c>
      <c r="K95" s="31">
        <v>6.4640196992000007E-2</v>
      </c>
      <c r="L95" s="31">
        <v>6.4640196992000007E-2</v>
      </c>
      <c r="M95" s="39">
        <f t="shared" si="2"/>
        <v>1</v>
      </c>
      <c r="N95" s="40">
        <f t="shared" si="3"/>
        <v>0</v>
      </c>
      <c r="O95" s="41"/>
    </row>
    <row r="96" spans="1:15" ht="13.5" thickBot="1">
      <c r="A96" s="25">
        <v>44290</v>
      </c>
      <c r="B96" s="29">
        <v>14</v>
      </c>
      <c r="C96" s="30">
        <v>35503.84375</v>
      </c>
      <c r="D96" s="30">
        <v>2907.9</v>
      </c>
      <c r="E96" s="30">
        <v>2890.3</v>
      </c>
      <c r="F96" s="30">
        <v>2176.4385653506802</v>
      </c>
      <c r="G96" s="30">
        <v>2176.4385653506802</v>
      </c>
      <c r="H96" s="30">
        <v>0</v>
      </c>
      <c r="I96" s="31">
        <v>0.11774974801099999</v>
      </c>
      <c r="J96" s="31">
        <v>0.11774974801099999</v>
      </c>
      <c r="K96" s="31">
        <v>0.114916521997</v>
      </c>
      <c r="L96" s="31">
        <v>0.114916521997</v>
      </c>
      <c r="M96" s="39">
        <f t="shared" si="2"/>
        <v>1</v>
      </c>
      <c r="N96" s="40">
        <f t="shared" si="3"/>
        <v>0</v>
      </c>
      <c r="O96" s="41"/>
    </row>
    <row r="97" spans="1:15" ht="13.5" thickBot="1">
      <c r="A97" s="25">
        <v>44290</v>
      </c>
      <c r="B97" s="29">
        <v>15</v>
      </c>
      <c r="C97" s="30">
        <v>35510.0625</v>
      </c>
      <c r="D97" s="30">
        <v>2993.6</v>
      </c>
      <c r="E97" s="30">
        <v>2976.6</v>
      </c>
      <c r="F97" s="30">
        <v>2659.3640643011199</v>
      </c>
      <c r="G97" s="30">
        <v>2697.31137444364</v>
      </c>
      <c r="H97" s="30">
        <v>37.947310142516997</v>
      </c>
      <c r="I97" s="31">
        <v>4.7696172819000002E-2</v>
      </c>
      <c r="J97" s="31">
        <v>5.3804883402000001E-2</v>
      </c>
      <c r="K97" s="31">
        <v>4.4959534055999999E-2</v>
      </c>
      <c r="L97" s="31">
        <v>5.1068244638999997E-2</v>
      </c>
      <c r="M97" s="39">
        <f t="shared" si="2"/>
        <v>1</v>
      </c>
      <c r="N97" s="40">
        <f t="shared" si="3"/>
        <v>0</v>
      </c>
      <c r="O97" s="41"/>
    </row>
    <row r="98" spans="1:15" ht="13.5" thickBot="1">
      <c r="A98" s="25">
        <v>44290</v>
      </c>
      <c r="B98" s="29">
        <v>16</v>
      </c>
      <c r="C98" s="30">
        <v>35616.66015625</v>
      </c>
      <c r="D98" s="30">
        <v>2715.7</v>
      </c>
      <c r="E98" s="30">
        <v>2699.8</v>
      </c>
      <c r="F98" s="30">
        <v>3129.30095460759</v>
      </c>
      <c r="G98" s="30">
        <v>3240.7630169232698</v>
      </c>
      <c r="H98" s="30">
        <v>111.46206231567599</v>
      </c>
      <c r="I98" s="31">
        <v>8.4523988558000002E-2</v>
      </c>
      <c r="J98" s="31">
        <v>6.6580965004000001E-2</v>
      </c>
      <c r="K98" s="31">
        <v>8.7083550694999998E-2</v>
      </c>
      <c r="L98" s="31">
        <v>6.9140527142000002E-2</v>
      </c>
      <c r="M98" s="39">
        <f t="shared" si="2"/>
        <v>1</v>
      </c>
      <c r="N98" s="40">
        <f t="shared" si="3"/>
        <v>1</v>
      </c>
      <c r="O98" s="41"/>
    </row>
    <row r="99" spans="1:15" ht="13.5" thickBot="1">
      <c r="A99" s="25">
        <v>44290</v>
      </c>
      <c r="B99" s="29">
        <v>17</v>
      </c>
      <c r="C99" s="30">
        <v>35911.69921875</v>
      </c>
      <c r="D99" s="30">
        <v>2529</v>
      </c>
      <c r="E99" s="30">
        <v>2517.8000000000002</v>
      </c>
      <c r="F99" s="30">
        <v>3216.57127479566</v>
      </c>
      <c r="G99" s="30">
        <v>3325.73925130937</v>
      </c>
      <c r="H99" s="30">
        <v>109.16797651370401</v>
      </c>
      <c r="I99" s="31">
        <v>0.12825808939300001</v>
      </c>
      <c r="J99" s="31">
        <v>0.110684364905</v>
      </c>
      <c r="K99" s="31">
        <v>0.130061051402</v>
      </c>
      <c r="L99" s="31">
        <v>0.112487326914</v>
      </c>
      <c r="M99" s="39">
        <f t="shared" si="2"/>
        <v>1</v>
      </c>
      <c r="N99" s="40">
        <f t="shared" si="3"/>
        <v>1</v>
      </c>
      <c r="O99" s="41"/>
    </row>
    <row r="100" spans="1:15" ht="13.5" thickBot="1">
      <c r="A100" s="25">
        <v>44290</v>
      </c>
      <c r="B100" s="29">
        <v>18</v>
      </c>
      <c r="C100" s="30">
        <v>36215.5625</v>
      </c>
      <c r="D100" s="30">
        <v>2260.1999999999998</v>
      </c>
      <c r="E100" s="30">
        <v>2250.9</v>
      </c>
      <c r="F100" s="30">
        <v>2811.9359209979898</v>
      </c>
      <c r="G100" s="30">
        <v>2914.0336015733101</v>
      </c>
      <c r="H100" s="30">
        <v>102.09768057531799</v>
      </c>
      <c r="I100" s="31">
        <v>0.10525331641500001</v>
      </c>
      <c r="J100" s="31">
        <v>8.8817759336000002E-2</v>
      </c>
      <c r="K100" s="31">
        <v>0.106750418798</v>
      </c>
      <c r="L100" s="31">
        <v>9.0314861718000003E-2</v>
      </c>
      <c r="M100" s="39">
        <f t="shared" si="2"/>
        <v>1</v>
      </c>
      <c r="N100" s="40">
        <f t="shared" si="3"/>
        <v>1</v>
      </c>
      <c r="O100" s="41"/>
    </row>
    <row r="101" spans="1:15" ht="13.5" thickBot="1">
      <c r="A101" s="25">
        <v>44290</v>
      </c>
      <c r="B101" s="29">
        <v>19</v>
      </c>
      <c r="C101" s="30">
        <v>36399.51171875</v>
      </c>
      <c r="D101" s="30">
        <v>1694.8</v>
      </c>
      <c r="E101" s="30">
        <v>1687.9</v>
      </c>
      <c r="F101" s="30">
        <v>2155.8909201812098</v>
      </c>
      <c r="G101" s="30">
        <v>2245.7042842084802</v>
      </c>
      <c r="H101" s="30">
        <v>89.813364027275</v>
      </c>
      <c r="I101" s="31">
        <v>8.8683883483999998E-2</v>
      </c>
      <c r="J101" s="31">
        <v>7.4225840338000004E-2</v>
      </c>
      <c r="K101" s="31">
        <v>8.9794636864999999E-2</v>
      </c>
      <c r="L101" s="31">
        <v>7.5336593718E-2</v>
      </c>
      <c r="M101" s="39">
        <f t="shared" si="2"/>
        <v>1</v>
      </c>
      <c r="N101" s="40">
        <f t="shared" si="3"/>
        <v>1</v>
      </c>
      <c r="O101" s="41"/>
    </row>
    <row r="102" spans="1:15" ht="13.5" thickBot="1">
      <c r="A102" s="25">
        <v>44290</v>
      </c>
      <c r="B102" s="29">
        <v>20</v>
      </c>
      <c r="C102" s="30">
        <v>36705.3203125</v>
      </c>
      <c r="D102" s="30">
        <v>442.7</v>
      </c>
      <c r="E102" s="30">
        <v>387.2</v>
      </c>
      <c r="F102" s="30">
        <v>599.60160410040601</v>
      </c>
      <c r="G102" s="30">
        <v>611.47939260378803</v>
      </c>
      <c r="H102" s="30">
        <v>11.877788503382</v>
      </c>
      <c r="I102" s="31">
        <v>2.7169895781999999E-2</v>
      </c>
      <c r="J102" s="31">
        <v>2.5257824227E-2</v>
      </c>
      <c r="K102" s="31">
        <v>3.6104216452000001E-2</v>
      </c>
      <c r="L102" s="31">
        <v>3.4192144897000003E-2</v>
      </c>
      <c r="M102" s="39">
        <f t="shared" si="2"/>
        <v>1</v>
      </c>
      <c r="N102" s="40">
        <f t="shared" si="3"/>
        <v>1</v>
      </c>
      <c r="O102" s="41"/>
    </row>
    <row r="103" spans="1:15" ht="13.5" thickBot="1">
      <c r="A103" s="25">
        <v>44290</v>
      </c>
      <c r="B103" s="29">
        <v>21</v>
      </c>
      <c r="C103" s="30">
        <v>38114.54296875</v>
      </c>
      <c r="D103" s="30">
        <v>9.1</v>
      </c>
      <c r="E103" s="30">
        <v>8.5</v>
      </c>
      <c r="F103" s="30">
        <v>1.650766017886</v>
      </c>
      <c r="G103" s="30">
        <v>4.4929878897439997</v>
      </c>
      <c r="H103" s="30">
        <v>2.8422218718579999</v>
      </c>
      <c r="I103" s="31">
        <v>7.4163105399999998E-4</v>
      </c>
      <c r="J103" s="31">
        <v>1.19916838E-3</v>
      </c>
      <c r="K103" s="31">
        <v>6.4504380300000003E-4</v>
      </c>
      <c r="L103" s="31">
        <v>1.10258113E-3</v>
      </c>
      <c r="M103" s="39">
        <f t="shared" si="2"/>
        <v>0</v>
      </c>
      <c r="N103" s="40">
        <f t="shared" si="3"/>
        <v>0</v>
      </c>
      <c r="O103" s="41"/>
    </row>
    <row r="104" spans="1:15" ht="13.5" thickBot="1">
      <c r="A104" s="25">
        <v>44290</v>
      </c>
      <c r="B104" s="29">
        <v>22</v>
      </c>
      <c r="C104" s="30">
        <v>37728.50390625</v>
      </c>
      <c r="D104" s="30">
        <v>0</v>
      </c>
      <c r="E104" s="30">
        <v>0.5</v>
      </c>
      <c r="F104" s="30">
        <v>7.5743730615000004E-2</v>
      </c>
      <c r="G104" s="30">
        <v>2.8657436831549998</v>
      </c>
      <c r="H104" s="30">
        <v>2.789999952539</v>
      </c>
      <c r="I104" s="31">
        <v>4.6132383799999999E-4</v>
      </c>
      <c r="J104" s="31">
        <v>1.21931311358038E-5</v>
      </c>
      <c r="K104" s="31">
        <v>3.8083446199999998E-4</v>
      </c>
      <c r="L104" s="31">
        <v>6.8296244266643003E-5</v>
      </c>
      <c r="M104" s="39">
        <f t="shared" si="2"/>
        <v>0</v>
      </c>
      <c r="N104" s="40">
        <f t="shared" si="3"/>
        <v>1</v>
      </c>
      <c r="O104" s="41"/>
    </row>
    <row r="105" spans="1:15" ht="13.5" thickBot="1">
      <c r="A105" s="25">
        <v>44290</v>
      </c>
      <c r="B105" s="29">
        <v>23</v>
      </c>
      <c r="C105" s="30">
        <v>36048.97265625</v>
      </c>
      <c r="D105" s="30">
        <v>0</v>
      </c>
      <c r="E105" s="30">
        <v>0.5</v>
      </c>
      <c r="F105" s="30">
        <v>7.6443730592999998E-2</v>
      </c>
      <c r="G105" s="30">
        <v>2.8664436831329998</v>
      </c>
      <c r="H105" s="30">
        <v>2.789999952539</v>
      </c>
      <c r="I105" s="31">
        <v>4.6143652299999999E-4</v>
      </c>
      <c r="J105" s="31">
        <v>1.23058162578491E-5</v>
      </c>
      <c r="K105" s="31">
        <v>3.8094714699999998E-4</v>
      </c>
      <c r="L105" s="31">
        <v>6.8183559144597804E-5</v>
      </c>
      <c r="M105" s="39">
        <f t="shared" si="2"/>
        <v>0</v>
      </c>
      <c r="N105" s="40">
        <f t="shared" si="3"/>
        <v>1</v>
      </c>
      <c r="O105" s="41"/>
    </row>
    <row r="106" spans="1:15" ht="13.5" thickBot="1">
      <c r="A106" s="25">
        <v>44290</v>
      </c>
      <c r="B106" s="29">
        <v>24</v>
      </c>
      <c r="C106" s="30">
        <v>33709.4765625</v>
      </c>
      <c r="D106" s="30">
        <v>0</v>
      </c>
      <c r="E106" s="30">
        <v>0.5</v>
      </c>
      <c r="F106" s="30">
        <v>7.5743730615000004E-2</v>
      </c>
      <c r="G106" s="30">
        <v>1.101743715282</v>
      </c>
      <c r="H106" s="30">
        <v>1.025999984666</v>
      </c>
      <c r="I106" s="31">
        <v>1.77357326E-4</v>
      </c>
      <c r="J106" s="31">
        <v>1.21931311358038E-5</v>
      </c>
      <c r="K106" s="31">
        <v>9.68679515908437E-5</v>
      </c>
      <c r="L106" s="31">
        <v>6.8296244266643003E-5</v>
      </c>
      <c r="M106" s="39">
        <f t="shared" si="2"/>
        <v>0</v>
      </c>
      <c r="N106" s="40">
        <f t="shared" si="3"/>
        <v>1</v>
      </c>
      <c r="O106" s="41"/>
    </row>
    <row r="107" spans="1:15" ht="13.5" thickBot="1">
      <c r="A107" s="25">
        <v>44291</v>
      </c>
      <c r="B107" s="29">
        <v>1</v>
      </c>
      <c r="C107" s="30">
        <v>31838.119140625</v>
      </c>
      <c r="D107" s="30">
        <v>0</v>
      </c>
      <c r="E107" s="30">
        <v>0.5</v>
      </c>
      <c r="F107" s="30">
        <v>7.5743730615000004E-2</v>
      </c>
      <c r="G107" s="30">
        <v>0.165743732329</v>
      </c>
      <c r="H107" s="30">
        <v>9.0000001713000002E-2</v>
      </c>
      <c r="I107" s="31">
        <v>2.6681218984102899E-5</v>
      </c>
      <c r="J107" s="31">
        <v>1.21931311358038E-5</v>
      </c>
      <c r="K107" s="31">
        <v>5.3808156418344E-5</v>
      </c>
      <c r="L107" s="31">
        <v>6.8296244266643003E-5</v>
      </c>
      <c r="M107" s="39">
        <f t="shared" si="2"/>
        <v>0</v>
      </c>
      <c r="N107" s="40">
        <f t="shared" si="3"/>
        <v>0</v>
      </c>
      <c r="O107" s="41"/>
    </row>
    <row r="108" spans="1:15" ht="13.5" thickBot="1">
      <c r="A108" s="25">
        <v>44291</v>
      </c>
      <c r="B108" s="29">
        <v>2</v>
      </c>
      <c r="C108" s="30">
        <v>30662.728515625</v>
      </c>
      <c r="D108" s="30">
        <v>0</v>
      </c>
      <c r="E108" s="30">
        <v>0.5</v>
      </c>
      <c r="F108" s="30">
        <v>7.9862410509000004E-2</v>
      </c>
      <c r="G108" s="30">
        <v>0.169862412223</v>
      </c>
      <c r="H108" s="30">
        <v>9.0000001713000002E-2</v>
      </c>
      <c r="I108" s="31">
        <v>2.7344238928459199E-5</v>
      </c>
      <c r="J108" s="31">
        <v>1.28561510801602E-5</v>
      </c>
      <c r="K108" s="31">
        <v>5.3145136473987703E-5</v>
      </c>
      <c r="L108" s="31">
        <v>6.7633224322286706E-5</v>
      </c>
      <c r="M108" s="39">
        <f t="shared" si="2"/>
        <v>0</v>
      </c>
      <c r="N108" s="40">
        <f t="shared" si="3"/>
        <v>0</v>
      </c>
      <c r="O108" s="41"/>
    </row>
    <row r="109" spans="1:15" ht="13.5" thickBot="1">
      <c r="A109" s="25">
        <v>44291</v>
      </c>
      <c r="B109" s="29">
        <v>3</v>
      </c>
      <c r="C109" s="30">
        <v>29998.44140625</v>
      </c>
      <c r="D109" s="30">
        <v>0</v>
      </c>
      <c r="E109" s="30">
        <v>0.5</v>
      </c>
      <c r="F109" s="30">
        <v>7.5743730615000004E-2</v>
      </c>
      <c r="G109" s="30">
        <v>0.165743732329</v>
      </c>
      <c r="H109" s="30">
        <v>9.0000001713000002E-2</v>
      </c>
      <c r="I109" s="31">
        <v>2.6681218984102899E-5</v>
      </c>
      <c r="J109" s="31">
        <v>1.21931311358038E-5</v>
      </c>
      <c r="K109" s="31">
        <v>5.3808156418344E-5</v>
      </c>
      <c r="L109" s="31">
        <v>6.8296244266643003E-5</v>
      </c>
      <c r="M109" s="39">
        <f t="shared" si="2"/>
        <v>0</v>
      </c>
      <c r="N109" s="40">
        <f t="shared" si="3"/>
        <v>0</v>
      </c>
      <c r="O109" s="41"/>
    </row>
    <row r="110" spans="1:15" ht="13.5" thickBot="1">
      <c r="A110" s="25">
        <v>44291</v>
      </c>
      <c r="B110" s="29">
        <v>4</v>
      </c>
      <c r="C110" s="30">
        <v>29854.380859375</v>
      </c>
      <c r="D110" s="30">
        <v>0</v>
      </c>
      <c r="E110" s="30">
        <v>0.5</v>
      </c>
      <c r="F110" s="30">
        <v>7.5743730615000004E-2</v>
      </c>
      <c r="G110" s="30">
        <v>0.165743732329</v>
      </c>
      <c r="H110" s="30">
        <v>9.0000001713000002E-2</v>
      </c>
      <c r="I110" s="31">
        <v>2.6681218984102899E-5</v>
      </c>
      <c r="J110" s="31">
        <v>1.21931311358038E-5</v>
      </c>
      <c r="K110" s="31">
        <v>5.3808156418344E-5</v>
      </c>
      <c r="L110" s="31">
        <v>6.8296244266643003E-5</v>
      </c>
      <c r="M110" s="39">
        <f t="shared" si="2"/>
        <v>0</v>
      </c>
      <c r="N110" s="40">
        <f t="shared" si="3"/>
        <v>0</v>
      </c>
      <c r="O110" s="41"/>
    </row>
    <row r="111" spans="1:15" ht="13.5" thickBot="1">
      <c r="A111" s="25">
        <v>44291</v>
      </c>
      <c r="B111" s="29">
        <v>5</v>
      </c>
      <c r="C111" s="30">
        <v>30374.068359375</v>
      </c>
      <c r="D111" s="30">
        <v>0</v>
      </c>
      <c r="E111" s="30">
        <v>0.5</v>
      </c>
      <c r="F111" s="30">
        <v>7.5743730615000004E-2</v>
      </c>
      <c r="G111" s="30">
        <v>0.165743732329</v>
      </c>
      <c r="H111" s="30">
        <v>9.0000001713000002E-2</v>
      </c>
      <c r="I111" s="31">
        <v>2.6681218984102899E-5</v>
      </c>
      <c r="J111" s="31">
        <v>1.21931311358038E-5</v>
      </c>
      <c r="K111" s="31">
        <v>5.3808156418344E-5</v>
      </c>
      <c r="L111" s="31">
        <v>6.8296244266643003E-5</v>
      </c>
      <c r="M111" s="39">
        <f t="shared" si="2"/>
        <v>0</v>
      </c>
      <c r="N111" s="40">
        <f t="shared" si="3"/>
        <v>0</v>
      </c>
      <c r="O111" s="41"/>
    </row>
    <row r="112" spans="1:15" ht="13.5" thickBot="1">
      <c r="A112" s="25">
        <v>44291</v>
      </c>
      <c r="B112" s="29">
        <v>6</v>
      </c>
      <c r="C112" s="30">
        <v>31811.314453125</v>
      </c>
      <c r="D112" s="30">
        <v>0</v>
      </c>
      <c r="E112" s="30">
        <v>0.5</v>
      </c>
      <c r="F112" s="30">
        <v>7.5743730615000004E-2</v>
      </c>
      <c r="G112" s="30">
        <v>0.165743732329</v>
      </c>
      <c r="H112" s="30">
        <v>9.0000001713000002E-2</v>
      </c>
      <c r="I112" s="31">
        <v>2.6681218984102899E-5</v>
      </c>
      <c r="J112" s="31">
        <v>1.21931311358038E-5</v>
      </c>
      <c r="K112" s="31">
        <v>5.3808156418344E-5</v>
      </c>
      <c r="L112" s="31">
        <v>6.8296244266643003E-5</v>
      </c>
      <c r="M112" s="39">
        <f t="shared" si="2"/>
        <v>0</v>
      </c>
      <c r="N112" s="40">
        <f t="shared" si="3"/>
        <v>0</v>
      </c>
      <c r="O112" s="41"/>
    </row>
    <row r="113" spans="1:15" ht="13.5" thickBot="1">
      <c r="A113" s="25">
        <v>44291</v>
      </c>
      <c r="B113" s="29">
        <v>7</v>
      </c>
      <c r="C113" s="30">
        <v>34508.33984375</v>
      </c>
      <c r="D113" s="30">
        <v>0</v>
      </c>
      <c r="E113" s="30">
        <v>0.5</v>
      </c>
      <c r="F113" s="30">
        <v>7.6336693979999995E-2</v>
      </c>
      <c r="G113" s="30">
        <v>0.55633668858999996</v>
      </c>
      <c r="H113" s="30">
        <v>0.47999999460999998</v>
      </c>
      <c r="I113" s="31">
        <v>8.9558385156269805E-5</v>
      </c>
      <c r="J113" s="31">
        <v>1.22885856374763E-5</v>
      </c>
      <c r="K113" s="31">
        <v>9.0690097538229501E-6</v>
      </c>
      <c r="L113" s="31">
        <v>6.8200789764970602E-5</v>
      </c>
      <c r="M113" s="39">
        <f t="shared" si="2"/>
        <v>0</v>
      </c>
      <c r="N113" s="40">
        <f t="shared" si="3"/>
        <v>1</v>
      </c>
      <c r="O113" s="41"/>
    </row>
    <row r="114" spans="1:15" ht="13.5" thickBot="1">
      <c r="A114" s="25">
        <v>44291</v>
      </c>
      <c r="B114" s="29">
        <v>8</v>
      </c>
      <c r="C114" s="30">
        <v>36043.1796875</v>
      </c>
      <c r="D114" s="30">
        <v>80.7</v>
      </c>
      <c r="E114" s="30">
        <v>76.400000000000006</v>
      </c>
      <c r="F114" s="30">
        <v>48.342519136600998</v>
      </c>
      <c r="G114" s="30">
        <v>58.857680020182997</v>
      </c>
      <c r="H114" s="30">
        <v>10.515160883582</v>
      </c>
      <c r="I114" s="31">
        <v>3.5161493849999999E-3</v>
      </c>
      <c r="J114" s="31">
        <v>5.2088668479999996E-3</v>
      </c>
      <c r="K114" s="31">
        <v>2.8239407560000001E-3</v>
      </c>
      <c r="L114" s="31">
        <v>4.5166582199999998E-3</v>
      </c>
      <c r="M114" s="39">
        <f t="shared" si="2"/>
        <v>1</v>
      </c>
      <c r="N114" s="40">
        <f t="shared" si="3"/>
        <v>0</v>
      </c>
      <c r="O114" s="41"/>
    </row>
    <row r="115" spans="1:15" ht="13.5" thickBot="1">
      <c r="A115" s="25">
        <v>44291</v>
      </c>
      <c r="B115" s="29">
        <v>9</v>
      </c>
      <c r="C115" s="30">
        <v>36975.0078125</v>
      </c>
      <c r="D115" s="30">
        <v>1124.5999999999999</v>
      </c>
      <c r="E115" s="30">
        <v>1120.8</v>
      </c>
      <c r="F115" s="30">
        <v>1024.4218301911201</v>
      </c>
      <c r="G115" s="30">
        <v>1092.6629679754201</v>
      </c>
      <c r="H115" s="30">
        <v>68.241137784293002</v>
      </c>
      <c r="I115" s="31">
        <v>5.1411835189999998E-3</v>
      </c>
      <c r="J115" s="31">
        <v>1.6126556633E-2</v>
      </c>
      <c r="K115" s="31">
        <v>4.5294642660000002E-3</v>
      </c>
      <c r="L115" s="31">
        <v>1.551483738E-2</v>
      </c>
      <c r="M115" s="39">
        <f t="shared" si="2"/>
        <v>1</v>
      </c>
      <c r="N115" s="40">
        <f t="shared" si="3"/>
        <v>0</v>
      </c>
      <c r="O115" s="41"/>
    </row>
    <row r="116" spans="1:15" ht="13.5" thickBot="1">
      <c r="A116" s="25">
        <v>44291</v>
      </c>
      <c r="B116" s="29">
        <v>10</v>
      </c>
      <c r="C116" s="30">
        <v>38124.50390625</v>
      </c>
      <c r="D116" s="30">
        <v>3086</v>
      </c>
      <c r="E116" s="30">
        <v>3070.1</v>
      </c>
      <c r="F116" s="30">
        <v>2680.1205120856598</v>
      </c>
      <c r="G116" s="30">
        <v>3017.6189125456999</v>
      </c>
      <c r="H116" s="30">
        <v>337.49840046003902</v>
      </c>
      <c r="I116" s="31">
        <v>1.1007902037E-2</v>
      </c>
      <c r="J116" s="31">
        <v>6.5337972940999994E-2</v>
      </c>
      <c r="K116" s="31">
        <v>8.4483398990000003E-3</v>
      </c>
      <c r="L116" s="31">
        <v>6.2778410803000007E-2</v>
      </c>
      <c r="M116" s="39">
        <f t="shared" si="2"/>
        <v>1</v>
      </c>
      <c r="N116" s="40">
        <f t="shared" si="3"/>
        <v>0</v>
      </c>
      <c r="O116" s="41"/>
    </row>
    <row r="117" spans="1:15" ht="13.5" thickBot="1">
      <c r="A117" s="25">
        <v>44291</v>
      </c>
      <c r="B117" s="29">
        <v>11</v>
      </c>
      <c r="C117" s="30">
        <v>39050.83984375</v>
      </c>
      <c r="D117" s="30">
        <v>4285.2</v>
      </c>
      <c r="E117" s="30">
        <v>4265.1000000000004</v>
      </c>
      <c r="F117" s="30">
        <v>3055.6311674138301</v>
      </c>
      <c r="G117" s="30">
        <v>4120.2351289665903</v>
      </c>
      <c r="H117" s="30">
        <v>1064.60396155276</v>
      </c>
      <c r="I117" s="31">
        <v>2.6555838865E-2</v>
      </c>
      <c r="J117" s="31">
        <v>0.197934454698</v>
      </c>
      <c r="K117" s="31">
        <v>2.3320165973999999E-2</v>
      </c>
      <c r="L117" s="31">
        <v>0.19469878180700001</v>
      </c>
      <c r="M117" s="39">
        <f t="shared" si="2"/>
        <v>1</v>
      </c>
      <c r="N117" s="40">
        <f t="shared" si="3"/>
        <v>0</v>
      </c>
      <c r="O117" s="41"/>
    </row>
    <row r="118" spans="1:15" ht="13.5" thickBot="1">
      <c r="A118" s="25">
        <v>44291</v>
      </c>
      <c r="B118" s="29">
        <v>12</v>
      </c>
      <c r="C118" s="30">
        <v>39809.84765625</v>
      </c>
      <c r="D118" s="30">
        <v>4797.3999999999996</v>
      </c>
      <c r="E118" s="30">
        <v>4777.5</v>
      </c>
      <c r="F118" s="30">
        <v>2809.0889726700202</v>
      </c>
      <c r="G118" s="30">
        <v>4664.12223665694</v>
      </c>
      <c r="H118" s="30">
        <v>1855.03326398692</v>
      </c>
      <c r="I118" s="31">
        <v>2.1454887852999999E-2</v>
      </c>
      <c r="J118" s="31">
        <v>0.32007582539099999</v>
      </c>
      <c r="K118" s="31">
        <v>1.8251410712E-2</v>
      </c>
      <c r="L118" s="31">
        <v>0.31687234824999999</v>
      </c>
      <c r="M118" s="39">
        <f t="shared" si="2"/>
        <v>1</v>
      </c>
      <c r="N118" s="40">
        <f t="shared" si="3"/>
        <v>0</v>
      </c>
      <c r="O118" s="41"/>
    </row>
    <row r="119" spans="1:15" ht="13.5" thickBot="1">
      <c r="A119" s="25">
        <v>44291</v>
      </c>
      <c r="B119" s="29">
        <v>13</v>
      </c>
      <c r="C119" s="30">
        <v>40461.515625</v>
      </c>
      <c r="D119" s="30">
        <v>4989.7</v>
      </c>
      <c r="E119" s="30">
        <v>4969.8999999999996</v>
      </c>
      <c r="F119" s="30">
        <v>2179.6621482444798</v>
      </c>
      <c r="G119" s="30">
        <v>4765.0583681694497</v>
      </c>
      <c r="H119" s="30">
        <v>2585.39621992497</v>
      </c>
      <c r="I119" s="31">
        <v>3.616252927E-2</v>
      </c>
      <c r="J119" s="31">
        <v>0.45235638308999998</v>
      </c>
      <c r="K119" s="31">
        <v>3.2975150004000003E-2</v>
      </c>
      <c r="L119" s="31">
        <v>0.44916900382399999</v>
      </c>
      <c r="M119" s="39">
        <f t="shared" si="2"/>
        <v>1</v>
      </c>
      <c r="N119" s="40">
        <f t="shared" si="3"/>
        <v>0</v>
      </c>
      <c r="O119" s="41"/>
    </row>
    <row r="120" spans="1:15" ht="13.5" thickBot="1">
      <c r="A120" s="25">
        <v>44291</v>
      </c>
      <c r="B120" s="29">
        <v>14</v>
      </c>
      <c r="C120" s="30">
        <v>41045.5625</v>
      </c>
      <c r="D120" s="30">
        <v>5165.1000000000004</v>
      </c>
      <c r="E120" s="30">
        <v>5147.3999999999996</v>
      </c>
      <c r="F120" s="30">
        <v>1687.6416502311599</v>
      </c>
      <c r="G120" s="30">
        <v>4886.2265614056896</v>
      </c>
      <c r="H120" s="30">
        <v>3198.5849111745301</v>
      </c>
      <c r="I120" s="31">
        <v>4.4892697777000001E-2</v>
      </c>
      <c r="J120" s="31">
        <v>0.559796901121</v>
      </c>
      <c r="K120" s="31">
        <v>4.2043373888000002E-2</v>
      </c>
      <c r="L120" s="31">
        <v>0.55694757723199995</v>
      </c>
      <c r="M120" s="39">
        <f t="shared" si="2"/>
        <v>1</v>
      </c>
      <c r="N120" s="40">
        <f t="shared" si="3"/>
        <v>0</v>
      </c>
      <c r="O120" s="41"/>
    </row>
    <row r="121" spans="1:15" ht="13.5" thickBot="1">
      <c r="A121" s="25">
        <v>44291</v>
      </c>
      <c r="B121" s="29">
        <v>15</v>
      </c>
      <c r="C121" s="30">
        <v>41857.3046875</v>
      </c>
      <c r="D121" s="30">
        <v>5111.1000000000004</v>
      </c>
      <c r="E121" s="30">
        <v>5095.8</v>
      </c>
      <c r="F121" s="30">
        <v>1245.70006192131</v>
      </c>
      <c r="G121" s="30">
        <v>4852.2360179798497</v>
      </c>
      <c r="H121" s="30">
        <v>3606.5359560585398</v>
      </c>
      <c r="I121" s="31">
        <v>4.1671600453000002E-2</v>
      </c>
      <c r="J121" s="31">
        <v>0.62224725339300002</v>
      </c>
      <c r="K121" s="31">
        <v>3.9208625566000001E-2</v>
      </c>
      <c r="L121" s="31">
        <v>0.61978427850499995</v>
      </c>
      <c r="M121" s="39">
        <f t="shared" si="2"/>
        <v>1</v>
      </c>
      <c r="N121" s="40">
        <f t="shared" si="3"/>
        <v>0</v>
      </c>
      <c r="O121" s="41"/>
    </row>
    <row r="122" spans="1:15" ht="13.5" thickBot="1">
      <c r="A122" s="25">
        <v>44291</v>
      </c>
      <c r="B122" s="29">
        <v>16</v>
      </c>
      <c r="C122" s="30">
        <v>42623.48828125</v>
      </c>
      <c r="D122" s="30">
        <v>5027.2</v>
      </c>
      <c r="E122" s="30">
        <v>5014.3999999999996</v>
      </c>
      <c r="F122" s="30">
        <v>1233.7412407535501</v>
      </c>
      <c r="G122" s="30">
        <v>4877.9139273402598</v>
      </c>
      <c r="H122" s="30">
        <v>3644.1726865866999</v>
      </c>
      <c r="I122" s="31">
        <v>2.4031885489E-2</v>
      </c>
      <c r="J122" s="31">
        <v>0.61066625229299998</v>
      </c>
      <c r="K122" s="31">
        <v>2.1971357479E-2</v>
      </c>
      <c r="L122" s="31">
        <v>0.60860572428299997</v>
      </c>
      <c r="M122" s="39">
        <f t="shared" si="2"/>
        <v>1</v>
      </c>
      <c r="N122" s="40">
        <f t="shared" si="3"/>
        <v>0</v>
      </c>
      <c r="O122" s="41"/>
    </row>
    <row r="123" spans="1:15" ht="13.5" thickBot="1">
      <c r="A123" s="25">
        <v>44291</v>
      </c>
      <c r="B123" s="29">
        <v>17</v>
      </c>
      <c r="C123" s="30">
        <v>43611.19921875</v>
      </c>
      <c r="D123" s="30">
        <v>4915.1000000000004</v>
      </c>
      <c r="E123" s="30">
        <v>4907.3999999999996</v>
      </c>
      <c r="F123" s="30">
        <v>2347.5303292663798</v>
      </c>
      <c r="G123" s="30">
        <v>5025.3773135565698</v>
      </c>
      <c r="H123" s="30">
        <v>2677.84698429019</v>
      </c>
      <c r="I123" s="31">
        <v>1.7752304178E-2</v>
      </c>
      <c r="J123" s="31">
        <v>0.41332415819899998</v>
      </c>
      <c r="K123" s="31">
        <v>1.8991840558999998E-2</v>
      </c>
      <c r="L123" s="31">
        <v>0.41208462181799999</v>
      </c>
      <c r="M123" s="39">
        <f t="shared" si="2"/>
        <v>1</v>
      </c>
      <c r="N123" s="40">
        <f t="shared" si="3"/>
        <v>1</v>
      </c>
      <c r="O123" s="41"/>
    </row>
    <row r="124" spans="1:15" ht="13.5" thickBot="1">
      <c r="A124" s="25">
        <v>44291</v>
      </c>
      <c r="B124" s="29">
        <v>18</v>
      </c>
      <c r="C124" s="30">
        <v>43823.36328125</v>
      </c>
      <c r="D124" s="30">
        <v>4655.1000000000004</v>
      </c>
      <c r="E124" s="30">
        <v>4649.6000000000004</v>
      </c>
      <c r="F124" s="30">
        <v>1924.0260803642</v>
      </c>
      <c r="G124" s="30">
        <v>4849.6977107626699</v>
      </c>
      <c r="H124" s="30">
        <v>2925.6716303984699</v>
      </c>
      <c r="I124" s="31">
        <v>3.1326096387999998E-2</v>
      </c>
      <c r="J124" s="31">
        <v>0.43964486793800001</v>
      </c>
      <c r="K124" s="31">
        <v>3.2211479517E-2</v>
      </c>
      <c r="L124" s="31">
        <v>0.43875948480900001</v>
      </c>
      <c r="M124" s="39">
        <f t="shared" si="2"/>
        <v>1</v>
      </c>
      <c r="N124" s="40">
        <f t="shared" si="3"/>
        <v>1</v>
      </c>
      <c r="O124" s="41"/>
    </row>
    <row r="125" spans="1:15" ht="13.5" thickBot="1">
      <c r="A125" s="25">
        <v>44291</v>
      </c>
      <c r="B125" s="29">
        <v>19</v>
      </c>
      <c r="C125" s="30">
        <v>43372.89453125</v>
      </c>
      <c r="D125" s="30">
        <v>3454.4</v>
      </c>
      <c r="E125" s="30">
        <v>3449.6</v>
      </c>
      <c r="F125" s="30">
        <v>1283.35017307874</v>
      </c>
      <c r="G125" s="30">
        <v>3596.4122585279301</v>
      </c>
      <c r="H125" s="30">
        <v>2313.0620854491999</v>
      </c>
      <c r="I125" s="31">
        <v>2.2860955975999998E-2</v>
      </c>
      <c r="J125" s="31">
        <v>0.34949288907199999</v>
      </c>
      <c r="K125" s="31">
        <v>2.3633653979999999E-2</v>
      </c>
      <c r="L125" s="31">
        <v>0.34872019106899999</v>
      </c>
      <c r="M125" s="39">
        <f t="shared" si="2"/>
        <v>1</v>
      </c>
      <c r="N125" s="40">
        <f t="shared" si="3"/>
        <v>1</v>
      </c>
      <c r="O125" s="41"/>
    </row>
    <row r="126" spans="1:15" ht="13.5" thickBot="1">
      <c r="A126" s="25">
        <v>44291</v>
      </c>
      <c r="B126" s="29">
        <v>20</v>
      </c>
      <c r="C126" s="30">
        <v>42726.015625</v>
      </c>
      <c r="D126" s="30">
        <v>649.4</v>
      </c>
      <c r="E126" s="30">
        <v>591.29999999999995</v>
      </c>
      <c r="F126" s="30">
        <v>325.42863186368601</v>
      </c>
      <c r="G126" s="30">
        <v>999.52495752597304</v>
      </c>
      <c r="H126" s="30">
        <v>674.09632566228697</v>
      </c>
      <c r="I126" s="31">
        <v>5.6362678287999998E-2</v>
      </c>
      <c r="J126" s="31">
        <v>5.2152506139E-2</v>
      </c>
      <c r="K126" s="31">
        <v>6.5715543708999999E-2</v>
      </c>
      <c r="L126" s="31">
        <v>4.2799640717000001E-2</v>
      </c>
      <c r="M126" s="39">
        <f t="shared" si="2"/>
        <v>1</v>
      </c>
      <c r="N126" s="40">
        <f t="shared" si="3"/>
        <v>1</v>
      </c>
      <c r="O126" s="41"/>
    </row>
    <row r="127" spans="1:15" ht="13.5" thickBot="1">
      <c r="A127" s="25">
        <v>44291</v>
      </c>
      <c r="B127" s="29">
        <v>21</v>
      </c>
      <c r="C127" s="30">
        <v>43341.734375</v>
      </c>
      <c r="D127" s="30">
        <v>10.4</v>
      </c>
      <c r="E127" s="30">
        <v>10</v>
      </c>
      <c r="F127" s="30">
        <v>0.66595495837700003</v>
      </c>
      <c r="G127" s="30">
        <v>20.398848508278</v>
      </c>
      <c r="H127" s="30">
        <v>19.732893549901</v>
      </c>
      <c r="I127" s="31">
        <v>1.609602142E-3</v>
      </c>
      <c r="J127" s="31">
        <v>1.5669744109999999E-3</v>
      </c>
      <c r="K127" s="31">
        <v>1.673993642E-3</v>
      </c>
      <c r="L127" s="31">
        <v>1.50258291E-3</v>
      </c>
      <c r="M127" s="39">
        <f t="shared" si="2"/>
        <v>0</v>
      </c>
      <c r="N127" s="40">
        <f t="shared" si="3"/>
        <v>1</v>
      </c>
      <c r="O127" s="41"/>
    </row>
    <row r="128" spans="1:15" ht="13.5" thickBot="1">
      <c r="A128" s="25">
        <v>44291</v>
      </c>
      <c r="B128" s="29">
        <v>22</v>
      </c>
      <c r="C128" s="30">
        <v>42233.73828125</v>
      </c>
      <c r="D128" s="30">
        <v>0</v>
      </c>
      <c r="E128" s="30">
        <v>0.5</v>
      </c>
      <c r="F128" s="30">
        <v>1.46396732816356E-5</v>
      </c>
      <c r="G128" s="30">
        <v>5.3297924631439999</v>
      </c>
      <c r="H128" s="30">
        <v>5.3297778234709998</v>
      </c>
      <c r="I128" s="31">
        <v>8.5798333199999996E-4</v>
      </c>
      <c r="J128" s="31">
        <v>2.3566763170694802E-9</v>
      </c>
      <c r="K128" s="31">
        <v>7.7749395699999995E-4</v>
      </c>
      <c r="L128" s="31">
        <v>8.0487018726129795E-5</v>
      </c>
      <c r="M128" s="39">
        <f t="shared" si="2"/>
        <v>0</v>
      </c>
      <c r="N128" s="40">
        <f t="shared" si="3"/>
        <v>1</v>
      </c>
      <c r="O128" s="41"/>
    </row>
    <row r="129" spans="1:15" ht="13.5" thickBot="1">
      <c r="A129" s="25">
        <v>44291</v>
      </c>
      <c r="B129" s="29">
        <v>23</v>
      </c>
      <c r="C129" s="30">
        <v>39605.3203125</v>
      </c>
      <c r="D129" s="30">
        <v>0</v>
      </c>
      <c r="E129" s="30">
        <v>0.5</v>
      </c>
      <c r="F129" s="30">
        <v>1.46396732816356E-5</v>
      </c>
      <c r="G129" s="30">
        <v>6.1076813467609998</v>
      </c>
      <c r="H129" s="30">
        <v>6.1076667070879997</v>
      </c>
      <c r="I129" s="31">
        <v>9.8320691299999996E-4</v>
      </c>
      <c r="J129" s="31">
        <v>2.3566763170694802E-9</v>
      </c>
      <c r="K129" s="31">
        <v>9.0271753799999995E-4</v>
      </c>
      <c r="L129" s="31">
        <v>8.0487018726129795E-5</v>
      </c>
      <c r="M129" s="39">
        <f t="shared" si="2"/>
        <v>0</v>
      </c>
      <c r="N129" s="40">
        <f t="shared" si="3"/>
        <v>1</v>
      </c>
      <c r="O129" s="41"/>
    </row>
    <row r="130" spans="1:15" ht="13.5" thickBot="1">
      <c r="A130" s="25">
        <v>44291</v>
      </c>
      <c r="B130" s="29">
        <v>24</v>
      </c>
      <c r="C130" s="30">
        <v>36921.55859375</v>
      </c>
      <c r="D130" s="30">
        <v>0</v>
      </c>
      <c r="E130" s="30">
        <v>0.5</v>
      </c>
      <c r="F130" s="30">
        <v>1.46396732816356E-5</v>
      </c>
      <c r="G130" s="30">
        <v>5.9541257863350001</v>
      </c>
      <c r="H130" s="30">
        <v>5.9541111466609999</v>
      </c>
      <c r="I130" s="31">
        <v>9.5848773099999995E-4</v>
      </c>
      <c r="J130" s="31">
        <v>2.3566763170694802E-9</v>
      </c>
      <c r="K130" s="31">
        <v>8.7799835500000005E-4</v>
      </c>
      <c r="L130" s="31">
        <v>8.0487018726129795E-5</v>
      </c>
      <c r="M130" s="39">
        <f t="shared" si="2"/>
        <v>0</v>
      </c>
      <c r="N130" s="40">
        <f t="shared" si="3"/>
        <v>1</v>
      </c>
      <c r="O130" s="41"/>
    </row>
    <row r="131" spans="1:15" ht="13.5" thickBot="1">
      <c r="A131" s="25">
        <v>44292</v>
      </c>
      <c r="B131" s="29">
        <v>1</v>
      </c>
      <c r="C131" s="30">
        <v>34628.0390625</v>
      </c>
      <c r="D131" s="30">
        <v>0</v>
      </c>
      <c r="E131" s="30">
        <v>0.5</v>
      </c>
      <c r="F131" s="30">
        <v>1.46396732816356E-5</v>
      </c>
      <c r="G131" s="30">
        <v>5.766348006107</v>
      </c>
      <c r="H131" s="30">
        <v>5.7663333664329999</v>
      </c>
      <c r="I131" s="31">
        <v>9.2825949800000003E-4</v>
      </c>
      <c r="J131" s="31">
        <v>2.3566763170694802E-9</v>
      </c>
      <c r="K131" s="31">
        <v>8.4777012300000002E-4</v>
      </c>
      <c r="L131" s="31">
        <v>8.0487018726129795E-5</v>
      </c>
      <c r="M131" s="39">
        <f t="shared" si="2"/>
        <v>0</v>
      </c>
      <c r="N131" s="40">
        <f t="shared" si="3"/>
        <v>1</v>
      </c>
      <c r="O131" s="41"/>
    </row>
    <row r="132" spans="1:15" ht="13.5" thickBot="1">
      <c r="A132" s="25">
        <v>44292</v>
      </c>
      <c r="B132" s="29">
        <v>2</v>
      </c>
      <c r="C132" s="30">
        <v>33194.35546875</v>
      </c>
      <c r="D132" s="30">
        <v>0</v>
      </c>
      <c r="E132" s="30">
        <v>0.5</v>
      </c>
      <c r="F132" s="30">
        <v>1.46396732816356E-5</v>
      </c>
      <c r="G132" s="30">
        <v>5.1429035504099998</v>
      </c>
      <c r="H132" s="30">
        <v>5.1428889107369997</v>
      </c>
      <c r="I132" s="31">
        <v>8.2789818899999998E-4</v>
      </c>
      <c r="J132" s="31">
        <v>2.3566763170694802E-9</v>
      </c>
      <c r="K132" s="31">
        <v>7.4740881299999997E-4</v>
      </c>
      <c r="L132" s="31">
        <v>8.0487018726129795E-5</v>
      </c>
      <c r="M132" s="39">
        <f t="shared" si="2"/>
        <v>0</v>
      </c>
      <c r="N132" s="40">
        <f t="shared" si="3"/>
        <v>1</v>
      </c>
      <c r="O132" s="41"/>
    </row>
    <row r="133" spans="1:15" ht="13.5" thickBot="1">
      <c r="A133" s="25">
        <v>44292</v>
      </c>
      <c r="B133" s="29">
        <v>3</v>
      </c>
      <c r="C133" s="30">
        <v>32386.16796875</v>
      </c>
      <c r="D133" s="30">
        <v>0</v>
      </c>
      <c r="E133" s="30">
        <v>0.5</v>
      </c>
      <c r="F133" s="30">
        <v>1.46396732816356E-5</v>
      </c>
      <c r="G133" s="30">
        <v>0.80834798505100003</v>
      </c>
      <c r="H133" s="30">
        <v>0.80833334537799995</v>
      </c>
      <c r="I133" s="31">
        <v>1.3012684799999999E-4</v>
      </c>
      <c r="J133" s="31">
        <v>2.3566763170694802E-9</v>
      </c>
      <c r="K133" s="31">
        <v>4.9637473446831801E-5</v>
      </c>
      <c r="L133" s="31">
        <v>8.0487018726129795E-5</v>
      </c>
      <c r="M133" s="39">
        <f t="shared" si="2"/>
        <v>0</v>
      </c>
      <c r="N133" s="40">
        <f t="shared" si="3"/>
        <v>1</v>
      </c>
      <c r="O133" s="41"/>
    </row>
    <row r="134" spans="1:15" ht="13.5" thickBot="1">
      <c r="A134" s="25">
        <v>44292</v>
      </c>
      <c r="B134" s="29">
        <v>4</v>
      </c>
      <c r="C134" s="30">
        <v>31947.892578125</v>
      </c>
      <c r="D134" s="30">
        <v>0</v>
      </c>
      <c r="E134" s="30">
        <v>0.5</v>
      </c>
      <c r="F134" s="30">
        <v>1.46396732816356E-5</v>
      </c>
      <c r="G134" s="30">
        <v>0.81668131850900005</v>
      </c>
      <c r="H134" s="30">
        <v>0.81666667883499999</v>
      </c>
      <c r="I134" s="31">
        <v>1.3146833799999999E-4</v>
      </c>
      <c r="J134" s="31">
        <v>2.3566763170694802E-9</v>
      </c>
      <c r="K134" s="31">
        <v>5.0978963056862399E-5</v>
      </c>
      <c r="L134" s="31">
        <v>8.0487018726129795E-5</v>
      </c>
      <c r="M134" s="39">
        <f t="shared" si="2"/>
        <v>0</v>
      </c>
      <c r="N134" s="40">
        <f t="shared" si="3"/>
        <v>1</v>
      </c>
      <c r="O134" s="41"/>
    </row>
    <row r="135" spans="1:15" ht="13.5" thickBot="1">
      <c r="A135" s="25">
        <v>44292</v>
      </c>
      <c r="B135" s="29">
        <v>5</v>
      </c>
      <c r="C135" s="30">
        <v>32334.185546875</v>
      </c>
      <c r="D135" s="30">
        <v>0</v>
      </c>
      <c r="E135" s="30">
        <v>0.5</v>
      </c>
      <c r="F135" s="30">
        <v>1.46396732816356E-5</v>
      </c>
      <c r="G135" s="30">
        <v>0.80001465159399998</v>
      </c>
      <c r="H135" s="30">
        <v>0.80000001192000003</v>
      </c>
      <c r="I135" s="31">
        <v>1.28785359E-4</v>
      </c>
      <c r="J135" s="31">
        <v>2.3566763170694802E-9</v>
      </c>
      <c r="K135" s="31">
        <v>4.8295983836801297E-5</v>
      </c>
      <c r="L135" s="31">
        <v>8.0487018726129795E-5</v>
      </c>
      <c r="M135" s="39">
        <f t="shared" si="2"/>
        <v>0</v>
      </c>
      <c r="N135" s="40">
        <f t="shared" si="3"/>
        <v>1</v>
      </c>
      <c r="O135" s="41"/>
    </row>
    <row r="136" spans="1:15" ht="13.5" thickBot="1">
      <c r="A136" s="25">
        <v>44292</v>
      </c>
      <c r="B136" s="29">
        <v>6</v>
      </c>
      <c r="C136" s="30">
        <v>33732.0859375</v>
      </c>
      <c r="D136" s="30">
        <v>0</v>
      </c>
      <c r="E136" s="30">
        <v>0.5</v>
      </c>
      <c r="F136" s="30">
        <v>1.46396732816356E-5</v>
      </c>
      <c r="G136" s="30">
        <v>0.80001465159399998</v>
      </c>
      <c r="H136" s="30">
        <v>0.80000001192000003</v>
      </c>
      <c r="I136" s="31">
        <v>1.28785359E-4</v>
      </c>
      <c r="J136" s="31">
        <v>2.3566763170694802E-9</v>
      </c>
      <c r="K136" s="31">
        <v>4.8295983836801297E-5</v>
      </c>
      <c r="L136" s="31">
        <v>8.0487018726129795E-5</v>
      </c>
      <c r="M136" s="39">
        <f t="shared" si="2"/>
        <v>0</v>
      </c>
      <c r="N136" s="40">
        <f t="shared" si="3"/>
        <v>1</v>
      </c>
      <c r="O136" s="41"/>
    </row>
    <row r="137" spans="1:15" ht="13.5" thickBot="1">
      <c r="A137" s="25">
        <v>44292</v>
      </c>
      <c r="B137" s="29">
        <v>7</v>
      </c>
      <c r="C137" s="30">
        <v>36383.0234375</v>
      </c>
      <c r="D137" s="30">
        <v>0</v>
      </c>
      <c r="E137" s="30">
        <v>0.5</v>
      </c>
      <c r="F137" s="30">
        <v>1.46396732816356E-5</v>
      </c>
      <c r="G137" s="30">
        <v>0.76668131776399995</v>
      </c>
      <c r="H137" s="30">
        <v>0.76666667809</v>
      </c>
      <c r="I137" s="31">
        <v>1.2341939999999999E-4</v>
      </c>
      <c r="J137" s="31">
        <v>2.3566763170694802E-9</v>
      </c>
      <c r="K137" s="31">
        <v>4.2930025396679203E-5</v>
      </c>
      <c r="L137" s="31">
        <v>8.0487018726129795E-5</v>
      </c>
      <c r="M137" s="39">
        <f t="shared" si="2"/>
        <v>0</v>
      </c>
      <c r="N137" s="40">
        <f t="shared" si="3"/>
        <v>1</v>
      </c>
      <c r="O137" s="41"/>
    </row>
    <row r="138" spans="1:15" ht="13.5" thickBot="1">
      <c r="A138" s="25">
        <v>44292</v>
      </c>
      <c r="B138" s="29">
        <v>8</v>
      </c>
      <c r="C138" s="30">
        <v>37980.6796875</v>
      </c>
      <c r="D138" s="30">
        <v>72.400000000000006</v>
      </c>
      <c r="E138" s="30">
        <v>67.2</v>
      </c>
      <c r="F138" s="30">
        <v>25.078712876063001</v>
      </c>
      <c r="G138" s="30">
        <v>47.155887748954001</v>
      </c>
      <c r="H138" s="30">
        <v>22.077174872891</v>
      </c>
      <c r="I138" s="31">
        <v>4.063765655E-3</v>
      </c>
      <c r="J138" s="31">
        <v>7.6177216870000003E-3</v>
      </c>
      <c r="K138" s="31">
        <v>3.2266761510000002E-3</v>
      </c>
      <c r="L138" s="31">
        <v>6.7806321829999997E-3</v>
      </c>
      <c r="M138" s="39">
        <f t="shared" si="2"/>
        <v>1</v>
      </c>
      <c r="N138" s="40">
        <f t="shared" si="3"/>
        <v>0</v>
      </c>
      <c r="O138" s="41"/>
    </row>
    <row r="139" spans="1:15" ht="13.5" thickBot="1">
      <c r="A139" s="25">
        <v>44292</v>
      </c>
      <c r="B139" s="29">
        <v>9</v>
      </c>
      <c r="C139" s="30">
        <v>38704.67578125</v>
      </c>
      <c r="D139" s="30">
        <v>1183.4000000000001</v>
      </c>
      <c r="E139" s="30">
        <v>1169.0999999999999</v>
      </c>
      <c r="F139" s="30">
        <v>609.528975454234</v>
      </c>
      <c r="G139" s="30">
        <v>1661.4620867932199</v>
      </c>
      <c r="H139" s="30">
        <v>1051.9331113389901</v>
      </c>
      <c r="I139" s="31">
        <v>7.6957837538999999E-2</v>
      </c>
      <c r="J139" s="31">
        <v>9.2381040654000005E-2</v>
      </c>
      <c r="K139" s="31">
        <v>7.9259833675000002E-2</v>
      </c>
      <c r="L139" s="31">
        <v>9.0079044516999995E-2</v>
      </c>
      <c r="M139" s="39">
        <f t="shared" si="2"/>
        <v>1</v>
      </c>
      <c r="N139" s="40">
        <f t="shared" si="3"/>
        <v>1</v>
      </c>
      <c r="O139" s="41"/>
    </row>
    <row r="140" spans="1:15" ht="13.5" thickBot="1">
      <c r="A140" s="25">
        <v>44292</v>
      </c>
      <c r="B140" s="29">
        <v>10</v>
      </c>
      <c r="C140" s="30">
        <v>39824.984375</v>
      </c>
      <c r="D140" s="30">
        <v>3355.2</v>
      </c>
      <c r="E140" s="30">
        <v>3327.6</v>
      </c>
      <c r="F140" s="30">
        <v>902.96879676128196</v>
      </c>
      <c r="G140" s="30">
        <v>3796.8558012393801</v>
      </c>
      <c r="H140" s="30">
        <v>2893.8870044781002</v>
      </c>
      <c r="I140" s="31">
        <v>7.1097199168999994E-2</v>
      </c>
      <c r="J140" s="31">
        <v>0.39475711578200001</v>
      </c>
      <c r="K140" s="31">
        <v>7.5540212691000003E-2</v>
      </c>
      <c r="L140" s="31">
        <v>0.39031410225899998</v>
      </c>
      <c r="M140" s="39">
        <f t="shared" ref="M140:M203" si="4">IF(F140&gt;5,1,0)</f>
        <v>1</v>
      </c>
      <c r="N140" s="40">
        <f t="shared" ref="N140:N203" si="5">IF(G140&gt;E140,1,0)</f>
        <v>1</v>
      </c>
      <c r="O140" s="41"/>
    </row>
    <row r="141" spans="1:15" ht="13.5" thickBot="1">
      <c r="A141" s="25">
        <v>44292</v>
      </c>
      <c r="B141" s="29">
        <v>11</v>
      </c>
      <c r="C141" s="30">
        <v>40980.14453125</v>
      </c>
      <c r="D141" s="30">
        <v>4466.6000000000004</v>
      </c>
      <c r="E141" s="30">
        <v>4430</v>
      </c>
      <c r="F141" s="30">
        <v>1252.9215498288099</v>
      </c>
      <c r="G141" s="30">
        <v>4286.9173879251903</v>
      </c>
      <c r="H141" s="30">
        <v>3033.9958380963799</v>
      </c>
      <c r="I141" s="31">
        <v>2.8925082433000002E-2</v>
      </c>
      <c r="J141" s="31">
        <v>0.51733394239700004</v>
      </c>
      <c r="K141" s="31">
        <v>2.3033260153000001E-2</v>
      </c>
      <c r="L141" s="31">
        <v>0.51144212011699997</v>
      </c>
      <c r="M141" s="39">
        <f t="shared" si="4"/>
        <v>1</v>
      </c>
      <c r="N141" s="40">
        <f t="shared" si="5"/>
        <v>0</v>
      </c>
      <c r="O141" s="41"/>
    </row>
    <row r="142" spans="1:15" ht="13.5" thickBot="1">
      <c r="A142" s="25">
        <v>44292</v>
      </c>
      <c r="B142" s="29">
        <v>12</v>
      </c>
      <c r="C142" s="30">
        <v>42313.08984375</v>
      </c>
      <c r="D142" s="30">
        <v>4735</v>
      </c>
      <c r="E142" s="30">
        <v>4698.6000000000004</v>
      </c>
      <c r="F142" s="30">
        <v>1441.14296190608</v>
      </c>
      <c r="G142" s="30">
        <v>4378.1808659907501</v>
      </c>
      <c r="H142" s="30">
        <v>2937.0379040846701</v>
      </c>
      <c r="I142" s="31">
        <v>5.7440298456000002E-2</v>
      </c>
      <c r="J142" s="31">
        <v>0.53024099132199998</v>
      </c>
      <c r="K142" s="31">
        <v>5.1580671926E-2</v>
      </c>
      <c r="L142" s="31">
        <v>0.52438136479200004</v>
      </c>
      <c r="M142" s="39">
        <f t="shared" si="4"/>
        <v>1</v>
      </c>
      <c r="N142" s="40">
        <f t="shared" si="5"/>
        <v>0</v>
      </c>
      <c r="O142" s="41"/>
    </row>
    <row r="143" spans="1:15" ht="13.5" thickBot="1">
      <c r="A143" s="25">
        <v>44292</v>
      </c>
      <c r="B143" s="29">
        <v>13</v>
      </c>
      <c r="C143" s="30">
        <v>43492.1640625</v>
      </c>
      <c r="D143" s="30">
        <v>4972.3</v>
      </c>
      <c r="E143" s="30">
        <v>4928.7</v>
      </c>
      <c r="F143" s="30">
        <v>1807.4886700914899</v>
      </c>
      <c r="G143" s="30">
        <v>4443.2759943892897</v>
      </c>
      <c r="H143" s="30">
        <v>2635.7873242977898</v>
      </c>
      <c r="I143" s="31">
        <v>8.5161623569000006E-2</v>
      </c>
      <c r="J143" s="31">
        <v>0.50946737442099999</v>
      </c>
      <c r="K143" s="31">
        <v>7.8142950032999994E-2</v>
      </c>
      <c r="L143" s="31">
        <v>0.50244870088600002</v>
      </c>
      <c r="M143" s="39">
        <f t="shared" si="4"/>
        <v>1</v>
      </c>
      <c r="N143" s="40">
        <f t="shared" si="5"/>
        <v>0</v>
      </c>
      <c r="O143" s="41"/>
    </row>
    <row r="144" spans="1:15" ht="13.5" thickBot="1">
      <c r="A144" s="25">
        <v>44292</v>
      </c>
      <c r="B144" s="29">
        <v>14</v>
      </c>
      <c r="C144" s="30">
        <v>44862.83984375</v>
      </c>
      <c r="D144" s="30">
        <v>5017.5</v>
      </c>
      <c r="E144" s="30">
        <v>4957.2</v>
      </c>
      <c r="F144" s="30">
        <v>1848.1313404085199</v>
      </c>
      <c r="G144" s="30">
        <v>4363.8543774024602</v>
      </c>
      <c r="H144" s="30">
        <v>2515.7230369939398</v>
      </c>
      <c r="I144" s="31">
        <v>0.105223055794</v>
      </c>
      <c r="J144" s="31">
        <v>0.51020100766099996</v>
      </c>
      <c r="K144" s="31">
        <v>9.5516037121E-2</v>
      </c>
      <c r="L144" s="31">
        <v>0.50049398898700004</v>
      </c>
      <c r="M144" s="39">
        <f t="shared" si="4"/>
        <v>1</v>
      </c>
      <c r="N144" s="40">
        <f t="shared" si="5"/>
        <v>0</v>
      </c>
      <c r="O144" s="41"/>
    </row>
    <row r="145" spans="1:15" ht="13.5" thickBot="1">
      <c r="A145" s="25">
        <v>44292</v>
      </c>
      <c r="B145" s="29">
        <v>15</v>
      </c>
      <c r="C145" s="30">
        <v>46043.171875</v>
      </c>
      <c r="D145" s="30">
        <v>4859</v>
      </c>
      <c r="E145" s="30">
        <v>4798.3999999999996</v>
      </c>
      <c r="F145" s="30">
        <v>1908.21303505122</v>
      </c>
      <c r="G145" s="30">
        <v>4324.4759635287501</v>
      </c>
      <c r="H145" s="30">
        <v>2416.2629284775298</v>
      </c>
      <c r="I145" s="31">
        <v>8.6047011665999998E-2</v>
      </c>
      <c r="J145" s="31">
        <v>0.475013999508</v>
      </c>
      <c r="K145" s="31">
        <v>7.6291699367000004E-2</v>
      </c>
      <c r="L145" s="31">
        <v>0.46525868721000002</v>
      </c>
      <c r="M145" s="39">
        <f t="shared" si="4"/>
        <v>1</v>
      </c>
      <c r="N145" s="40">
        <f t="shared" si="5"/>
        <v>0</v>
      </c>
      <c r="O145" s="41"/>
    </row>
    <row r="146" spans="1:15" ht="13.5" thickBot="1">
      <c r="A146" s="25">
        <v>44292</v>
      </c>
      <c r="B146" s="29">
        <v>16</v>
      </c>
      <c r="C146" s="30">
        <v>47073.73828125</v>
      </c>
      <c r="D146" s="30">
        <v>4540.3999999999996</v>
      </c>
      <c r="E146" s="30">
        <v>4484.6000000000004</v>
      </c>
      <c r="F146" s="30">
        <v>1858.6955200592799</v>
      </c>
      <c r="G146" s="30">
        <v>4091.65534129159</v>
      </c>
      <c r="H146" s="30">
        <v>2232.9598212323199</v>
      </c>
      <c r="I146" s="31">
        <v>7.2238354589000006E-2</v>
      </c>
      <c r="J146" s="31">
        <v>0.43169743720800002</v>
      </c>
      <c r="K146" s="31">
        <v>6.3255740293999996E-2</v>
      </c>
      <c r="L146" s="31">
        <v>0.422714822913</v>
      </c>
      <c r="M146" s="39">
        <f t="shared" si="4"/>
        <v>1</v>
      </c>
      <c r="N146" s="40">
        <f t="shared" si="5"/>
        <v>0</v>
      </c>
      <c r="O146" s="41"/>
    </row>
    <row r="147" spans="1:15" ht="13.5" thickBot="1">
      <c r="A147" s="25">
        <v>44292</v>
      </c>
      <c r="B147" s="29">
        <v>17</v>
      </c>
      <c r="C147" s="30">
        <v>47860.8828125</v>
      </c>
      <c r="D147" s="30">
        <v>4145</v>
      </c>
      <c r="E147" s="30">
        <v>4103.8999999999996</v>
      </c>
      <c r="F147" s="30">
        <v>1658.3273739493</v>
      </c>
      <c r="G147" s="30">
        <v>3302.12023988686</v>
      </c>
      <c r="H147" s="30">
        <v>1643.79286593755</v>
      </c>
      <c r="I147" s="31">
        <v>0.135685730861</v>
      </c>
      <c r="J147" s="31">
        <v>0.40030145300199999</v>
      </c>
      <c r="K147" s="31">
        <v>0.12906950420300001</v>
      </c>
      <c r="L147" s="31">
        <v>0.39368522634399999</v>
      </c>
      <c r="M147" s="39">
        <f t="shared" si="4"/>
        <v>1</v>
      </c>
      <c r="N147" s="40">
        <f t="shared" si="5"/>
        <v>0</v>
      </c>
      <c r="O147" s="41"/>
    </row>
    <row r="148" spans="1:15" ht="13.5" thickBot="1">
      <c r="A148" s="25">
        <v>44292</v>
      </c>
      <c r="B148" s="29">
        <v>18</v>
      </c>
      <c r="C148" s="30">
        <v>47996.83984375</v>
      </c>
      <c r="D148" s="30">
        <v>3604.6</v>
      </c>
      <c r="E148" s="30">
        <v>3568.1</v>
      </c>
      <c r="F148" s="30">
        <v>1170.2407499886299</v>
      </c>
      <c r="G148" s="30">
        <v>2362.5911813256498</v>
      </c>
      <c r="H148" s="30">
        <v>1192.3504313370199</v>
      </c>
      <c r="I148" s="31">
        <v>0.19993702811799999</v>
      </c>
      <c r="J148" s="31">
        <v>0.39188011107699999</v>
      </c>
      <c r="K148" s="31">
        <v>0.19406130371399999</v>
      </c>
      <c r="L148" s="31">
        <v>0.38600438667199999</v>
      </c>
      <c r="M148" s="39">
        <f t="shared" si="4"/>
        <v>1</v>
      </c>
      <c r="N148" s="40">
        <f t="shared" si="5"/>
        <v>0</v>
      </c>
      <c r="O148" s="41"/>
    </row>
    <row r="149" spans="1:15" ht="13.5" thickBot="1">
      <c r="A149" s="25">
        <v>44292</v>
      </c>
      <c r="B149" s="29">
        <v>19</v>
      </c>
      <c r="C149" s="30">
        <v>47315.26953125</v>
      </c>
      <c r="D149" s="30">
        <v>2405.9</v>
      </c>
      <c r="E149" s="30">
        <v>2385.9</v>
      </c>
      <c r="F149" s="30">
        <v>945.68425178630105</v>
      </c>
      <c r="G149" s="30">
        <v>2162.99116992667</v>
      </c>
      <c r="H149" s="30">
        <v>1217.30691814037</v>
      </c>
      <c r="I149" s="31">
        <v>3.9103160024000001E-2</v>
      </c>
      <c r="J149" s="31">
        <v>0.235063707053</v>
      </c>
      <c r="K149" s="31">
        <v>3.5883585007999999E-2</v>
      </c>
      <c r="L149" s="31">
        <v>0.23184413203599999</v>
      </c>
      <c r="M149" s="39">
        <f t="shared" si="4"/>
        <v>1</v>
      </c>
      <c r="N149" s="40">
        <f t="shared" si="5"/>
        <v>0</v>
      </c>
      <c r="O149" s="41"/>
    </row>
    <row r="150" spans="1:15" ht="13.5" thickBot="1">
      <c r="A150" s="25">
        <v>44292</v>
      </c>
      <c r="B150" s="29">
        <v>20</v>
      </c>
      <c r="C150" s="30">
        <v>46508.64453125</v>
      </c>
      <c r="D150" s="30">
        <v>428.9</v>
      </c>
      <c r="E150" s="30">
        <v>418.9</v>
      </c>
      <c r="F150" s="30">
        <v>387.94582821982499</v>
      </c>
      <c r="G150" s="30">
        <v>566.63840980219197</v>
      </c>
      <c r="H150" s="30">
        <v>178.69258158236701</v>
      </c>
      <c r="I150" s="31">
        <v>2.2172957146999999E-2</v>
      </c>
      <c r="J150" s="31">
        <v>6.5927514129999996E-3</v>
      </c>
      <c r="K150" s="31">
        <v>2.3782744655E-2</v>
      </c>
      <c r="L150" s="31">
        <v>4.9829639050000003E-3</v>
      </c>
      <c r="M150" s="39">
        <f t="shared" si="4"/>
        <v>1</v>
      </c>
      <c r="N150" s="40">
        <f t="shared" si="5"/>
        <v>1</v>
      </c>
      <c r="O150" s="41"/>
    </row>
    <row r="151" spans="1:15" ht="13.5" thickBot="1">
      <c r="A151" s="25">
        <v>44292</v>
      </c>
      <c r="B151" s="29">
        <v>21</v>
      </c>
      <c r="C151" s="30">
        <v>46724.71484375</v>
      </c>
      <c r="D151" s="30">
        <v>7.6</v>
      </c>
      <c r="E151" s="30">
        <v>7.4</v>
      </c>
      <c r="F151" s="30">
        <v>5.2801152563549998</v>
      </c>
      <c r="G151" s="30">
        <v>5.3980039569529996</v>
      </c>
      <c r="H151" s="30">
        <v>0.117888700597</v>
      </c>
      <c r="I151" s="31">
        <v>3.5447457200000001E-4</v>
      </c>
      <c r="J151" s="31">
        <v>3.7345214799999998E-4</v>
      </c>
      <c r="K151" s="31">
        <v>3.2227882199999997E-4</v>
      </c>
      <c r="L151" s="31">
        <v>3.41256397E-4</v>
      </c>
      <c r="M151" s="39">
        <f t="shared" si="4"/>
        <v>1</v>
      </c>
      <c r="N151" s="40">
        <f t="shared" si="5"/>
        <v>0</v>
      </c>
      <c r="O151" s="41"/>
    </row>
    <row r="152" spans="1:15" ht="13.5" thickBot="1">
      <c r="A152" s="25">
        <v>44292</v>
      </c>
      <c r="B152" s="29">
        <v>22</v>
      </c>
      <c r="C152" s="30">
        <v>45376.54296875</v>
      </c>
      <c r="D152" s="30">
        <v>0</v>
      </c>
      <c r="E152" s="30">
        <v>0.5</v>
      </c>
      <c r="F152" s="30">
        <v>0.31891818481200002</v>
      </c>
      <c r="G152" s="30">
        <v>0.41891818630299998</v>
      </c>
      <c r="H152" s="30">
        <v>0.10000000149</v>
      </c>
      <c r="I152" s="31">
        <v>6.7436926320511395E-5</v>
      </c>
      <c r="J152" s="31">
        <v>5.1339051000145002E-5</v>
      </c>
      <c r="K152" s="31">
        <v>1.3052449081935501E-5</v>
      </c>
      <c r="L152" s="31">
        <v>2.91503244023019E-5</v>
      </c>
      <c r="M152" s="39">
        <f t="shared" si="4"/>
        <v>0</v>
      </c>
      <c r="N152" s="40">
        <f t="shared" si="5"/>
        <v>0</v>
      </c>
      <c r="O152" s="41"/>
    </row>
    <row r="153" spans="1:15" ht="13.5" thickBot="1">
      <c r="A153" s="25">
        <v>44292</v>
      </c>
      <c r="B153" s="29">
        <v>23</v>
      </c>
      <c r="C153" s="30">
        <v>42732.2265625</v>
      </c>
      <c r="D153" s="30">
        <v>0</v>
      </c>
      <c r="E153" s="30">
        <v>0.5</v>
      </c>
      <c r="F153" s="30">
        <v>0.31891818481200002</v>
      </c>
      <c r="G153" s="30">
        <v>18.311617728944</v>
      </c>
      <c r="H153" s="30">
        <v>17.992699544131</v>
      </c>
      <c r="I153" s="31">
        <v>2.9477813469999999E-3</v>
      </c>
      <c r="J153" s="31">
        <v>5.1339051000145002E-5</v>
      </c>
      <c r="K153" s="31">
        <v>2.8672919710000001E-3</v>
      </c>
      <c r="L153" s="31">
        <v>2.91503244023019E-5</v>
      </c>
      <c r="M153" s="39">
        <f t="shared" si="4"/>
        <v>0</v>
      </c>
      <c r="N153" s="40">
        <f t="shared" si="5"/>
        <v>1</v>
      </c>
      <c r="O153" s="41"/>
    </row>
    <row r="154" spans="1:15" ht="13.5" thickBot="1">
      <c r="A154" s="25">
        <v>44292</v>
      </c>
      <c r="B154" s="29">
        <v>24</v>
      </c>
      <c r="C154" s="30">
        <v>39694.34375</v>
      </c>
      <c r="D154" s="30">
        <v>0</v>
      </c>
      <c r="E154" s="30">
        <v>0.5</v>
      </c>
      <c r="F154" s="30">
        <v>0.31891818481200002</v>
      </c>
      <c r="G154" s="30">
        <v>18.477078771963999</v>
      </c>
      <c r="H154" s="30">
        <v>18.158160587150999</v>
      </c>
      <c r="I154" s="31">
        <v>2.9744170589999998E-3</v>
      </c>
      <c r="J154" s="31">
        <v>5.1339051000145002E-5</v>
      </c>
      <c r="K154" s="31">
        <v>2.893927683E-3</v>
      </c>
      <c r="L154" s="31">
        <v>2.91503244023019E-5</v>
      </c>
      <c r="M154" s="39">
        <f t="shared" si="4"/>
        <v>0</v>
      </c>
      <c r="N154" s="40">
        <f t="shared" si="5"/>
        <v>1</v>
      </c>
      <c r="O154" s="41"/>
    </row>
    <row r="155" spans="1:15" ht="13.5" thickBot="1">
      <c r="A155" s="25">
        <v>44293</v>
      </c>
      <c r="B155" s="29">
        <v>1</v>
      </c>
      <c r="C155" s="30">
        <v>38439.46484375</v>
      </c>
      <c r="D155" s="30">
        <v>0</v>
      </c>
      <c r="E155" s="30">
        <v>0.5</v>
      </c>
      <c r="F155" s="30">
        <v>0.31891818481200002</v>
      </c>
      <c r="G155" s="30">
        <v>18.836273391056999</v>
      </c>
      <c r="H155" s="30">
        <v>18.517355206244002</v>
      </c>
      <c r="I155" s="31">
        <v>3.0322397599999999E-3</v>
      </c>
      <c r="J155" s="31">
        <v>5.1339051000145002E-5</v>
      </c>
      <c r="K155" s="31">
        <v>2.9517503840000001E-3</v>
      </c>
      <c r="L155" s="31">
        <v>2.91503244023019E-5</v>
      </c>
      <c r="M155" s="39">
        <f t="shared" si="4"/>
        <v>0</v>
      </c>
      <c r="N155" s="40">
        <f t="shared" si="5"/>
        <v>1</v>
      </c>
      <c r="O155" s="41"/>
    </row>
    <row r="156" spans="1:15" ht="13.5" thickBot="1">
      <c r="A156" s="25">
        <v>44293</v>
      </c>
      <c r="B156" s="29">
        <v>2</v>
      </c>
      <c r="C156" s="30">
        <v>35588.25390625</v>
      </c>
      <c r="D156" s="30">
        <v>0</v>
      </c>
      <c r="E156" s="30">
        <v>0.5</v>
      </c>
      <c r="F156" s="30">
        <v>0.31891818481200002</v>
      </c>
      <c r="G156" s="30">
        <v>18.310412102813999</v>
      </c>
      <c r="H156" s="30">
        <v>17.991493918001002</v>
      </c>
      <c r="I156" s="31">
        <v>2.947587267E-3</v>
      </c>
      <c r="J156" s="31">
        <v>5.1339051000145002E-5</v>
      </c>
      <c r="K156" s="31">
        <v>2.8670978909999998E-3</v>
      </c>
      <c r="L156" s="31">
        <v>2.91503244023019E-5</v>
      </c>
      <c r="M156" s="39">
        <f t="shared" si="4"/>
        <v>0</v>
      </c>
      <c r="N156" s="40">
        <f t="shared" si="5"/>
        <v>1</v>
      </c>
      <c r="O156" s="41"/>
    </row>
    <row r="157" spans="1:15" ht="13.5" thickBot="1">
      <c r="A157" s="25">
        <v>44293</v>
      </c>
      <c r="B157" s="29">
        <v>3</v>
      </c>
      <c r="C157" s="30">
        <v>34655.32421875</v>
      </c>
      <c r="D157" s="30">
        <v>0</v>
      </c>
      <c r="E157" s="30">
        <v>0.5</v>
      </c>
      <c r="F157" s="30">
        <v>0.31891818481200002</v>
      </c>
      <c r="G157" s="30">
        <v>18.310412102813999</v>
      </c>
      <c r="H157" s="30">
        <v>17.991493918001002</v>
      </c>
      <c r="I157" s="31">
        <v>2.947587267E-3</v>
      </c>
      <c r="J157" s="31">
        <v>5.1339051000145002E-5</v>
      </c>
      <c r="K157" s="31">
        <v>2.8670978909999998E-3</v>
      </c>
      <c r="L157" s="31">
        <v>2.91503244023019E-5</v>
      </c>
      <c r="M157" s="39">
        <f t="shared" si="4"/>
        <v>0</v>
      </c>
      <c r="N157" s="40">
        <f t="shared" si="5"/>
        <v>1</v>
      </c>
      <c r="O157" s="41"/>
    </row>
    <row r="158" spans="1:15" ht="13.5" thickBot="1">
      <c r="A158" s="25">
        <v>44293</v>
      </c>
      <c r="B158" s="29">
        <v>4</v>
      </c>
      <c r="C158" s="30">
        <v>34131.8046875</v>
      </c>
      <c r="D158" s="30">
        <v>0</v>
      </c>
      <c r="E158" s="30">
        <v>0.5</v>
      </c>
      <c r="F158" s="30">
        <v>0.31891818481200002</v>
      </c>
      <c r="G158" s="30">
        <v>18.361523214687001</v>
      </c>
      <c r="H158" s="30">
        <v>18.042605029874</v>
      </c>
      <c r="I158" s="31">
        <v>2.9558150689999998E-3</v>
      </c>
      <c r="J158" s="31">
        <v>5.1339051000145002E-5</v>
      </c>
      <c r="K158" s="31">
        <v>2.875325694E-3</v>
      </c>
      <c r="L158" s="31">
        <v>2.91503244023019E-5</v>
      </c>
      <c r="M158" s="39">
        <f t="shared" si="4"/>
        <v>0</v>
      </c>
      <c r="N158" s="40">
        <f t="shared" si="5"/>
        <v>1</v>
      </c>
      <c r="O158" s="41"/>
    </row>
    <row r="159" spans="1:15" ht="13.5" thickBot="1">
      <c r="A159" s="25">
        <v>44293</v>
      </c>
      <c r="B159" s="29">
        <v>5</v>
      </c>
      <c r="C159" s="30">
        <v>34266.7578125</v>
      </c>
      <c r="D159" s="30">
        <v>0</v>
      </c>
      <c r="E159" s="30">
        <v>0.5</v>
      </c>
      <c r="F159" s="30">
        <v>0.31891818481200002</v>
      </c>
      <c r="G159" s="30">
        <v>18.377078770474</v>
      </c>
      <c r="H159" s="30">
        <v>18.058160585661</v>
      </c>
      <c r="I159" s="31">
        <v>2.9583191830000002E-3</v>
      </c>
      <c r="J159" s="31">
        <v>5.1339051000145002E-5</v>
      </c>
      <c r="K159" s="31">
        <v>2.877829808E-3</v>
      </c>
      <c r="L159" s="31">
        <v>2.91503244023019E-5</v>
      </c>
      <c r="M159" s="39">
        <f t="shared" si="4"/>
        <v>0</v>
      </c>
      <c r="N159" s="40">
        <f t="shared" si="5"/>
        <v>1</v>
      </c>
      <c r="O159" s="41"/>
    </row>
    <row r="160" spans="1:15" ht="13.5" thickBot="1">
      <c r="A160" s="25">
        <v>44293</v>
      </c>
      <c r="B160" s="29">
        <v>6</v>
      </c>
      <c r="C160" s="30">
        <v>35525.8515625</v>
      </c>
      <c r="D160" s="30">
        <v>0</v>
      </c>
      <c r="E160" s="30">
        <v>0.5</v>
      </c>
      <c r="F160" s="30">
        <v>0.31891818481200002</v>
      </c>
      <c r="G160" s="30">
        <v>13.837538623685999</v>
      </c>
      <c r="H160" s="30">
        <v>13.518620438873</v>
      </c>
      <c r="I160" s="31">
        <v>2.227549681E-3</v>
      </c>
      <c r="J160" s="31">
        <v>5.1339051000145002E-5</v>
      </c>
      <c r="K160" s="31">
        <v>2.1470603060000002E-3</v>
      </c>
      <c r="L160" s="31">
        <v>2.91503244023019E-5</v>
      </c>
      <c r="M160" s="39">
        <f t="shared" si="4"/>
        <v>0</v>
      </c>
      <c r="N160" s="40">
        <f t="shared" si="5"/>
        <v>1</v>
      </c>
      <c r="O160" s="41"/>
    </row>
    <row r="161" spans="1:15" ht="13.5" thickBot="1">
      <c r="A161" s="25">
        <v>44293</v>
      </c>
      <c r="B161" s="29">
        <v>7</v>
      </c>
      <c r="C161" s="30">
        <v>38014.46875</v>
      </c>
      <c r="D161" s="30">
        <v>0</v>
      </c>
      <c r="E161" s="30">
        <v>0.5</v>
      </c>
      <c r="F161" s="30">
        <v>0.31891818481200002</v>
      </c>
      <c r="G161" s="30">
        <v>0.41891818630299998</v>
      </c>
      <c r="H161" s="30">
        <v>0.10000000149</v>
      </c>
      <c r="I161" s="31">
        <v>6.7436926320511395E-5</v>
      </c>
      <c r="J161" s="31">
        <v>5.1339051000145002E-5</v>
      </c>
      <c r="K161" s="31">
        <v>1.3052449081935501E-5</v>
      </c>
      <c r="L161" s="31">
        <v>2.91503244023019E-5</v>
      </c>
      <c r="M161" s="39">
        <f t="shared" si="4"/>
        <v>0</v>
      </c>
      <c r="N161" s="40">
        <f t="shared" si="5"/>
        <v>0</v>
      </c>
      <c r="O161" s="41"/>
    </row>
    <row r="162" spans="1:15" ht="13.5" thickBot="1">
      <c r="A162" s="25">
        <v>44293</v>
      </c>
      <c r="B162" s="29">
        <v>8</v>
      </c>
      <c r="C162" s="30">
        <v>39476.6953125</v>
      </c>
      <c r="D162" s="30">
        <v>114.6</v>
      </c>
      <c r="E162" s="30">
        <v>106.5</v>
      </c>
      <c r="F162" s="30">
        <v>72.338677256934005</v>
      </c>
      <c r="G162" s="30">
        <v>72.502171127837002</v>
      </c>
      <c r="H162" s="30">
        <v>0.16349387090199999</v>
      </c>
      <c r="I162" s="31">
        <v>6.7768559030000003E-3</v>
      </c>
      <c r="J162" s="31">
        <v>6.8031749420000001E-3</v>
      </c>
      <c r="K162" s="31">
        <v>5.4729280209999997E-3</v>
      </c>
      <c r="L162" s="31">
        <v>5.4992470609999998E-3</v>
      </c>
      <c r="M162" s="39">
        <f t="shared" si="4"/>
        <v>1</v>
      </c>
      <c r="N162" s="40">
        <f t="shared" si="5"/>
        <v>0</v>
      </c>
      <c r="O162" s="41"/>
    </row>
    <row r="163" spans="1:15" ht="13.5" thickBot="1">
      <c r="A163" s="25">
        <v>44293</v>
      </c>
      <c r="B163" s="29">
        <v>9</v>
      </c>
      <c r="C163" s="30">
        <v>40031.5703125</v>
      </c>
      <c r="D163" s="30">
        <v>1652</v>
      </c>
      <c r="E163" s="30">
        <v>1644.8</v>
      </c>
      <c r="F163" s="30">
        <v>1944.32557594284</v>
      </c>
      <c r="G163" s="30">
        <v>1949.9085760175999</v>
      </c>
      <c r="H163" s="30">
        <v>5.5830000747569999</v>
      </c>
      <c r="I163" s="31">
        <v>4.7956950420999997E-2</v>
      </c>
      <c r="J163" s="31">
        <v>4.7058206042999998E-2</v>
      </c>
      <c r="K163" s="31">
        <v>4.9115997426999999E-2</v>
      </c>
      <c r="L163" s="31">
        <v>4.8217253049E-2</v>
      </c>
      <c r="M163" s="39">
        <f t="shared" si="4"/>
        <v>1</v>
      </c>
      <c r="N163" s="40">
        <f t="shared" si="5"/>
        <v>1</v>
      </c>
      <c r="O163" s="41"/>
    </row>
    <row r="164" spans="1:15" ht="13.5" thickBot="1">
      <c r="A164" s="25">
        <v>44293</v>
      </c>
      <c r="B164" s="29">
        <v>10</v>
      </c>
      <c r="C164" s="30">
        <v>40929.828125</v>
      </c>
      <c r="D164" s="30">
        <v>4273.2</v>
      </c>
      <c r="E164" s="30">
        <v>4250.3999999999996</v>
      </c>
      <c r="F164" s="30">
        <v>4231.8573815618001</v>
      </c>
      <c r="G164" s="30">
        <v>4269.0000495272898</v>
      </c>
      <c r="H164" s="30">
        <v>37.142667965491</v>
      </c>
      <c r="I164" s="31">
        <v>6.7610277999999996E-4</v>
      </c>
      <c r="J164" s="31">
        <v>6.6552830709999998E-3</v>
      </c>
      <c r="K164" s="31">
        <v>2.9942127370000001E-3</v>
      </c>
      <c r="L164" s="31">
        <v>2.9849675519999998E-3</v>
      </c>
      <c r="M164" s="39">
        <f t="shared" si="4"/>
        <v>1</v>
      </c>
      <c r="N164" s="40">
        <f t="shared" si="5"/>
        <v>1</v>
      </c>
      <c r="O164" s="41"/>
    </row>
    <row r="165" spans="1:15" ht="13.5" thickBot="1">
      <c r="A165" s="25">
        <v>44293</v>
      </c>
      <c r="B165" s="29">
        <v>11</v>
      </c>
      <c r="C165" s="30">
        <v>41613.10546875</v>
      </c>
      <c r="D165" s="30">
        <v>4968.7</v>
      </c>
      <c r="E165" s="30">
        <v>4940.7</v>
      </c>
      <c r="F165" s="30">
        <v>4619.3923291982601</v>
      </c>
      <c r="G165" s="30">
        <v>4657.2569202521099</v>
      </c>
      <c r="H165" s="30">
        <v>37.864591053856003</v>
      </c>
      <c r="I165" s="31">
        <v>5.0135717923999998E-2</v>
      </c>
      <c r="J165" s="31">
        <v>5.6231112492000003E-2</v>
      </c>
      <c r="K165" s="31">
        <v>4.5628312902E-2</v>
      </c>
      <c r="L165" s="31">
        <v>5.1723707468999999E-2</v>
      </c>
      <c r="M165" s="39">
        <f t="shared" si="4"/>
        <v>1</v>
      </c>
      <c r="N165" s="40">
        <f t="shared" si="5"/>
        <v>0</v>
      </c>
      <c r="O165" s="41"/>
    </row>
    <row r="166" spans="1:15" ht="13.5" thickBot="1">
      <c r="A166" s="25">
        <v>44293</v>
      </c>
      <c r="B166" s="29">
        <v>12</v>
      </c>
      <c r="C166" s="30">
        <v>42298.28515625</v>
      </c>
      <c r="D166" s="30">
        <v>4998.8999999999996</v>
      </c>
      <c r="E166" s="30">
        <v>4969.2</v>
      </c>
      <c r="F166" s="30">
        <v>4687.0906194814697</v>
      </c>
      <c r="G166" s="30">
        <v>4718.8307597618596</v>
      </c>
      <c r="H166" s="30">
        <v>31.740140280392001</v>
      </c>
      <c r="I166" s="31">
        <v>4.5085196431999999E-2</v>
      </c>
      <c r="J166" s="31">
        <v>5.0194684565000001E-2</v>
      </c>
      <c r="K166" s="31">
        <v>4.0304127533E-2</v>
      </c>
      <c r="L166" s="31">
        <v>4.5413615666000003E-2</v>
      </c>
      <c r="M166" s="39">
        <f t="shared" si="4"/>
        <v>1</v>
      </c>
      <c r="N166" s="40">
        <f t="shared" si="5"/>
        <v>0</v>
      </c>
      <c r="O166" s="41"/>
    </row>
    <row r="167" spans="1:15" ht="13.5" thickBot="1">
      <c r="A167" s="25">
        <v>44293</v>
      </c>
      <c r="B167" s="29">
        <v>13</v>
      </c>
      <c r="C167" s="30">
        <v>43384.15625</v>
      </c>
      <c r="D167" s="30">
        <v>5052.5</v>
      </c>
      <c r="E167" s="30">
        <v>5012.3</v>
      </c>
      <c r="F167" s="30">
        <v>4778.4751854146798</v>
      </c>
      <c r="G167" s="30">
        <v>4815.7620454186899</v>
      </c>
      <c r="H167" s="30">
        <v>37.286860004000999</v>
      </c>
      <c r="I167" s="31">
        <v>3.8109780195999997E-2</v>
      </c>
      <c r="J167" s="31">
        <v>4.4112172340999997E-2</v>
      </c>
      <c r="K167" s="31">
        <v>3.1638434414000001E-2</v>
      </c>
      <c r="L167" s="31">
        <v>3.7640826559000001E-2</v>
      </c>
      <c r="M167" s="39">
        <f t="shared" si="4"/>
        <v>1</v>
      </c>
      <c r="N167" s="40">
        <f t="shared" si="5"/>
        <v>0</v>
      </c>
      <c r="O167" s="41"/>
    </row>
    <row r="168" spans="1:15" ht="13.5" thickBot="1">
      <c r="A168" s="25">
        <v>44293</v>
      </c>
      <c r="B168" s="29">
        <v>14</v>
      </c>
      <c r="C168" s="30">
        <v>44646.0546875</v>
      </c>
      <c r="D168" s="30">
        <v>5163</v>
      </c>
      <c r="E168" s="30">
        <v>5106.1000000000004</v>
      </c>
      <c r="F168" s="30">
        <v>4892.5295204665899</v>
      </c>
      <c r="G168" s="30">
        <v>4977.7514807971302</v>
      </c>
      <c r="H168" s="30">
        <v>85.221960330539005</v>
      </c>
      <c r="I168" s="31">
        <v>2.9821075209E-2</v>
      </c>
      <c r="J168" s="31">
        <v>4.3539999923999997E-2</v>
      </c>
      <c r="K168" s="31">
        <v>2.0661384288E-2</v>
      </c>
      <c r="L168" s="31">
        <v>3.4380309004E-2</v>
      </c>
      <c r="M168" s="39">
        <f t="shared" si="4"/>
        <v>1</v>
      </c>
      <c r="N168" s="40">
        <f t="shared" si="5"/>
        <v>0</v>
      </c>
      <c r="O168" s="41"/>
    </row>
    <row r="169" spans="1:15" ht="13.5" thickBot="1">
      <c r="A169" s="25">
        <v>44293</v>
      </c>
      <c r="B169" s="29">
        <v>15</v>
      </c>
      <c r="C169" s="30">
        <v>45411.8203125</v>
      </c>
      <c r="D169" s="30">
        <v>5099.6000000000004</v>
      </c>
      <c r="E169" s="30">
        <v>5028.2</v>
      </c>
      <c r="F169" s="30">
        <v>4813.8759234528798</v>
      </c>
      <c r="G169" s="30">
        <v>5039.4133079031599</v>
      </c>
      <c r="H169" s="30">
        <v>225.53738445027801</v>
      </c>
      <c r="I169" s="31">
        <v>9.688778508E-3</v>
      </c>
      <c r="J169" s="31">
        <v>4.5995504917000003E-2</v>
      </c>
      <c r="K169" s="31">
        <v>1.805104298E-3</v>
      </c>
      <c r="L169" s="31">
        <v>3.4501622108999999E-2</v>
      </c>
      <c r="M169" s="39">
        <f t="shared" si="4"/>
        <v>1</v>
      </c>
      <c r="N169" s="40">
        <f t="shared" si="5"/>
        <v>1</v>
      </c>
      <c r="O169" s="41"/>
    </row>
    <row r="170" spans="1:15" ht="13.5" thickBot="1">
      <c r="A170" s="25">
        <v>44293</v>
      </c>
      <c r="B170" s="29">
        <v>16</v>
      </c>
      <c r="C170" s="30">
        <v>46506.8515625</v>
      </c>
      <c r="D170" s="30">
        <v>5058.3999999999996</v>
      </c>
      <c r="E170" s="30">
        <v>4991.8999999999996</v>
      </c>
      <c r="F170" s="30">
        <v>4870.6592199186298</v>
      </c>
      <c r="G170" s="30">
        <v>5114.4036252717196</v>
      </c>
      <c r="H170" s="30">
        <v>243.74440535308599</v>
      </c>
      <c r="I170" s="31">
        <v>9.0153936359999992E-3</v>
      </c>
      <c r="J170" s="31">
        <v>3.0222276252E-2</v>
      </c>
      <c r="K170" s="31">
        <v>1.9720480565E-2</v>
      </c>
      <c r="L170" s="31">
        <v>1.9517189324000001E-2</v>
      </c>
      <c r="M170" s="39">
        <f t="shared" si="4"/>
        <v>1</v>
      </c>
      <c r="N170" s="40">
        <f t="shared" si="5"/>
        <v>1</v>
      </c>
      <c r="O170" s="41"/>
    </row>
    <row r="171" spans="1:15" ht="13.5" thickBot="1">
      <c r="A171" s="25">
        <v>44293</v>
      </c>
      <c r="B171" s="29">
        <v>17</v>
      </c>
      <c r="C171" s="30">
        <v>47365.99609375</v>
      </c>
      <c r="D171" s="30">
        <v>5087</v>
      </c>
      <c r="E171" s="30">
        <v>4973.3999999999996</v>
      </c>
      <c r="F171" s="30">
        <v>4974.4636910427598</v>
      </c>
      <c r="G171" s="30">
        <v>5106.4483326190102</v>
      </c>
      <c r="H171" s="30">
        <v>131.98464157625199</v>
      </c>
      <c r="I171" s="31">
        <v>3.1307682900000001E-3</v>
      </c>
      <c r="J171" s="31">
        <v>1.8115954436E-2</v>
      </c>
      <c r="K171" s="31">
        <v>2.1417954380999998E-2</v>
      </c>
      <c r="L171" s="31">
        <v>1.71231655E-4</v>
      </c>
      <c r="M171" s="39">
        <f t="shared" si="4"/>
        <v>1</v>
      </c>
      <c r="N171" s="40">
        <f t="shared" si="5"/>
        <v>1</v>
      </c>
      <c r="O171" s="41"/>
    </row>
    <row r="172" spans="1:15" ht="13.5" thickBot="1">
      <c r="A172" s="25">
        <v>44293</v>
      </c>
      <c r="B172" s="29">
        <v>18</v>
      </c>
      <c r="C172" s="30">
        <v>47353.5</v>
      </c>
      <c r="D172" s="30">
        <v>5098.8</v>
      </c>
      <c r="E172" s="30">
        <v>5031.8999999999996</v>
      </c>
      <c r="F172" s="30">
        <v>5041.4786244771203</v>
      </c>
      <c r="G172" s="30">
        <v>5041.4786244771203</v>
      </c>
      <c r="H172" s="30">
        <v>0</v>
      </c>
      <c r="I172" s="31">
        <v>9.2275234260000005E-3</v>
      </c>
      <c r="J172" s="31">
        <v>9.2275234260000005E-3</v>
      </c>
      <c r="K172" s="31">
        <v>1.541955002E-3</v>
      </c>
      <c r="L172" s="31">
        <v>1.541955002E-3</v>
      </c>
      <c r="M172" s="39">
        <f t="shared" si="4"/>
        <v>1</v>
      </c>
      <c r="N172" s="40">
        <f t="shared" si="5"/>
        <v>1</v>
      </c>
      <c r="O172" s="41"/>
    </row>
    <row r="173" spans="1:15" ht="13.5" thickBot="1">
      <c r="A173" s="25">
        <v>44293</v>
      </c>
      <c r="B173" s="29">
        <v>19</v>
      </c>
      <c r="C173" s="30">
        <v>46578.6953125</v>
      </c>
      <c r="D173" s="30">
        <v>3965.5</v>
      </c>
      <c r="E173" s="30">
        <v>3923.6</v>
      </c>
      <c r="F173" s="30">
        <v>4082.0084303713502</v>
      </c>
      <c r="G173" s="30">
        <v>4082.0084303713502</v>
      </c>
      <c r="H173" s="30">
        <v>0</v>
      </c>
      <c r="I173" s="31">
        <v>1.8755381578999999E-2</v>
      </c>
      <c r="J173" s="31">
        <v>1.8755381578999999E-2</v>
      </c>
      <c r="K173" s="31">
        <v>2.5500391237999999E-2</v>
      </c>
      <c r="L173" s="31">
        <v>2.5500391237999999E-2</v>
      </c>
      <c r="M173" s="39">
        <f t="shared" si="4"/>
        <v>1</v>
      </c>
      <c r="N173" s="40">
        <f t="shared" si="5"/>
        <v>1</v>
      </c>
      <c r="O173" s="41"/>
    </row>
    <row r="174" spans="1:15" ht="13.5" thickBot="1">
      <c r="A174" s="25">
        <v>44293</v>
      </c>
      <c r="B174" s="29">
        <v>20</v>
      </c>
      <c r="C174" s="30">
        <v>45171.4375</v>
      </c>
      <c r="D174" s="30">
        <v>768</v>
      </c>
      <c r="E174" s="30">
        <v>761.9</v>
      </c>
      <c r="F174" s="30">
        <v>1124.4722767191799</v>
      </c>
      <c r="G174" s="30">
        <v>1124.47783227481</v>
      </c>
      <c r="H174" s="30">
        <v>5.5555556380000003E-3</v>
      </c>
      <c r="I174" s="31">
        <v>5.7385356128999997E-2</v>
      </c>
      <c r="J174" s="31">
        <v>5.7384461801999999E-2</v>
      </c>
      <c r="K174" s="31">
        <v>5.8367326508999999E-2</v>
      </c>
      <c r="L174" s="31">
        <v>5.8366432182000001E-2</v>
      </c>
      <c r="M174" s="39">
        <f t="shared" si="4"/>
        <v>1</v>
      </c>
      <c r="N174" s="40">
        <f t="shared" si="5"/>
        <v>1</v>
      </c>
      <c r="O174" s="41"/>
    </row>
    <row r="175" spans="1:15" ht="13.5" thickBot="1">
      <c r="A175" s="25">
        <v>44293</v>
      </c>
      <c r="B175" s="29">
        <v>21</v>
      </c>
      <c r="C175" s="30">
        <v>44591.296875</v>
      </c>
      <c r="D175" s="30">
        <v>15.1</v>
      </c>
      <c r="E175" s="30">
        <v>14.8</v>
      </c>
      <c r="F175" s="30">
        <v>10.633204439819</v>
      </c>
      <c r="G175" s="30">
        <v>10.658201005334</v>
      </c>
      <c r="H175" s="30">
        <v>2.4996565514000001E-2</v>
      </c>
      <c r="I175" s="31">
        <v>7.1503525300000001E-4</v>
      </c>
      <c r="J175" s="31">
        <v>7.1905916899999995E-4</v>
      </c>
      <c r="K175" s="31">
        <v>6.6674162799999998E-4</v>
      </c>
      <c r="L175" s="31">
        <v>6.7076554400000003E-4</v>
      </c>
      <c r="M175" s="39">
        <f t="shared" si="4"/>
        <v>1</v>
      </c>
      <c r="N175" s="40">
        <f t="shared" si="5"/>
        <v>0</v>
      </c>
      <c r="O175" s="41"/>
    </row>
    <row r="176" spans="1:15" ht="13.5" thickBot="1">
      <c r="A176" s="25">
        <v>44293</v>
      </c>
      <c r="B176" s="29">
        <v>22</v>
      </c>
      <c r="C176" s="30">
        <v>43145.48828125</v>
      </c>
      <c r="D176" s="30">
        <v>0</v>
      </c>
      <c r="E176" s="30">
        <v>0.5</v>
      </c>
      <c r="F176" s="30">
        <v>2.327078001676</v>
      </c>
      <c r="G176" s="30">
        <v>2.3211002240309999</v>
      </c>
      <c r="H176" s="30">
        <v>-5.9777776440000001E-3</v>
      </c>
      <c r="I176" s="31">
        <v>3.7364781400000001E-4</v>
      </c>
      <c r="J176" s="31">
        <v>3.7461010899999999E-4</v>
      </c>
      <c r="K176" s="31">
        <v>2.93158439E-4</v>
      </c>
      <c r="L176" s="31">
        <v>2.9412073399999998E-4</v>
      </c>
      <c r="M176" s="39">
        <f t="shared" si="4"/>
        <v>0</v>
      </c>
      <c r="N176" s="40">
        <f t="shared" si="5"/>
        <v>1</v>
      </c>
      <c r="O176" s="41"/>
    </row>
    <row r="177" spans="1:15" ht="13.5" thickBot="1">
      <c r="A177" s="25">
        <v>44293</v>
      </c>
      <c r="B177" s="29">
        <v>23</v>
      </c>
      <c r="C177" s="30">
        <v>40073.328125</v>
      </c>
      <c r="D177" s="30">
        <v>0</v>
      </c>
      <c r="E177" s="30">
        <v>0.5</v>
      </c>
      <c r="F177" s="30">
        <v>2.5411334922000001E-2</v>
      </c>
      <c r="G177" s="30">
        <v>2.2289112770000001E-2</v>
      </c>
      <c r="H177" s="30">
        <v>-3.1222221519999998E-3</v>
      </c>
      <c r="I177" s="31">
        <v>3.5880735302797901E-6</v>
      </c>
      <c r="J177" s="31">
        <v>4.0906849521141598E-6</v>
      </c>
      <c r="K177" s="31">
        <v>7.6901301872167103E-5</v>
      </c>
      <c r="L177" s="31">
        <v>7.63986904503327E-5</v>
      </c>
      <c r="M177" s="39">
        <f t="shared" si="4"/>
        <v>0</v>
      </c>
      <c r="N177" s="40">
        <f t="shared" si="5"/>
        <v>0</v>
      </c>
      <c r="O177" s="41"/>
    </row>
    <row r="178" spans="1:15" ht="13.5" thickBot="1">
      <c r="A178" s="25">
        <v>44293</v>
      </c>
      <c r="B178" s="29">
        <v>24</v>
      </c>
      <c r="C178" s="30">
        <v>36672.46875</v>
      </c>
      <c r="D178" s="30">
        <v>0</v>
      </c>
      <c r="E178" s="30">
        <v>0.5</v>
      </c>
      <c r="F178" s="30">
        <v>1.8744668403999999E-2</v>
      </c>
      <c r="G178" s="30">
        <v>1.0511335255E-2</v>
      </c>
      <c r="H178" s="30">
        <v>-8.2333331490000005E-3</v>
      </c>
      <c r="I178" s="31">
        <v>1.6921016187337601E-6</v>
      </c>
      <c r="J178" s="31">
        <v>3.0174933040692299E-6</v>
      </c>
      <c r="K178" s="31">
        <v>7.8797273783713106E-5</v>
      </c>
      <c r="L178" s="31">
        <v>7.7471882098377595E-5</v>
      </c>
      <c r="M178" s="39">
        <f t="shared" si="4"/>
        <v>0</v>
      </c>
      <c r="N178" s="40">
        <f t="shared" si="5"/>
        <v>0</v>
      </c>
      <c r="O178" s="41"/>
    </row>
    <row r="179" spans="1:15" ht="13.5" thickBot="1">
      <c r="A179" s="25">
        <v>44294</v>
      </c>
      <c r="B179" s="29">
        <v>1</v>
      </c>
      <c r="C179" s="30">
        <v>34085.4375</v>
      </c>
      <c r="D179" s="30">
        <v>0</v>
      </c>
      <c r="E179" s="30">
        <v>0.5</v>
      </c>
      <c r="F179" s="30">
        <v>2.4111334950999999E-2</v>
      </c>
      <c r="G179" s="30">
        <v>1.7666890651000001E-2</v>
      </c>
      <c r="H179" s="30">
        <v>-6.4444443000000002E-3</v>
      </c>
      <c r="I179" s="31">
        <v>2.84399398763531E-6</v>
      </c>
      <c r="J179" s="31">
        <v>3.88141258074539E-6</v>
      </c>
      <c r="K179" s="31">
        <v>7.7645381414811606E-5</v>
      </c>
      <c r="L179" s="31">
        <v>7.6607962821701497E-5</v>
      </c>
      <c r="M179" s="39">
        <f t="shared" si="4"/>
        <v>0</v>
      </c>
      <c r="N179" s="40">
        <f t="shared" si="5"/>
        <v>0</v>
      </c>
      <c r="O179" s="41"/>
    </row>
    <row r="180" spans="1:15" ht="13.5" thickBot="1">
      <c r="A180" s="25">
        <v>44294</v>
      </c>
      <c r="B180" s="29">
        <v>2</v>
      </c>
      <c r="C180" s="30">
        <v>32404.79296875</v>
      </c>
      <c r="D180" s="30">
        <v>0</v>
      </c>
      <c r="E180" s="30">
        <v>0.5</v>
      </c>
      <c r="F180" s="30">
        <v>2.7955779310000001E-2</v>
      </c>
      <c r="G180" s="30">
        <v>2.7955779310000001E-2</v>
      </c>
      <c r="H180" s="30">
        <v>0</v>
      </c>
      <c r="I180" s="31">
        <v>4.5002864311179802E-6</v>
      </c>
      <c r="J180" s="31">
        <v>4.5002864311179802E-6</v>
      </c>
      <c r="K180" s="31">
        <v>7.5989088971328901E-5</v>
      </c>
      <c r="L180" s="31">
        <v>7.5989088971328901E-5</v>
      </c>
      <c r="M180" s="39">
        <f t="shared" si="4"/>
        <v>0</v>
      </c>
      <c r="N180" s="40">
        <f t="shared" si="5"/>
        <v>0</v>
      </c>
      <c r="O180" s="41"/>
    </row>
    <row r="181" spans="1:15" ht="13.5" thickBot="1">
      <c r="A181" s="25">
        <v>44294</v>
      </c>
      <c r="B181" s="29">
        <v>3</v>
      </c>
      <c r="C181" s="30">
        <v>31375.484375</v>
      </c>
      <c r="D181" s="30">
        <v>0</v>
      </c>
      <c r="E181" s="30">
        <v>0.5</v>
      </c>
      <c r="F181" s="30">
        <v>2.7789112647E-2</v>
      </c>
      <c r="G181" s="30">
        <v>2.7789112647E-2</v>
      </c>
      <c r="H181" s="30">
        <v>0</v>
      </c>
      <c r="I181" s="31">
        <v>4.47345663991685E-6</v>
      </c>
      <c r="J181" s="31">
        <v>4.47345663991685E-6</v>
      </c>
      <c r="K181" s="31">
        <v>7.6015918762530001E-5</v>
      </c>
      <c r="L181" s="31">
        <v>7.6015918762530001E-5</v>
      </c>
      <c r="M181" s="39">
        <f t="shared" si="4"/>
        <v>0</v>
      </c>
      <c r="N181" s="40">
        <f t="shared" si="5"/>
        <v>0</v>
      </c>
      <c r="O181" s="41"/>
    </row>
    <row r="182" spans="1:15" ht="13.5" thickBot="1">
      <c r="A182" s="25">
        <v>44294</v>
      </c>
      <c r="B182" s="29">
        <v>4</v>
      </c>
      <c r="C182" s="30">
        <v>30893.015625</v>
      </c>
      <c r="D182" s="30">
        <v>0</v>
      </c>
      <c r="E182" s="30">
        <v>0.5</v>
      </c>
      <c r="F182" s="30">
        <v>2.7955779310000001E-2</v>
      </c>
      <c r="G182" s="30">
        <v>2.7955779310000001E-2</v>
      </c>
      <c r="H182" s="30">
        <v>0</v>
      </c>
      <c r="I182" s="31">
        <v>4.5002864311179802E-6</v>
      </c>
      <c r="J182" s="31">
        <v>4.5002864311179802E-6</v>
      </c>
      <c r="K182" s="31">
        <v>7.5989088971328901E-5</v>
      </c>
      <c r="L182" s="31">
        <v>7.5989088971328901E-5</v>
      </c>
      <c r="M182" s="39">
        <f t="shared" si="4"/>
        <v>0</v>
      </c>
      <c r="N182" s="40">
        <f t="shared" si="5"/>
        <v>0</v>
      </c>
      <c r="O182" s="41"/>
    </row>
    <row r="183" spans="1:15" ht="13.5" thickBot="1">
      <c r="A183" s="25">
        <v>44294</v>
      </c>
      <c r="B183" s="29">
        <v>5</v>
      </c>
      <c r="C183" s="30">
        <v>31183.3125</v>
      </c>
      <c r="D183" s="30">
        <v>0</v>
      </c>
      <c r="E183" s="30">
        <v>0.5</v>
      </c>
      <c r="F183" s="30">
        <v>2.7955779310000001E-2</v>
      </c>
      <c r="G183" s="30">
        <v>2.7955779310000001E-2</v>
      </c>
      <c r="H183" s="30">
        <v>0</v>
      </c>
      <c r="I183" s="31">
        <v>4.5002864311179802E-6</v>
      </c>
      <c r="J183" s="31">
        <v>4.5002864311179802E-6</v>
      </c>
      <c r="K183" s="31">
        <v>7.5989088971328901E-5</v>
      </c>
      <c r="L183" s="31">
        <v>7.5989088971328901E-5</v>
      </c>
      <c r="M183" s="39">
        <f t="shared" si="4"/>
        <v>0</v>
      </c>
      <c r="N183" s="40">
        <f t="shared" si="5"/>
        <v>0</v>
      </c>
      <c r="O183" s="41"/>
    </row>
    <row r="184" spans="1:15" ht="13.5" thickBot="1">
      <c r="A184" s="25">
        <v>44294</v>
      </c>
      <c r="B184" s="29">
        <v>6</v>
      </c>
      <c r="C184" s="30">
        <v>32617.03515625</v>
      </c>
      <c r="D184" s="30">
        <v>0</v>
      </c>
      <c r="E184" s="30">
        <v>0.5</v>
      </c>
      <c r="F184" s="30">
        <v>2.7144668217000002E-2</v>
      </c>
      <c r="G184" s="30">
        <v>0.127144669707</v>
      </c>
      <c r="H184" s="30">
        <v>0.10000000149</v>
      </c>
      <c r="I184" s="31">
        <v>2.0467590100972199E-5</v>
      </c>
      <c r="J184" s="31">
        <v>4.36971478060584E-6</v>
      </c>
      <c r="K184" s="31">
        <v>6.00217853014747E-5</v>
      </c>
      <c r="L184" s="31">
        <v>7.6119660621840998E-5</v>
      </c>
      <c r="M184" s="39">
        <f t="shared" si="4"/>
        <v>0</v>
      </c>
      <c r="N184" s="40">
        <f t="shared" si="5"/>
        <v>0</v>
      </c>
      <c r="O184" s="41"/>
    </row>
    <row r="185" spans="1:15" ht="13.5" thickBot="1">
      <c r="A185" s="25">
        <v>44294</v>
      </c>
      <c r="B185" s="29">
        <v>7</v>
      </c>
      <c r="C185" s="30">
        <v>35297.37109375</v>
      </c>
      <c r="D185" s="30">
        <v>0</v>
      </c>
      <c r="E185" s="30">
        <v>0.5</v>
      </c>
      <c r="F185" s="30">
        <v>2.3511334964999998E-2</v>
      </c>
      <c r="G185" s="30">
        <v>0.117366892148</v>
      </c>
      <c r="H185" s="30">
        <v>9.3855557182999996E-2</v>
      </c>
      <c r="I185" s="31">
        <v>1.88935756838397E-5</v>
      </c>
      <c r="J185" s="31">
        <v>3.7848253324213601E-6</v>
      </c>
      <c r="K185" s="31">
        <v>6.1595799718607195E-5</v>
      </c>
      <c r="L185" s="31">
        <v>7.6704550070025502E-5</v>
      </c>
      <c r="M185" s="39">
        <f t="shared" si="4"/>
        <v>0</v>
      </c>
      <c r="N185" s="40">
        <f t="shared" si="5"/>
        <v>0</v>
      </c>
      <c r="O185" s="41"/>
    </row>
    <row r="186" spans="1:15" ht="13.5" thickBot="1">
      <c r="A186" s="25">
        <v>44294</v>
      </c>
      <c r="B186" s="29">
        <v>8</v>
      </c>
      <c r="C186" s="30">
        <v>36797.5390625</v>
      </c>
      <c r="D186" s="30">
        <v>153.5</v>
      </c>
      <c r="E186" s="30">
        <v>145.9</v>
      </c>
      <c r="F186" s="30">
        <v>132.88274587938599</v>
      </c>
      <c r="G186" s="30">
        <v>132.78115274433301</v>
      </c>
      <c r="H186" s="30">
        <v>-0.10159313505299999</v>
      </c>
      <c r="I186" s="31">
        <v>3.3352941490000002E-3</v>
      </c>
      <c r="J186" s="31">
        <v>3.3189398130000001E-3</v>
      </c>
      <c r="K186" s="31">
        <v>2.1118556430000002E-3</v>
      </c>
      <c r="L186" s="31">
        <v>2.0955013070000001E-3</v>
      </c>
      <c r="M186" s="39">
        <f t="shared" si="4"/>
        <v>1</v>
      </c>
      <c r="N186" s="40">
        <f t="shared" si="5"/>
        <v>0</v>
      </c>
      <c r="O186" s="41"/>
    </row>
    <row r="187" spans="1:15" ht="13.5" thickBot="1">
      <c r="A187" s="25">
        <v>44294</v>
      </c>
      <c r="B187" s="29">
        <v>9</v>
      </c>
      <c r="C187" s="30">
        <v>37443.375</v>
      </c>
      <c r="D187" s="30">
        <v>1925.6</v>
      </c>
      <c r="E187" s="30">
        <v>1920.9</v>
      </c>
      <c r="F187" s="30">
        <v>2405.4329468435799</v>
      </c>
      <c r="G187" s="30">
        <v>2413.5243663749302</v>
      </c>
      <c r="H187" s="30">
        <v>8.0914195313549993</v>
      </c>
      <c r="I187" s="31">
        <v>7.8545454986000005E-2</v>
      </c>
      <c r="J187" s="31">
        <v>7.7242908377E-2</v>
      </c>
      <c r="K187" s="31">
        <v>7.9302055115000006E-2</v>
      </c>
      <c r="L187" s="31">
        <v>7.7999508506000001E-2</v>
      </c>
      <c r="M187" s="39">
        <f t="shared" si="4"/>
        <v>1</v>
      </c>
      <c r="N187" s="40">
        <f t="shared" si="5"/>
        <v>1</v>
      </c>
      <c r="O187" s="41"/>
    </row>
    <row r="188" spans="1:15" ht="13.5" thickBot="1">
      <c r="A188" s="25">
        <v>44294</v>
      </c>
      <c r="B188" s="29">
        <v>10</v>
      </c>
      <c r="C188" s="30">
        <v>38478.6953125</v>
      </c>
      <c r="D188" s="30">
        <v>4567.6000000000004</v>
      </c>
      <c r="E188" s="30">
        <v>4552.1000000000004</v>
      </c>
      <c r="F188" s="30">
        <v>4591.7091601720904</v>
      </c>
      <c r="G188" s="30">
        <v>4662.3666672836498</v>
      </c>
      <c r="H188" s="30">
        <v>70.657507111566005</v>
      </c>
      <c r="I188" s="31">
        <v>1.5255419717E-2</v>
      </c>
      <c r="J188" s="31">
        <v>3.881062487E-3</v>
      </c>
      <c r="K188" s="31">
        <v>1.7750590354E-2</v>
      </c>
      <c r="L188" s="31">
        <v>6.3762331239999998E-3</v>
      </c>
      <c r="M188" s="39">
        <f t="shared" si="4"/>
        <v>1</v>
      </c>
      <c r="N188" s="40">
        <f t="shared" si="5"/>
        <v>1</v>
      </c>
      <c r="O188" s="41"/>
    </row>
    <row r="189" spans="1:15" ht="13.5" thickBot="1">
      <c r="A189" s="25">
        <v>44294</v>
      </c>
      <c r="B189" s="29">
        <v>11</v>
      </c>
      <c r="C189" s="30">
        <v>39715.9375</v>
      </c>
      <c r="D189" s="30">
        <v>5374.6</v>
      </c>
      <c r="E189" s="30">
        <v>5354.5</v>
      </c>
      <c r="F189" s="30">
        <v>5119.2746712226299</v>
      </c>
      <c r="G189" s="30">
        <v>5163.1703369817396</v>
      </c>
      <c r="H189" s="30">
        <v>43.895665759103998</v>
      </c>
      <c r="I189" s="31">
        <v>3.4035683035E-2</v>
      </c>
      <c r="J189" s="31">
        <v>4.1101952475000002E-2</v>
      </c>
      <c r="K189" s="31">
        <v>3.0800010143999999E-2</v>
      </c>
      <c r="L189" s="31">
        <v>3.7866279583999997E-2</v>
      </c>
      <c r="M189" s="39">
        <f t="shared" si="4"/>
        <v>1</v>
      </c>
      <c r="N189" s="40">
        <f t="shared" si="5"/>
        <v>0</v>
      </c>
      <c r="O189" s="41"/>
    </row>
    <row r="190" spans="1:15" ht="13.5" thickBot="1">
      <c r="A190" s="25">
        <v>44294</v>
      </c>
      <c r="B190" s="29">
        <v>12</v>
      </c>
      <c r="C190" s="30">
        <v>41416.82421875</v>
      </c>
      <c r="D190" s="30">
        <v>5494.8</v>
      </c>
      <c r="E190" s="30">
        <v>5474.8</v>
      </c>
      <c r="F190" s="30">
        <v>5198.9117125543999</v>
      </c>
      <c r="G190" s="30">
        <v>5242.1765645308096</v>
      </c>
      <c r="H190" s="30">
        <v>43.264851976408998</v>
      </c>
      <c r="I190" s="31">
        <v>4.0667005064999998E-2</v>
      </c>
      <c r="J190" s="31">
        <v>4.7631726889999997E-2</v>
      </c>
      <c r="K190" s="31">
        <v>3.7447430049000002E-2</v>
      </c>
      <c r="L190" s="31">
        <v>4.4412151874000001E-2</v>
      </c>
      <c r="M190" s="39">
        <f t="shared" si="4"/>
        <v>1</v>
      </c>
      <c r="N190" s="40">
        <f t="shared" si="5"/>
        <v>0</v>
      </c>
      <c r="O190" s="41"/>
    </row>
    <row r="191" spans="1:15" ht="13.5" thickBot="1">
      <c r="A191" s="25">
        <v>44294</v>
      </c>
      <c r="B191" s="29">
        <v>13</v>
      </c>
      <c r="C191" s="30">
        <v>43114.828125</v>
      </c>
      <c r="D191" s="30">
        <v>5545.6</v>
      </c>
      <c r="E191" s="30">
        <v>5525.7</v>
      </c>
      <c r="F191" s="30">
        <v>5205.6399736404401</v>
      </c>
      <c r="G191" s="30">
        <v>5243.2388238906897</v>
      </c>
      <c r="H191" s="30">
        <v>37.598850250243999</v>
      </c>
      <c r="I191" s="31">
        <v>4.8673724421E-2</v>
      </c>
      <c r="J191" s="31">
        <v>5.4726340365999999E-2</v>
      </c>
      <c r="K191" s="31">
        <v>4.5470247280000001E-2</v>
      </c>
      <c r="L191" s="31">
        <v>5.1522863225E-2</v>
      </c>
      <c r="M191" s="39">
        <f t="shared" si="4"/>
        <v>1</v>
      </c>
      <c r="N191" s="40">
        <f t="shared" si="5"/>
        <v>0</v>
      </c>
      <c r="O191" s="41"/>
    </row>
    <row r="192" spans="1:15" ht="13.5" thickBot="1">
      <c r="A192" s="25">
        <v>44294</v>
      </c>
      <c r="B192" s="29">
        <v>14</v>
      </c>
      <c r="C192" s="30">
        <v>45237.35546875</v>
      </c>
      <c r="D192" s="30">
        <v>5493.8</v>
      </c>
      <c r="E192" s="30">
        <v>5475.8</v>
      </c>
      <c r="F192" s="30">
        <v>5197.59075940817</v>
      </c>
      <c r="G192" s="30">
        <v>5244.5073881644703</v>
      </c>
      <c r="H192" s="30">
        <v>46.916628756298998</v>
      </c>
      <c r="I192" s="31">
        <v>4.0130813238000003E-2</v>
      </c>
      <c r="J192" s="31">
        <v>4.7683393526999997E-2</v>
      </c>
      <c r="K192" s="31">
        <v>3.7233195722999997E-2</v>
      </c>
      <c r="L192" s="31">
        <v>4.4785776011999998E-2</v>
      </c>
      <c r="M192" s="39">
        <f t="shared" si="4"/>
        <v>1</v>
      </c>
      <c r="N192" s="40">
        <f t="shared" si="5"/>
        <v>0</v>
      </c>
      <c r="O192" s="41"/>
    </row>
    <row r="193" spans="1:15" ht="13.5" thickBot="1">
      <c r="A193" s="25">
        <v>44294</v>
      </c>
      <c r="B193" s="29">
        <v>15</v>
      </c>
      <c r="C193" s="30">
        <v>47225.078125</v>
      </c>
      <c r="D193" s="30">
        <v>5430.7</v>
      </c>
      <c r="E193" s="30">
        <v>5415.3</v>
      </c>
      <c r="F193" s="30">
        <v>5241.1269375072497</v>
      </c>
      <c r="G193" s="30">
        <v>5248.4973828162101</v>
      </c>
      <c r="H193" s="30">
        <v>7.3704453089579998</v>
      </c>
      <c r="I193" s="31">
        <v>2.9330749707E-2</v>
      </c>
      <c r="J193" s="31">
        <v>3.0517234785999998E-2</v>
      </c>
      <c r="K193" s="31">
        <v>2.6851676945E-2</v>
      </c>
      <c r="L193" s="31">
        <v>2.8038162023E-2</v>
      </c>
      <c r="M193" s="39">
        <f t="shared" si="4"/>
        <v>1</v>
      </c>
      <c r="N193" s="40">
        <f t="shared" si="5"/>
        <v>0</v>
      </c>
      <c r="O193" s="41"/>
    </row>
    <row r="194" spans="1:15" ht="13.5" thickBot="1">
      <c r="A194" s="25">
        <v>44294</v>
      </c>
      <c r="B194" s="29">
        <v>16</v>
      </c>
      <c r="C194" s="30">
        <v>49027.17578125</v>
      </c>
      <c r="D194" s="30">
        <v>5375.1</v>
      </c>
      <c r="E194" s="30">
        <v>5366.5</v>
      </c>
      <c r="F194" s="30">
        <v>5149.6504845401996</v>
      </c>
      <c r="G194" s="30">
        <v>5149.7953724241297</v>
      </c>
      <c r="H194" s="30">
        <v>0.14488788392800001</v>
      </c>
      <c r="I194" s="31">
        <v>3.6269257497000003E-2</v>
      </c>
      <c r="J194" s="31">
        <v>3.6292581368000003E-2</v>
      </c>
      <c r="K194" s="31">
        <v>3.4884840239999999E-2</v>
      </c>
      <c r="L194" s="31">
        <v>3.4908164110999999E-2</v>
      </c>
      <c r="M194" s="39">
        <f t="shared" si="4"/>
        <v>1</v>
      </c>
      <c r="N194" s="40">
        <f t="shared" si="5"/>
        <v>0</v>
      </c>
      <c r="O194" s="41"/>
    </row>
    <row r="195" spans="1:15" ht="13.5" thickBot="1">
      <c r="A195" s="25">
        <v>44294</v>
      </c>
      <c r="B195" s="29">
        <v>17</v>
      </c>
      <c r="C195" s="30">
        <v>50541.515625</v>
      </c>
      <c r="D195" s="30">
        <v>5362.1</v>
      </c>
      <c r="E195" s="30">
        <v>5353.5</v>
      </c>
      <c r="F195" s="30">
        <v>4871.6637275881203</v>
      </c>
      <c r="G195" s="30">
        <v>4871.6637275881203</v>
      </c>
      <c r="H195" s="30">
        <v>0</v>
      </c>
      <c r="I195" s="31">
        <v>7.8949818482E-2</v>
      </c>
      <c r="J195" s="31">
        <v>7.8949818482E-2</v>
      </c>
      <c r="K195" s="31">
        <v>7.7565401224999997E-2</v>
      </c>
      <c r="L195" s="31">
        <v>7.7565401224999997E-2</v>
      </c>
      <c r="M195" s="39">
        <f t="shared" si="4"/>
        <v>1</v>
      </c>
      <c r="N195" s="40">
        <f t="shared" si="5"/>
        <v>0</v>
      </c>
      <c r="O195" s="41"/>
    </row>
    <row r="196" spans="1:15" ht="13.5" thickBot="1">
      <c r="A196" s="25">
        <v>44294</v>
      </c>
      <c r="B196" s="29">
        <v>18</v>
      </c>
      <c r="C196" s="30">
        <v>51008.2578125</v>
      </c>
      <c r="D196" s="30">
        <v>5268.9</v>
      </c>
      <c r="E196" s="30">
        <v>5260.7</v>
      </c>
      <c r="F196" s="30">
        <v>4417.7820937339502</v>
      </c>
      <c r="G196" s="30">
        <v>4417.7794270698196</v>
      </c>
      <c r="H196" s="30">
        <v>-2.666664123E-3</v>
      </c>
      <c r="I196" s="31">
        <v>0.13701232661400001</v>
      </c>
      <c r="J196" s="31">
        <v>0.13701189733800001</v>
      </c>
      <c r="K196" s="31">
        <v>0.13569230085799999</v>
      </c>
      <c r="L196" s="31">
        <v>0.13569187158099999</v>
      </c>
      <c r="M196" s="39">
        <f t="shared" si="4"/>
        <v>1</v>
      </c>
      <c r="N196" s="40">
        <f t="shared" si="5"/>
        <v>0</v>
      </c>
      <c r="O196" s="41"/>
    </row>
    <row r="197" spans="1:15" ht="13.5" thickBot="1">
      <c r="A197" s="25">
        <v>44294</v>
      </c>
      <c r="B197" s="29">
        <v>19</v>
      </c>
      <c r="C197" s="30">
        <v>50283.75</v>
      </c>
      <c r="D197" s="30">
        <v>3899.6</v>
      </c>
      <c r="E197" s="30">
        <v>3894.5</v>
      </c>
      <c r="F197" s="30">
        <v>3067.20988257196</v>
      </c>
      <c r="G197" s="30">
        <v>3067.1682159105899</v>
      </c>
      <c r="H197" s="30">
        <v>-4.1666661367999999E-2</v>
      </c>
      <c r="I197" s="31">
        <v>0.13400382873300001</v>
      </c>
      <c r="J197" s="31">
        <v>0.13399712128499999</v>
      </c>
      <c r="K197" s="31">
        <v>0.133182837103</v>
      </c>
      <c r="L197" s="31">
        <v>0.13317612965600001</v>
      </c>
      <c r="M197" s="39">
        <f t="shared" si="4"/>
        <v>1</v>
      </c>
      <c r="N197" s="40">
        <f t="shared" si="5"/>
        <v>0</v>
      </c>
      <c r="O197" s="41"/>
    </row>
    <row r="198" spans="1:15" ht="13.5" thickBot="1">
      <c r="A198" s="25">
        <v>44294</v>
      </c>
      <c r="B198" s="29">
        <v>20</v>
      </c>
      <c r="C198" s="30">
        <v>48978.0078125</v>
      </c>
      <c r="D198" s="30">
        <v>704.9</v>
      </c>
      <c r="E198" s="30">
        <v>701</v>
      </c>
      <c r="F198" s="30">
        <v>819.28148947249701</v>
      </c>
      <c r="G198" s="30">
        <v>819.35282280579997</v>
      </c>
      <c r="H198" s="30">
        <v>7.1333333302999999E-2</v>
      </c>
      <c r="I198" s="31">
        <v>1.8424472441000001E-2</v>
      </c>
      <c r="J198" s="31">
        <v>1.8412989290000001E-2</v>
      </c>
      <c r="K198" s="31">
        <v>1.9052289569E-2</v>
      </c>
      <c r="L198" s="31">
        <v>1.9040806418E-2</v>
      </c>
      <c r="M198" s="39">
        <f t="shared" si="4"/>
        <v>1</v>
      </c>
      <c r="N198" s="40">
        <f t="shared" si="5"/>
        <v>1</v>
      </c>
      <c r="O198" s="41"/>
    </row>
    <row r="199" spans="1:15" ht="13.5" thickBot="1">
      <c r="A199" s="25">
        <v>44294</v>
      </c>
      <c r="B199" s="29">
        <v>21</v>
      </c>
      <c r="C199" s="30">
        <v>48412.25390625</v>
      </c>
      <c r="D199" s="30">
        <v>13.5</v>
      </c>
      <c r="E199" s="30">
        <v>13.1</v>
      </c>
      <c r="F199" s="30">
        <v>12.677475273333</v>
      </c>
      <c r="G199" s="30">
        <v>12.804475274986</v>
      </c>
      <c r="H199" s="30">
        <v>0.12700000165200001</v>
      </c>
      <c r="I199" s="31">
        <v>1.1196470100000001E-4</v>
      </c>
      <c r="J199" s="31">
        <v>1.3240900299999999E-4</v>
      </c>
      <c r="K199" s="31">
        <v>4.7573201064716499E-5</v>
      </c>
      <c r="L199" s="31">
        <v>6.8017502682935299E-5</v>
      </c>
      <c r="M199" s="39">
        <f t="shared" si="4"/>
        <v>1</v>
      </c>
      <c r="N199" s="40">
        <f t="shared" si="5"/>
        <v>0</v>
      </c>
      <c r="O199" s="41"/>
    </row>
    <row r="200" spans="1:15" ht="13.5" thickBot="1">
      <c r="A200" s="25">
        <v>44294</v>
      </c>
      <c r="B200" s="29">
        <v>22</v>
      </c>
      <c r="C200" s="30">
        <v>46505.40234375</v>
      </c>
      <c r="D200" s="30">
        <v>0</v>
      </c>
      <c r="E200" s="30">
        <v>0.5</v>
      </c>
      <c r="F200" s="30">
        <v>9.2908188104999997E-2</v>
      </c>
      <c r="G200" s="30">
        <v>0.192908189595</v>
      </c>
      <c r="H200" s="30">
        <v>0.10000000149</v>
      </c>
      <c r="I200" s="31">
        <v>3.1054119381161597E-5</v>
      </c>
      <c r="J200" s="31">
        <v>1.49562440607953E-5</v>
      </c>
      <c r="K200" s="31">
        <v>4.9435256021285203E-5</v>
      </c>
      <c r="L200" s="31">
        <v>6.5533131341651596E-5</v>
      </c>
      <c r="M200" s="39">
        <f t="shared" si="4"/>
        <v>0</v>
      </c>
      <c r="N200" s="40">
        <f t="shared" si="5"/>
        <v>0</v>
      </c>
      <c r="O200" s="41"/>
    </row>
    <row r="201" spans="1:15" ht="13.5" thickBot="1">
      <c r="A201" s="25">
        <v>44294</v>
      </c>
      <c r="B201" s="29">
        <v>23</v>
      </c>
      <c r="C201" s="30">
        <v>43473.2109375</v>
      </c>
      <c r="D201" s="30">
        <v>0</v>
      </c>
      <c r="E201" s="30">
        <v>0.5</v>
      </c>
      <c r="F201" s="30">
        <v>0.115430410397</v>
      </c>
      <c r="G201" s="30">
        <v>0.21543041188699999</v>
      </c>
      <c r="H201" s="30">
        <v>0.10000000149</v>
      </c>
      <c r="I201" s="31">
        <v>3.4679718591092803E-5</v>
      </c>
      <c r="J201" s="31">
        <v>1.85818432707264E-5</v>
      </c>
      <c r="K201" s="31">
        <v>4.5809656811354099E-5</v>
      </c>
      <c r="L201" s="31">
        <v>6.1907532131720498E-5</v>
      </c>
      <c r="M201" s="39">
        <f t="shared" si="4"/>
        <v>0</v>
      </c>
      <c r="N201" s="40">
        <f t="shared" si="5"/>
        <v>0</v>
      </c>
      <c r="O201" s="41"/>
    </row>
    <row r="202" spans="1:15" ht="13.5" thickBot="1">
      <c r="A202" s="25">
        <v>44294</v>
      </c>
      <c r="B202" s="29">
        <v>24</v>
      </c>
      <c r="C202" s="30">
        <v>40260.19921875</v>
      </c>
      <c r="D202" s="30">
        <v>0</v>
      </c>
      <c r="E202" s="30">
        <v>0.5</v>
      </c>
      <c r="F202" s="30">
        <v>0.15001797656300001</v>
      </c>
      <c r="G202" s="30">
        <v>0.25001797805300002</v>
      </c>
      <c r="H202" s="30">
        <v>0.10000000149</v>
      </c>
      <c r="I202" s="31">
        <v>4.0247581785790201E-5</v>
      </c>
      <c r="J202" s="31">
        <v>2.4149706465423801E-5</v>
      </c>
      <c r="K202" s="31">
        <v>4.0241793616656702E-5</v>
      </c>
      <c r="L202" s="31">
        <v>5.6339668937023101E-5</v>
      </c>
      <c r="M202" s="39">
        <f t="shared" si="4"/>
        <v>0</v>
      </c>
      <c r="N202" s="40">
        <f t="shared" si="5"/>
        <v>0</v>
      </c>
      <c r="O202" s="41"/>
    </row>
    <row r="203" spans="1:15" ht="13.5" thickBot="1">
      <c r="A203" s="25">
        <v>44295</v>
      </c>
      <c r="B203" s="29">
        <v>1</v>
      </c>
      <c r="C203" s="30">
        <v>37697.375</v>
      </c>
      <c r="D203" s="30">
        <v>0</v>
      </c>
      <c r="E203" s="30">
        <v>0.5</v>
      </c>
      <c r="F203" s="30">
        <v>4.6863745509E-2</v>
      </c>
      <c r="G203" s="30">
        <v>0.14686374699999999</v>
      </c>
      <c r="H203" s="30">
        <v>0.10000000149</v>
      </c>
      <c r="I203" s="31">
        <v>2.3641942530597101E-5</v>
      </c>
      <c r="J203" s="31">
        <v>7.5440672102307298E-6</v>
      </c>
      <c r="K203" s="31">
        <v>5.6847432871849801E-5</v>
      </c>
      <c r="L203" s="31">
        <v>7.2945308192216105E-5</v>
      </c>
      <c r="M203" s="39">
        <f t="shared" si="4"/>
        <v>0</v>
      </c>
      <c r="N203" s="40">
        <f t="shared" si="5"/>
        <v>0</v>
      </c>
      <c r="O203" s="41"/>
    </row>
    <row r="204" spans="1:15" ht="13.5" thickBot="1">
      <c r="A204" s="25">
        <v>44295</v>
      </c>
      <c r="B204" s="29">
        <v>2</v>
      </c>
      <c r="C204" s="30">
        <v>35975.05859375</v>
      </c>
      <c r="D204" s="30">
        <v>0</v>
      </c>
      <c r="E204" s="30">
        <v>0.5</v>
      </c>
      <c r="F204" s="30">
        <v>3.0408190067000001E-2</v>
      </c>
      <c r="G204" s="30">
        <v>0.33040819453699999</v>
      </c>
      <c r="H204" s="30">
        <v>0.30000000447000003</v>
      </c>
      <c r="I204" s="31">
        <v>5.3188698412426701E-5</v>
      </c>
      <c r="J204" s="31">
        <v>4.8950724513275096E-6</v>
      </c>
      <c r="K204" s="31">
        <v>2.7300676990020202E-5</v>
      </c>
      <c r="L204" s="31">
        <v>7.5594302951119399E-5</v>
      </c>
      <c r="M204" s="39">
        <f t="shared" ref="M204:M267" si="6">IF(F204&gt;5,1,0)</f>
        <v>0</v>
      </c>
      <c r="N204" s="40">
        <f t="shared" ref="N204:N267" si="7">IF(G204&gt;E204,1,0)</f>
        <v>0</v>
      </c>
      <c r="O204" s="41"/>
    </row>
    <row r="205" spans="1:15" ht="13.5" thickBot="1">
      <c r="A205" s="25">
        <v>44295</v>
      </c>
      <c r="B205" s="29">
        <v>3</v>
      </c>
      <c r="C205" s="30">
        <v>34899.47265625</v>
      </c>
      <c r="D205" s="30">
        <v>0</v>
      </c>
      <c r="E205" s="30">
        <v>0.5</v>
      </c>
      <c r="F205" s="30">
        <v>3.0408190067000001E-2</v>
      </c>
      <c r="G205" s="30">
        <v>0.697074866668</v>
      </c>
      <c r="H205" s="30">
        <v>0.66666667660000001</v>
      </c>
      <c r="I205" s="31">
        <v>1.1221424100000001E-4</v>
      </c>
      <c r="J205" s="31">
        <v>4.8950724513275096E-6</v>
      </c>
      <c r="K205" s="31">
        <v>3.1724865851323199E-5</v>
      </c>
      <c r="L205" s="31">
        <v>7.5594302951119399E-5</v>
      </c>
      <c r="M205" s="39">
        <f t="shared" si="6"/>
        <v>0</v>
      </c>
      <c r="N205" s="40">
        <f t="shared" si="7"/>
        <v>1</v>
      </c>
      <c r="O205" s="41"/>
    </row>
    <row r="206" spans="1:15" ht="13.5" thickBot="1">
      <c r="A206" s="25">
        <v>44295</v>
      </c>
      <c r="B206" s="29">
        <v>4</v>
      </c>
      <c r="C206" s="30">
        <v>34309.0625</v>
      </c>
      <c r="D206" s="30">
        <v>0</v>
      </c>
      <c r="E206" s="30">
        <v>0.5</v>
      </c>
      <c r="F206" s="30">
        <v>3.0408190067000001E-2</v>
      </c>
      <c r="G206" s="30">
        <v>0.323630416659</v>
      </c>
      <c r="H206" s="30">
        <v>0.293222226591</v>
      </c>
      <c r="I206" s="31">
        <v>5.20976201962685E-5</v>
      </c>
      <c r="J206" s="31">
        <v>4.8950724513275096E-6</v>
      </c>
      <c r="K206" s="31">
        <v>2.8391755206178399E-5</v>
      </c>
      <c r="L206" s="31">
        <v>7.5594302951119399E-5</v>
      </c>
      <c r="M206" s="39">
        <f t="shared" si="6"/>
        <v>0</v>
      </c>
      <c r="N206" s="40">
        <f t="shared" si="7"/>
        <v>0</v>
      </c>
      <c r="O206" s="41"/>
    </row>
    <row r="207" spans="1:15" ht="13.5" thickBot="1">
      <c r="A207" s="25">
        <v>44295</v>
      </c>
      <c r="B207" s="29">
        <v>5</v>
      </c>
      <c r="C207" s="30">
        <v>34385.21875</v>
      </c>
      <c r="D207" s="30">
        <v>0</v>
      </c>
      <c r="E207" s="30">
        <v>0.5</v>
      </c>
      <c r="F207" s="30">
        <v>3.0408190067000001E-2</v>
      </c>
      <c r="G207" s="30">
        <v>0.13040819155700001</v>
      </c>
      <c r="H207" s="30">
        <v>0.10000000149</v>
      </c>
      <c r="I207" s="31">
        <v>2.0992947771693899E-5</v>
      </c>
      <c r="J207" s="31">
        <v>4.8950724513275096E-6</v>
      </c>
      <c r="K207" s="31">
        <v>5.9496427630753E-5</v>
      </c>
      <c r="L207" s="31">
        <v>7.5594302951119399E-5</v>
      </c>
      <c r="M207" s="39">
        <f t="shared" si="6"/>
        <v>0</v>
      </c>
      <c r="N207" s="40">
        <f t="shared" si="7"/>
        <v>0</v>
      </c>
      <c r="O207" s="41"/>
    </row>
    <row r="208" spans="1:15" ht="13.5" thickBot="1">
      <c r="A208" s="25">
        <v>44295</v>
      </c>
      <c r="B208" s="29">
        <v>6</v>
      </c>
      <c r="C208" s="30">
        <v>35635.8125</v>
      </c>
      <c r="D208" s="30">
        <v>0</v>
      </c>
      <c r="E208" s="30">
        <v>0.5</v>
      </c>
      <c r="F208" s="30">
        <v>3.0408190067000001E-2</v>
      </c>
      <c r="G208" s="30">
        <v>3.0408190067000001E-2</v>
      </c>
      <c r="H208" s="30">
        <v>0</v>
      </c>
      <c r="I208" s="31">
        <v>4.8950724513275096E-6</v>
      </c>
      <c r="J208" s="31">
        <v>4.8950724513275096E-6</v>
      </c>
      <c r="K208" s="31">
        <v>7.5594302951119399E-5</v>
      </c>
      <c r="L208" s="31">
        <v>7.5594302951119399E-5</v>
      </c>
      <c r="M208" s="39">
        <f t="shared" si="6"/>
        <v>0</v>
      </c>
      <c r="N208" s="40">
        <f t="shared" si="7"/>
        <v>0</v>
      </c>
      <c r="O208" s="41"/>
    </row>
    <row r="209" spans="1:15" ht="13.5" thickBot="1">
      <c r="A209" s="25">
        <v>44295</v>
      </c>
      <c r="B209" s="29">
        <v>7</v>
      </c>
      <c r="C209" s="30">
        <v>37987.05859375</v>
      </c>
      <c r="D209" s="30">
        <v>0</v>
      </c>
      <c r="E209" s="30">
        <v>0.5</v>
      </c>
      <c r="F209" s="30">
        <v>3.0408190067000001E-2</v>
      </c>
      <c r="G209" s="30">
        <v>3.0408190067000001E-2</v>
      </c>
      <c r="H209" s="30">
        <v>0</v>
      </c>
      <c r="I209" s="31">
        <v>4.8950724513275096E-6</v>
      </c>
      <c r="J209" s="31">
        <v>4.8950724513275096E-6</v>
      </c>
      <c r="K209" s="31">
        <v>7.5594302951119399E-5</v>
      </c>
      <c r="L209" s="31">
        <v>7.5594302951119399E-5</v>
      </c>
      <c r="M209" s="39">
        <f t="shared" si="6"/>
        <v>0</v>
      </c>
      <c r="N209" s="40">
        <f t="shared" si="7"/>
        <v>0</v>
      </c>
      <c r="O209" s="41"/>
    </row>
    <row r="210" spans="1:15" ht="13.5" thickBot="1">
      <c r="A210" s="25">
        <v>44295</v>
      </c>
      <c r="B210" s="29">
        <v>8</v>
      </c>
      <c r="C210" s="30">
        <v>39619.24609375</v>
      </c>
      <c r="D210" s="30">
        <v>126.1</v>
      </c>
      <c r="E210" s="30">
        <v>118.5</v>
      </c>
      <c r="F210" s="30">
        <v>78.076751229039004</v>
      </c>
      <c r="G210" s="30">
        <v>77.985217628485998</v>
      </c>
      <c r="H210" s="30">
        <v>-9.1533600553E-2</v>
      </c>
      <c r="I210" s="31">
        <v>7.7454575609999998E-3</v>
      </c>
      <c r="J210" s="31">
        <v>7.730722596E-3</v>
      </c>
      <c r="K210" s="31">
        <v>6.5220190549999998E-3</v>
      </c>
      <c r="L210" s="31">
        <v>6.50728409E-3</v>
      </c>
      <c r="M210" s="39">
        <f t="shared" si="6"/>
        <v>1</v>
      </c>
      <c r="N210" s="40">
        <f t="shared" si="7"/>
        <v>0</v>
      </c>
      <c r="O210" s="41"/>
    </row>
    <row r="211" spans="1:15" ht="13.5" thickBot="1">
      <c r="A211" s="25">
        <v>44295</v>
      </c>
      <c r="B211" s="29">
        <v>9</v>
      </c>
      <c r="C211" s="30">
        <v>40802.64453125</v>
      </c>
      <c r="D211" s="30">
        <v>1713.1</v>
      </c>
      <c r="E211" s="30">
        <v>1708.6</v>
      </c>
      <c r="F211" s="30">
        <v>1908.2086393725399</v>
      </c>
      <c r="G211" s="30">
        <v>2164.2138249222498</v>
      </c>
      <c r="H211" s="30">
        <v>256.00518554971399</v>
      </c>
      <c r="I211" s="31">
        <v>7.2619740005999994E-2</v>
      </c>
      <c r="J211" s="31">
        <v>3.1408345036999998E-2</v>
      </c>
      <c r="K211" s="31">
        <v>7.3344144385000004E-2</v>
      </c>
      <c r="L211" s="31">
        <v>3.2132749416E-2</v>
      </c>
      <c r="M211" s="39">
        <f t="shared" si="6"/>
        <v>1</v>
      </c>
      <c r="N211" s="40">
        <f t="shared" si="7"/>
        <v>1</v>
      </c>
      <c r="O211" s="41"/>
    </row>
    <row r="212" spans="1:15" ht="13.5" thickBot="1">
      <c r="A212" s="25">
        <v>44295</v>
      </c>
      <c r="B212" s="29">
        <v>10</v>
      </c>
      <c r="C212" s="30">
        <v>42016.7265625</v>
      </c>
      <c r="D212" s="30">
        <v>4384.2</v>
      </c>
      <c r="E212" s="30">
        <v>4368</v>
      </c>
      <c r="F212" s="30">
        <v>3540.13364810135</v>
      </c>
      <c r="G212" s="30">
        <v>4492.6370245957096</v>
      </c>
      <c r="H212" s="30">
        <v>952.50337649435096</v>
      </c>
      <c r="I212" s="31">
        <v>1.7456056760000001E-2</v>
      </c>
      <c r="J212" s="31">
        <v>0.13587674692500001</v>
      </c>
      <c r="K212" s="31">
        <v>2.0063912523000001E-2</v>
      </c>
      <c r="L212" s="31">
        <v>0.133268891162</v>
      </c>
      <c r="M212" s="39">
        <f t="shared" si="6"/>
        <v>1</v>
      </c>
      <c r="N212" s="40">
        <f t="shared" si="7"/>
        <v>1</v>
      </c>
      <c r="O212" s="41"/>
    </row>
    <row r="213" spans="1:15" ht="13.5" thickBot="1">
      <c r="A213" s="25">
        <v>44295</v>
      </c>
      <c r="B213" s="29">
        <v>11</v>
      </c>
      <c r="C213" s="30">
        <v>43572.33203125</v>
      </c>
      <c r="D213" s="30">
        <v>5160</v>
      </c>
      <c r="E213" s="30">
        <v>5139.8999999999996</v>
      </c>
      <c r="F213" s="30">
        <v>3083.9659006329598</v>
      </c>
      <c r="G213" s="30">
        <v>4908.7001736295097</v>
      </c>
      <c r="H213" s="30">
        <v>1824.7342729965601</v>
      </c>
      <c r="I213" s="31">
        <v>4.0453932126E-2</v>
      </c>
      <c r="J213" s="31">
        <v>0.33419737594400001</v>
      </c>
      <c r="K213" s="31">
        <v>3.7218259235000002E-2</v>
      </c>
      <c r="L213" s="31">
        <v>0.33096170305299999</v>
      </c>
      <c r="M213" s="39">
        <f t="shared" si="6"/>
        <v>1</v>
      </c>
      <c r="N213" s="40">
        <f t="shared" si="7"/>
        <v>0</v>
      </c>
      <c r="O213" s="41"/>
    </row>
    <row r="214" spans="1:15" ht="13.5" thickBot="1">
      <c r="A214" s="25">
        <v>44295</v>
      </c>
      <c r="B214" s="29">
        <v>12</v>
      </c>
      <c r="C214" s="30">
        <v>44928.83203125</v>
      </c>
      <c r="D214" s="30">
        <v>5259.5</v>
      </c>
      <c r="E214" s="30">
        <v>5239.7</v>
      </c>
      <c r="F214" s="30">
        <v>2854.2603863915501</v>
      </c>
      <c r="G214" s="30">
        <v>4993.9429822150596</v>
      </c>
      <c r="H214" s="30">
        <v>2139.6825958235199</v>
      </c>
      <c r="I214" s="31">
        <v>4.2749036990000003E-2</v>
      </c>
      <c r="J214" s="31">
        <v>0.38719246838499999</v>
      </c>
      <c r="K214" s="31">
        <v>3.9561657723999999E-2</v>
      </c>
      <c r="L214" s="31">
        <v>0.384005089119</v>
      </c>
      <c r="M214" s="39">
        <f t="shared" si="6"/>
        <v>1</v>
      </c>
      <c r="N214" s="40">
        <f t="shared" si="7"/>
        <v>0</v>
      </c>
      <c r="O214" s="41"/>
    </row>
    <row r="215" spans="1:15" ht="13.5" thickBot="1">
      <c r="A215" s="25">
        <v>44295</v>
      </c>
      <c r="B215" s="29">
        <v>13</v>
      </c>
      <c r="C215" s="30">
        <v>46526.171875</v>
      </c>
      <c r="D215" s="30">
        <v>5319.4</v>
      </c>
      <c r="E215" s="30">
        <v>5299.4</v>
      </c>
      <c r="F215" s="30">
        <v>2891.3912386310399</v>
      </c>
      <c r="G215" s="30">
        <v>5083.6732927686799</v>
      </c>
      <c r="H215" s="30">
        <v>2192.28205413764</v>
      </c>
      <c r="I215" s="31">
        <v>3.7946990861E-2</v>
      </c>
      <c r="J215" s="31">
        <v>0.39085781734800001</v>
      </c>
      <c r="K215" s="31">
        <v>3.4727415844999998E-2</v>
      </c>
      <c r="L215" s="31">
        <v>0.387638242332</v>
      </c>
      <c r="M215" s="39">
        <f t="shared" si="6"/>
        <v>1</v>
      </c>
      <c r="N215" s="40">
        <f t="shared" si="7"/>
        <v>0</v>
      </c>
      <c r="O215" s="41"/>
    </row>
    <row r="216" spans="1:15" ht="13.5" thickBot="1">
      <c r="A216" s="25">
        <v>44295</v>
      </c>
      <c r="B216" s="29">
        <v>14</v>
      </c>
      <c r="C216" s="30">
        <v>48441.12109375</v>
      </c>
      <c r="D216" s="30">
        <v>5336.1</v>
      </c>
      <c r="E216" s="30">
        <v>5318.2</v>
      </c>
      <c r="F216" s="30">
        <v>3043.6080626982998</v>
      </c>
      <c r="G216" s="30">
        <v>5158.7515544935504</v>
      </c>
      <c r="H216" s="30">
        <v>2115.1434917952502</v>
      </c>
      <c r="I216" s="31">
        <v>2.8549331213999999E-2</v>
      </c>
      <c r="J216" s="31">
        <v>0.36904248829699998</v>
      </c>
      <c r="K216" s="31">
        <v>2.5667811575000001E-2</v>
      </c>
      <c r="L216" s="31">
        <v>0.36616096865699999</v>
      </c>
      <c r="M216" s="39">
        <f t="shared" si="6"/>
        <v>1</v>
      </c>
      <c r="N216" s="40">
        <f t="shared" si="7"/>
        <v>0</v>
      </c>
      <c r="O216" s="41"/>
    </row>
    <row r="217" spans="1:15" ht="13.5" thickBot="1">
      <c r="A217" s="25">
        <v>44295</v>
      </c>
      <c r="B217" s="29">
        <v>15</v>
      </c>
      <c r="C217" s="30">
        <v>50098.640625</v>
      </c>
      <c r="D217" s="30">
        <v>5290</v>
      </c>
      <c r="E217" s="30">
        <v>5274.7</v>
      </c>
      <c r="F217" s="30">
        <v>2603.4791561413299</v>
      </c>
      <c r="G217" s="30">
        <v>5083.0180110513002</v>
      </c>
      <c r="H217" s="30">
        <v>2479.5388549099698</v>
      </c>
      <c r="I217" s="31">
        <v>3.3319702020000001E-2</v>
      </c>
      <c r="J217" s="31">
        <v>0.43247276945500002</v>
      </c>
      <c r="K217" s="31">
        <v>3.0856727132000002E-2</v>
      </c>
      <c r="L217" s="31">
        <v>0.43000979456799998</v>
      </c>
      <c r="M217" s="39">
        <f t="shared" si="6"/>
        <v>1</v>
      </c>
      <c r="N217" s="40">
        <f t="shared" si="7"/>
        <v>0</v>
      </c>
      <c r="O217" s="41"/>
    </row>
    <row r="218" spans="1:15" ht="13.5" thickBot="1">
      <c r="A218" s="25">
        <v>44295</v>
      </c>
      <c r="B218" s="29">
        <v>16</v>
      </c>
      <c r="C218" s="30">
        <v>51664.15625</v>
      </c>
      <c r="D218" s="30">
        <v>5246.2</v>
      </c>
      <c r="E218" s="30">
        <v>5237.3999999999996</v>
      </c>
      <c r="F218" s="30">
        <v>1941.4453256363399</v>
      </c>
      <c r="G218" s="30">
        <v>4953.3046986564104</v>
      </c>
      <c r="H218" s="30">
        <v>3011.8593730200701</v>
      </c>
      <c r="I218" s="31">
        <v>4.7149919726000002E-2</v>
      </c>
      <c r="J218" s="31">
        <v>0.531995279195</v>
      </c>
      <c r="K218" s="31">
        <v>4.5733306719E-2</v>
      </c>
      <c r="L218" s="31">
        <v>0.53057866618799998</v>
      </c>
      <c r="M218" s="39">
        <f t="shared" si="6"/>
        <v>1</v>
      </c>
      <c r="N218" s="40">
        <f t="shared" si="7"/>
        <v>0</v>
      </c>
      <c r="O218" s="41"/>
    </row>
    <row r="219" spans="1:15" ht="13.5" thickBot="1">
      <c r="A219" s="25">
        <v>44295</v>
      </c>
      <c r="B219" s="29">
        <v>17</v>
      </c>
      <c r="C219" s="30">
        <v>52679.1640625</v>
      </c>
      <c r="D219" s="30">
        <v>5108.2</v>
      </c>
      <c r="E219" s="30">
        <v>5099.5</v>
      </c>
      <c r="F219" s="30">
        <v>944.96257149784697</v>
      </c>
      <c r="G219" s="30">
        <v>4860.1477959839003</v>
      </c>
      <c r="H219" s="30">
        <v>3915.1852244860602</v>
      </c>
      <c r="I219" s="31">
        <v>3.9931133936E-2</v>
      </c>
      <c r="J219" s="31">
        <v>0.67019276054400001</v>
      </c>
      <c r="K219" s="31">
        <v>3.8530618804000001E-2</v>
      </c>
      <c r="L219" s="31">
        <v>0.668792245412</v>
      </c>
      <c r="M219" s="39">
        <f t="shared" si="6"/>
        <v>1</v>
      </c>
      <c r="N219" s="40">
        <f t="shared" si="7"/>
        <v>0</v>
      </c>
      <c r="O219" s="41"/>
    </row>
    <row r="220" spans="1:15" ht="13.5" thickBot="1">
      <c r="A220" s="25">
        <v>44295</v>
      </c>
      <c r="B220" s="29">
        <v>18</v>
      </c>
      <c r="C220" s="30">
        <v>52625.4140625</v>
      </c>
      <c r="D220" s="30">
        <v>4959.8999999999996</v>
      </c>
      <c r="E220" s="30">
        <v>4951.1000000000004</v>
      </c>
      <c r="F220" s="30">
        <v>613.614442786469</v>
      </c>
      <c r="G220" s="30">
        <v>4803.3346881482703</v>
      </c>
      <c r="H220" s="30">
        <v>4189.7202453617901</v>
      </c>
      <c r="I220" s="31">
        <v>2.5203688320999999E-2</v>
      </c>
      <c r="J220" s="31">
        <v>0.69965961964099999</v>
      </c>
      <c r="K220" s="31">
        <v>2.3787075314000001E-2</v>
      </c>
      <c r="L220" s="31">
        <v>0.69824300663399996</v>
      </c>
      <c r="M220" s="39">
        <f t="shared" si="6"/>
        <v>1</v>
      </c>
      <c r="N220" s="40">
        <f t="shared" si="7"/>
        <v>0</v>
      </c>
      <c r="O220" s="41"/>
    </row>
    <row r="221" spans="1:15" ht="13.5" thickBot="1">
      <c r="A221" s="25">
        <v>44295</v>
      </c>
      <c r="B221" s="29">
        <v>19</v>
      </c>
      <c r="C221" s="30">
        <v>51539.0546875</v>
      </c>
      <c r="D221" s="30">
        <v>3835.3</v>
      </c>
      <c r="E221" s="30">
        <v>3827.5</v>
      </c>
      <c r="F221" s="30">
        <v>424.35864994434002</v>
      </c>
      <c r="G221" s="30">
        <v>3820.1196074445702</v>
      </c>
      <c r="H221" s="30">
        <v>3395.7609575002298</v>
      </c>
      <c r="I221" s="31">
        <v>2.44372063E-3</v>
      </c>
      <c r="J221" s="31">
        <v>0.54908907760000003</v>
      </c>
      <c r="K221" s="31">
        <v>1.1880863739999999E-3</v>
      </c>
      <c r="L221" s="31">
        <v>0.54783344334399997</v>
      </c>
      <c r="M221" s="39">
        <f t="shared" si="6"/>
        <v>1</v>
      </c>
      <c r="N221" s="40">
        <f t="shared" si="7"/>
        <v>0</v>
      </c>
      <c r="O221" s="41"/>
    </row>
    <row r="222" spans="1:15" ht="13.5" thickBot="1">
      <c r="A222" s="25">
        <v>44295</v>
      </c>
      <c r="B222" s="29">
        <v>20</v>
      </c>
      <c r="C222" s="30">
        <v>49923.40625</v>
      </c>
      <c r="D222" s="30">
        <v>804.1</v>
      </c>
      <c r="E222" s="30">
        <v>799.4</v>
      </c>
      <c r="F222" s="30">
        <v>126.976595107739</v>
      </c>
      <c r="G222" s="30">
        <v>1400.45676416896</v>
      </c>
      <c r="H222" s="30">
        <v>1273.4801690612301</v>
      </c>
      <c r="I222" s="31">
        <v>9.6000766929000003E-2</v>
      </c>
      <c r="J222" s="31">
        <v>0.10900247986</v>
      </c>
      <c r="K222" s="31">
        <v>9.6757367058000004E-2</v>
      </c>
      <c r="L222" s="31">
        <v>0.108245879731</v>
      </c>
      <c r="M222" s="39">
        <f t="shared" si="6"/>
        <v>1</v>
      </c>
      <c r="N222" s="40">
        <f t="shared" si="7"/>
        <v>1</v>
      </c>
      <c r="O222" s="41"/>
    </row>
    <row r="223" spans="1:15" ht="13.5" thickBot="1">
      <c r="A223" s="25">
        <v>44295</v>
      </c>
      <c r="B223" s="29">
        <v>21</v>
      </c>
      <c r="C223" s="30">
        <v>48950.8359375</v>
      </c>
      <c r="D223" s="30">
        <v>21.9</v>
      </c>
      <c r="E223" s="30">
        <v>21.3</v>
      </c>
      <c r="F223" s="30">
        <v>2.3669401763860001</v>
      </c>
      <c r="G223" s="30">
        <v>64.099972747923999</v>
      </c>
      <c r="H223" s="30">
        <v>61.733032571537997</v>
      </c>
      <c r="I223" s="31">
        <v>6.7932988959999996E-3</v>
      </c>
      <c r="J223" s="31">
        <v>3.144407569E-3</v>
      </c>
      <c r="K223" s="31">
        <v>6.8898861470000003E-3</v>
      </c>
      <c r="L223" s="31">
        <v>3.0478203190000002E-3</v>
      </c>
      <c r="M223" s="39">
        <f t="shared" si="6"/>
        <v>0</v>
      </c>
      <c r="N223" s="40">
        <f t="shared" si="7"/>
        <v>1</v>
      </c>
      <c r="O223" s="41"/>
    </row>
    <row r="224" spans="1:15" ht="13.5" thickBot="1">
      <c r="A224" s="25">
        <v>44295</v>
      </c>
      <c r="B224" s="29">
        <v>22</v>
      </c>
      <c r="C224" s="30">
        <v>47196.09375</v>
      </c>
      <c r="D224" s="30">
        <v>0</v>
      </c>
      <c r="E224" s="30">
        <v>0.5</v>
      </c>
      <c r="F224" s="30">
        <v>0.37976437943699998</v>
      </c>
      <c r="G224" s="30">
        <v>1.407000549848</v>
      </c>
      <c r="H224" s="30">
        <v>1.0272361704099999</v>
      </c>
      <c r="I224" s="31">
        <v>2.2649719000000001E-4</v>
      </c>
      <c r="J224" s="31">
        <v>6.1133995402093094E-5</v>
      </c>
      <c r="K224" s="31">
        <v>1.46007815E-4</v>
      </c>
      <c r="L224" s="31">
        <v>1.9355380000353799E-5</v>
      </c>
      <c r="M224" s="39">
        <f t="shared" si="6"/>
        <v>0</v>
      </c>
      <c r="N224" s="40">
        <f t="shared" si="7"/>
        <v>1</v>
      </c>
      <c r="O224" s="41"/>
    </row>
    <row r="225" spans="1:15" ht="13.5" thickBot="1">
      <c r="A225" s="25">
        <v>44295</v>
      </c>
      <c r="B225" s="29">
        <v>23</v>
      </c>
      <c r="C225" s="30">
        <v>44542.921875</v>
      </c>
      <c r="D225" s="30">
        <v>0</v>
      </c>
      <c r="E225" s="30">
        <v>0.5</v>
      </c>
      <c r="F225" s="30">
        <v>0.37976437943699998</v>
      </c>
      <c r="G225" s="30">
        <v>1.384482240756</v>
      </c>
      <c r="H225" s="30">
        <v>1.0047178613179999</v>
      </c>
      <c r="I225" s="31">
        <v>2.22872221E-4</v>
      </c>
      <c r="J225" s="31">
        <v>6.1133995402093094E-5</v>
      </c>
      <c r="K225" s="31">
        <v>1.4238284599999999E-4</v>
      </c>
      <c r="L225" s="31">
        <v>1.9355380000353799E-5</v>
      </c>
      <c r="M225" s="39">
        <f t="shared" si="6"/>
        <v>0</v>
      </c>
      <c r="N225" s="40">
        <f t="shared" si="7"/>
        <v>1</v>
      </c>
      <c r="O225" s="41"/>
    </row>
    <row r="226" spans="1:15" ht="13.5" thickBot="1">
      <c r="A226" s="25">
        <v>44295</v>
      </c>
      <c r="B226" s="29">
        <v>24</v>
      </c>
      <c r="C226" s="30">
        <v>41191.0546875</v>
      </c>
      <c r="D226" s="30">
        <v>0</v>
      </c>
      <c r="E226" s="30">
        <v>0.5</v>
      </c>
      <c r="F226" s="30">
        <v>0.37976437943699998</v>
      </c>
      <c r="G226" s="30">
        <v>1.3163130488520001</v>
      </c>
      <c r="H226" s="30">
        <v>0.93654866941399995</v>
      </c>
      <c r="I226" s="31">
        <v>2.1189843000000001E-4</v>
      </c>
      <c r="J226" s="31">
        <v>6.1133995402093094E-5</v>
      </c>
      <c r="K226" s="31">
        <v>1.31409054E-4</v>
      </c>
      <c r="L226" s="31">
        <v>1.9355380000353799E-5</v>
      </c>
      <c r="M226" s="39">
        <f t="shared" si="6"/>
        <v>0</v>
      </c>
      <c r="N226" s="40">
        <f t="shared" si="7"/>
        <v>1</v>
      </c>
      <c r="O226" s="41"/>
    </row>
    <row r="227" spans="1:15" ht="13.5" thickBot="1">
      <c r="A227" s="25">
        <v>44296</v>
      </c>
      <c r="B227" s="29">
        <v>1</v>
      </c>
      <c r="C227" s="30">
        <v>38483.6953125</v>
      </c>
      <c r="D227" s="30">
        <v>0</v>
      </c>
      <c r="E227" s="30">
        <v>0.5</v>
      </c>
      <c r="F227" s="30">
        <v>0.37976437943699998</v>
      </c>
      <c r="G227" s="30">
        <v>1.3540211531399999</v>
      </c>
      <c r="H227" s="30">
        <v>0.97425677370200003</v>
      </c>
      <c r="I227" s="31">
        <v>2.1796863299999999E-4</v>
      </c>
      <c r="J227" s="31">
        <v>6.1133995402093094E-5</v>
      </c>
      <c r="K227" s="31">
        <v>1.37479258E-4</v>
      </c>
      <c r="L227" s="31">
        <v>1.9355380000353799E-5</v>
      </c>
      <c r="M227" s="39">
        <f t="shared" si="6"/>
        <v>0</v>
      </c>
      <c r="N227" s="40">
        <f t="shared" si="7"/>
        <v>1</v>
      </c>
      <c r="O227" s="41"/>
    </row>
    <row r="228" spans="1:15" ht="13.5" thickBot="1">
      <c r="A228" s="25">
        <v>44296</v>
      </c>
      <c r="B228" s="29">
        <v>2</v>
      </c>
      <c r="C228" s="30">
        <v>36317.53515625</v>
      </c>
      <c r="D228" s="30">
        <v>0</v>
      </c>
      <c r="E228" s="30">
        <v>0.5</v>
      </c>
      <c r="F228" s="30">
        <v>0.37976437943699998</v>
      </c>
      <c r="G228" s="30">
        <v>1.455836112624</v>
      </c>
      <c r="H228" s="30">
        <v>1.0760717331859999</v>
      </c>
      <c r="I228" s="31">
        <v>2.34358678E-4</v>
      </c>
      <c r="J228" s="31">
        <v>6.1133995402093094E-5</v>
      </c>
      <c r="K228" s="31">
        <v>1.5386930300000001E-4</v>
      </c>
      <c r="L228" s="31">
        <v>1.9355380000353799E-5</v>
      </c>
      <c r="M228" s="39">
        <f t="shared" si="6"/>
        <v>0</v>
      </c>
      <c r="N228" s="40">
        <f t="shared" si="7"/>
        <v>1</v>
      </c>
      <c r="O228" s="41"/>
    </row>
    <row r="229" spans="1:15" ht="13.5" thickBot="1">
      <c r="A229" s="25">
        <v>44296</v>
      </c>
      <c r="B229" s="29">
        <v>3</v>
      </c>
      <c r="C229" s="30">
        <v>34764.31640625</v>
      </c>
      <c r="D229" s="30">
        <v>0</v>
      </c>
      <c r="E229" s="30">
        <v>0.5</v>
      </c>
      <c r="F229" s="30">
        <v>0.37976437943699998</v>
      </c>
      <c r="G229" s="30">
        <v>1.403862500539</v>
      </c>
      <c r="H229" s="30">
        <v>1.0240981211010001</v>
      </c>
      <c r="I229" s="31">
        <v>2.2599203100000001E-4</v>
      </c>
      <c r="J229" s="31">
        <v>6.1133995402093094E-5</v>
      </c>
      <c r="K229" s="31">
        <v>1.45502656E-4</v>
      </c>
      <c r="L229" s="31">
        <v>1.9355380000353799E-5</v>
      </c>
      <c r="M229" s="39">
        <f t="shared" si="6"/>
        <v>0</v>
      </c>
      <c r="N229" s="40">
        <f t="shared" si="7"/>
        <v>1</v>
      </c>
      <c r="O229" s="41"/>
    </row>
    <row r="230" spans="1:15" ht="13.5" thickBot="1">
      <c r="A230" s="25">
        <v>44296</v>
      </c>
      <c r="B230" s="29">
        <v>4</v>
      </c>
      <c r="C230" s="30">
        <v>33716.49609375</v>
      </c>
      <c r="D230" s="30">
        <v>0</v>
      </c>
      <c r="E230" s="30">
        <v>0.5</v>
      </c>
      <c r="F230" s="30">
        <v>0.37976437943699998</v>
      </c>
      <c r="G230" s="30">
        <v>0.77538541805899996</v>
      </c>
      <c r="H230" s="30">
        <v>0.39562103862100001</v>
      </c>
      <c r="I230" s="31">
        <v>1.2482057499999999E-4</v>
      </c>
      <c r="J230" s="31">
        <v>6.1133995402093094E-5</v>
      </c>
      <c r="K230" s="31">
        <v>4.4331200589069599E-5</v>
      </c>
      <c r="L230" s="31">
        <v>1.9355380000353799E-5</v>
      </c>
      <c r="M230" s="39">
        <f t="shared" si="6"/>
        <v>0</v>
      </c>
      <c r="N230" s="40">
        <f t="shared" si="7"/>
        <v>1</v>
      </c>
      <c r="O230" s="41"/>
    </row>
    <row r="231" spans="1:15" ht="13.5" thickBot="1">
      <c r="A231" s="25">
        <v>44296</v>
      </c>
      <c r="B231" s="29">
        <v>5</v>
      </c>
      <c r="C231" s="30">
        <v>32994.546875</v>
      </c>
      <c r="D231" s="30">
        <v>0</v>
      </c>
      <c r="E231" s="30">
        <v>0.5</v>
      </c>
      <c r="F231" s="30">
        <v>0.37976437943699998</v>
      </c>
      <c r="G231" s="30">
        <v>0.37976437943699998</v>
      </c>
      <c r="H231" s="30">
        <v>0</v>
      </c>
      <c r="I231" s="31">
        <v>6.1133995402093094E-5</v>
      </c>
      <c r="J231" s="31">
        <v>6.1133995402093094E-5</v>
      </c>
      <c r="K231" s="31">
        <v>1.9355380000353799E-5</v>
      </c>
      <c r="L231" s="31">
        <v>1.9355380000353799E-5</v>
      </c>
      <c r="M231" s="39">
        <f t="shared" si="6"/>
        <v>0</v>
      </c>
      <c r="N231" s="40">
        <f t="shared" si="7"/>
        <v>0</v>
      </c>
      <c r="O231" s="41"/>
    </row>
    <row r="232" spans="1:15" ht="13.5" thickBot="1">
      <c r="A232" s="25">
        <v>44296</v>
      </c>
      <c r="B232" s="29">
        <v>6</v>
      </c>
      <c r="C232" s="30">
        <v>32875.65625</v>
      </c>
      <c r="D232" s="30">
        <v>0</v>
      </c>
      <c r="E232" s="30">
        <v>0.5</v>
      </c>
      <c r="F232" s="30">
        <v>0.37976437943699998</v>
      </c>
      <c r="G232" s="30">
        <v>0.37976437943699998</v>
      </c>
      <c r="H232" s="30">
        <v>0</v>
      </c>
      <c r="I232" s="31">
        <v>6.1133995402093094E-5</v>
      </c>
      <c r="J232" s="31">
        <v>6.1133995402093094E-5</v>
      </c>
      <c r="K232" s="31">
        <v>1.9355380000353799E-5</v>
      </c>
      <c r="L232" s="31">
        <v>1.9355380000353799E-5</v>
      </c>
      <c r="M232" s="39">
        <f t="shared" si="6"/>
        <v>0</v>
      </c>
      <c r="N232" s="40">
        <f t="shared" si="7"/>
        <v>0</v>
      </c>
      <c r="O232" s="41"/>
    </row>
    <row r="233" spans="1:15" ht="13.5" thickBot="1">
      <c r="A233" s="25">
        <v>44296</v>
      </c>
      <c r="B233" s="29">
        <v>7</v>
      </c>
      <c r="C233" s="30">
        <v>33599.625</v>
      </c>
      <c r="D233" s="30">
        <v>0</v>
      </c>
      <c r="E233" s="30">
        <v>0.5</v>
      </c>
      <c r="F233" s="30">
        <v>0.37976437943699998</v>
      </c>
      <c r="G233" s="30">
        <v>0.37976437943699998</v>
      </c>
      <c r="H233" s="30">
        <v>0</v>
      </c>
      <c r="I233" s="31">
        <v>6.1133995402093094E-5</v>
      </c>
      <c r="J233" s="31">
        <v>6.1133995402093094E-5</v>
      </c>
      <c r="K233" s="31">
        <v>1.9355380000353799E-5</v>
      </c>
      <c r="L233" s="31">
        <v>1.9355380000353799E-5</v>
      </c>
      <c r="M233" s="39">
        <f t="shared" si="6"/>
        <v>0</v>
      </c>
      <c r="N233" s="40">
        <f t="shared" si="7"/>
        <v>0</v>
      </c>
      <c r="O233" s="41"/>
    </row>
    <row r="234" spans="1:15" ht="13.5" thickBot="1">
      <c r="A234" s="25">
        <v>44296</v>
      </c>
      <c r="B234" s="29">
        <v>8</v>
      </c>
      <c r="C234" s="30">
        <v>34246.1015625</v>
      </c>
      <c r="D234" s="30">
        <v>179.8</v>
      </c>
      <c r="E234" s="30">
        <v>171.3</v>
      </c>
      <c r="F234" s="30">
        <v>149.22889032120301</v>
      </c>
      <c r="G234" s="30">
        <v>149.162776592212</v>
      </c>
      <c r="H234" s="30">
        <v>-6.6113728991000001E-2</v>
      </c>
      <c r="I234" s="31">
        <v>4.9319419520000001E-3</v>
      </c>
      <c r="J234" s="31">
        <v>4.9212990460000003E-3</v>
      </c>
      <c r="K234" s="31">
        <v>3.5636225700000001E-3</v>
      </c>
      <c r="L234" s="31">
        <v>3.5529796639999999E-3</v>
      </c>
      <c r="M234" s="39">
        <f t="shared" si="6"/>
        <v>1</v>
      </c>
      <c r="N234" s="40">
        <f t="shared" si="7"/>
        <v>0</v>
      </c>
      <c r="O234" s="41"/>
    </row>
    <row r="235" spans="1:15" ht="13.5" thickBot="1">
      <c r="A235" s="25">
        <v>44296</v>
      </c>
      <c r="B235" s="29">
        <v>9</v>
      </c>
      <c r="C235" s="30">
        <v>35353.76171875</v>
      </c>
      <c r="D235" s="30">
        <v>2053.4</v>
      </c>
      <c r="E235" s="30">
        <v>2048.8000000000002</v>
      </c>
      <c r="F235" s="30">
        <v>2543.83052098403</v>
      </c>
      <c r="G235" s="30">
        <v>2543.83052098402</v>
      </c>
      <c r="H235" s="30">
        <v>0</v>
      </c>
      <c r="I235" s="31">
        <v>7.8948892623999997E-2</v>
      </c>
      <c r="J235" s="31">
        <v>7.8948892623999997E-2</v>
      </c>
      <c r="K235" s="31">
        <v>7.9689394878000003E-2</v>
      </c>
      <c r="L235" s="31">
        <v>7.9689394878000003E-2</v>
      </c>
      <c r="M235" s="39">
        <f t="shared" si="6"/>
        <v>1</v>
      </c>
      <c r="N235" s="40">
        <f t="shared" si="7"/>
        <v>1</v>
      </c>
      <c r="O235" s="41"/>
    </row>
    <row r="236" spans="1:15" ht="13.5" thickBot="1">
      <c r="A236" s="25">
        <v>44296</v>
      </c>
      <c r="B236" s="29">
        <v>10</v>
      </c>
      <c r="C236" s="30">
        <v>36540.0078125</v>
      </c>
      <c r="D236" s="30">
        <v>4635.3999999999996</v>
      </c>
      <c r="E236" s="30">
        <v>4620.7</v>
      </c>
      <c r="F236" s="30">
        <v>4965.2348384099496</v>
      </c>
      <c r="G236" s="30">
        <v>4965.2348384099596</v>
      </c>
      <c r="H236" s="30">
        <v>0</v>
      </c>
      <c r="I236" s="31">
        <v>5.3096400258999997E-2</v>
      </c>
      <c r="J236" s="31">
        <v>5.3096400258999997E-2</v>
      </c>
      <c r="K236" s="31">
        <v>5.5462787896000003E-2</v>
      </c>
      <c r="L236" s="31">
        <v>5.5462787896000003E-2</v>
      </c>
      <c r="M236" s="39">
        <f t="shared" si="6"/>
        <v>1</v>
      </c>
      <c r="N236" s="40">
        <f t="shared" si="7"/>
        <v>1</v>
      </c>
      <c r="O236" s="41"/>
    </row>
    <row r="237" spans="1:15" ht="13.5" thickBot="1">
      <c r="A237" s="25">
        <v>44296</v>
      </c>
      <c r="B237" s="29">
        <v>11</v>
      </c>
      <c r="C237" s="30">
        <v>37545.25</v>
      </c>
      <c r="D237" s="30">
        <v>5421.3</v>
      </c>
      <c r="E237" s="30">
        <v>5401.4</v>
      </c>
      <c r="F237" s="30">
        <v>5363.3539794425196</v>
      </c>
      <c r="G237" s="30">
        <v>5363.3539794425196</v>
      </c>
      <c r="H237" s="30">
        <v>0</v>
      </c>
      <c r="I237" s="31">
        <v>9.3280780029999996E-3</v>
      </c>
      <c r="J237" s="31">
        <v>9.3280780029999996E-3</v>
      </c>
      <c r="K237" s="31">
        <v>6.124600862E-3</v>
      </c>
      <c r="L237" s="31">
        <v>6.124600862E-3</v>
      </c>
      <c r="M237" s="39">
        <f t="shared" si="6"/>
        <v>1</v>
      </c>
      <c r="N237" s="40">
        <f t="shared" si="7"/>
        <v>0</v>
      </c>
      <c r="O237" s="41"/>
    </row>
    <row r="238" spans="1:15" ht="13.5" thickBot="1">
      <c r="A238" s="25">
        <v>44296</v>
      </c>
      <c r="B238" s="29">
        <v>12</v>
      </c>
      <c r="C238" s="30">
        <v>38417.73046875</v>
      </c>
      <c r="D238" s="30">
        <v>5524.3</v>
      </c>
      <c r="E238" s="30">
        <v>5504.4</v>
      </c>
      <c r="F238" s="30">
        <v>5438.2172592955203</v>
      </c>
      <c r="G238" s="30">
        <v>5438.2172592955203</v>
      </c>
      <c r="H238" s="30">
        <v>0</v>
      </c>
      <c r="I238" s="31">
        <v>1.3857492064000001E-2</v>
      </c>
      <c r="J238" s="31">
        <v>1.3857492064000001E-2</v>
      </c>
      <c r="K238" s="31">
        <v>1.0654014922999999E-2</v>
      </c>
      <c r="L238" s="31">
        <v>1.0654014922999999E-2</v>
      </c>
      <c r="M238" s="39">
        <f t="shared" si="6"/>
        <v>1</v>
      </c>
      <c r="N238" s="40">
        <f t="shared" si="7"/>
        <v>0</v>
      </c>
      <c r="O238" s="41"/>
    </row>
    <row r="239" spans="1:15" ht="13.5" thickBot="1">
      <c r="A239" s="25">
        <v>44296</v>
      </c>
      <c r="B239" s="29">
        <v>13</v>
      </c>
      <c r="C239" s="30">
        <v>39279.47265625</v>
      </c>
      <c r="D239" s="30">
        <v>5561.9</v>
      </c>
      <c r="E239" s="30">
        <v>5542</v>
      </c>
      <c r="F239" s="30">
        <v>5506.1338816123498</v>
      </c>
      <c r="G239" s="30">
        <v>5506.1338816123498</v>
      </c>
      <c r="H239" s="30">
        <v>0</v>
      </c>
      <c r="I239" s="31">
        <v>8.9771600750000007E-3</v>
      </c>
      <c r="J239" s="31">
        <v>8.9771600750000007E-3</v>
      </c>
      <c r="K239" s="31">
        <v>5.7736829340000002E-3</v>
      </c>
      <c r="L239" s="31">
        <v>5.7736829340000002E-3</v>
      </c>
      <c r="M239" s="39">
        <f t="shared" si="6"/>
        <v>1</v>
      </c>
      <c r="N239" s="40">
        <f t="shared" si="7"/>
        <v>0</v>
      </c>
      <c r="O239" s="41"/>
    </row>
    <row r="240" spans="1:15" ht="13.5" thickBot="1">
      <c r="A240" s="25">
        <v>44296</v>
      </c>
      <c r="B240" s="29">
        <v>14</v>
      </c>
      <c r="C240" s="30">
        <v>40172.76171875</v>
      </c>
      <c r="D240" s="30">
        <v>5541.1</v>
      </c>
      <c r="E240" s="30">
        <v>5523.1</v>
      </c>
      <c r="F240" s="30">
        <v>5532.0615752112099</v>
      </c>
      <c r="G240" s="30">
        <v>5532.0615752112199</v>
      </c>
      <c r="H240" s="30">
        <v>0</v>
      </c>
      <c r="I240" s="31">
        <v>1.454994331E-3</v>
      </c>
      <c r="J240" s="31">
        <v>1.454994331E-3</v>
      </c>
      <c r="K240" s="31">
        <v>1.442623182E-3</v>
      </c>
      <c r="L240" s="31">
        <v>1.442623182E-3</v>
      </c>
      <c r="M240" s="39">
        <f t="shared" si="6"/>
        <v>1</v>
      </c>
      <c r="N240" s="40">
        <f t="shared" si="7"/>
        <v>1</v>
      </c>
      <c r="O240" s="41"/>
    </row>
    <row r="241" spans="1:15" ht="13.5" thickBot="1">
      <c r="A241" s="25">
        <v>44296</v>
      </c>
      <c r="B241" s="29">
        <v>15</v>
      </c>
      <c r="C241" s="30">
        <v>41135.70703125</v>
      </c>
      <c r="D241" s="30">
        <v>5534.6</v>
      </c>
      <c r="E241" s="30">
        <v>5519.3</v>
      </c>
      <c r="F241" s="30">
        <v>5536.4414123882598</v>
      </c>
      <c r="G241" s="30">
        <v>5536.4852009421302</v>
      </c>
      <c r="H241" s="30">
        <v>4.3788553873E-2</v>
      </c>
      <c r="I241" s="31">
        <v>3.0347729199999999E-4</v>
      </c>
      <c r="J241" s="31">
        <v>2.9642826499999997E-4</v>
      </c>
      <c r="K241" s="31">
        <v>2.7664521790000001E-3</v>
      </c>
      <c r="L241" s="31">
        <v>2.7594031529999999E-3</v>
      </c>
      <c r="M241" s="39">
        <f t="shared" si="6"/>
        <v>1</v>
      </c>
      <c r="N241" s="40">
        <f t="shared" si="7"/>
        <v>1</v>
      </c>
      <c r="O241" s="41"/>
    </row>
    <row r="242" spans="1:15" ht="13.5" thickBot="1">
      <c r="A242" s="25">
        <v>44296</v>
      </c>
      <c r="B242" s="29">
        <v>16</v>
      </c>
      <c r="C242" s="30">
        <v>42102.8046875</v>
      </c>
      <c r="D242" s="30">
        <v>5540.5</v>
      </c>
      <c r="E242" s="30">
        <v>5531.7</v>
      </c>
      <c r="F242" s="30">
        <v>5537.0632567853399</v>
      </c>
      <c r="G242" s="30">
        <v>5537.0632567853399</v>
      </c>
      <c r="H242" s="30">
        <v>0</v>
      </c>
      <c r="I242" s="31">
        <v>5.5324262899999999E-4</v>
      </c>
      <c r="J242" s="31">
        <v>5.5324262899999999E-4</v>
      </c>
      <c r="K242" s="31">
        <v>8.6337037700000003E-4</v>
      </c>
      <c r="L242" s="31">
        <v>8.6337037700000003E-4</v>
      </c>
      <c r="M242" s="39">
        <f t="shared" si="6"/>
        <v>1</v>
      </c>
      <c r="N242" s="40">
        <f t="shared" si="7"/>
        <v>1</v>
      </c>
      <c r="O242" s="41"/>
    </row>
    <row r="243" spans="1:15" ht="13.5" thickBot="1">
      <c r="A243" s="25">
        <v>44296</v>
      </c>
      <c r="B243" s="29">
        <v>17</v>
      </c>
      <c r="C243" s="30">
        <v>42978.0703125</v>
      </c>
      <c r="D243" s="30">
        <v>5546.3</v>
      </c>
      <c r="E243" s="30">
        <v>5537.3</v>
      </c>
      <c r="F243" s="30">
        <v>5496.8854385148197</v>
      </c>
      <c r="G243" s="30">
        <v>5496.8854385148197</v>
      </c>
      <c r="H243" s="30">
        <v>0</v>
      </c>
      <c r="I243" s="31">
        <v>7.9546943789999998E-3</v>
      </c>
      <c r="J243" s="31">
        <v>7.9546943789999998E-3</v>
      </c>
      <c r="K243" s="31">
        <v>6.5058856220000004E-3</v>
      </c>
      <c r="L243" s="31">
        <v>6.5058856220000004E-3</v>
      </c>
      <c r="M243" s="39">
        <f t="shared" si="6"/>
        <v>1</v>
      </c>
      <c r="N243" s="40">
        <f t="shared" si="7"/>
        <v>0</v>
      </c>
      <c r="O243" s="41"/>
    </row>
    <row r="244" spans="1:15" ht="13.5" thickBot="1">
      <c r="A244" s="25">
        <v>44296</v>
      </c>
      <c r="B244" s="29">
        <v>18</v>
      </c>
      <c r="C244" s="30">
        <v>43490.171875</v>
      </c>
      <c r="D244" s="30">
        <v>5461.5</v>
      </c>
      <c r="E244" s="30">
        <v>5452.7</v>
      </c>
      <c r="F244" s="30">
        <v>5420.1917406603998</v>
      </c>
      <c r="G244" s="30">
        <v>5420.1917406603998</v>
      </c>
      <c r="H244" s="30">
        <v>0</v>
      </c>
      <c r="I244" s="31">
        <v>6.6497519860000001E-3</v>
      </c>
      <c r="J244" s="31">
        <v>6.6497519860000001E-3</v>
      </c>
      <c r="K244" s="31">
        <v>5.233138979E-3</v>
      </c>
      <c r="L244" s="31">
        <v>5.233138979E-3</v>
      </c>
      <c r="M244" s="39">
        <f t="shared" si="6"/>
        <v>1</v>
      </c>
      <c r="N244" s="40">
        <f t="shared" si="7"/>
        <v>0</v>
      </c>
      <c r="O244" s="41"/>
    </row>
    <row r="245" spans="1:15" ht="13.5" thickBot="1">
      <c r="A245" s="25">
        <v>44296</v>
      </c>
      <c r="B245" s="29">
        <v>19</v>
      </c>
      <c r="C245" s="30">
        <v>42883.15625</v>
      </c>
      <c r="D245" s="30">
        <v>4239.1000000000004</v>
      </c>
      <c r="E245" s="30">
        <v>4231.5</v>
      </c>
      <c r="F245" s="30">
        <v>4416.7002940205703</v>
      </c>
      <c r="G245" s="30">
        <v>4416.7002940205803</v>
      </c>
      <c r="H245" s="30">
        <v>0</v>
      </c>
      <c r="I245" s="31">
        <v>2.8589873474000001E-2</v>
      </c>
      <c r="J245" s="31">
        <v>2.8589873474000001E-2</v>
      </c>
      <c r="K245" s="31">
        <v>2.981331198E-2</v>
      </c>
      <c r="L245" s="31">
        <v>2.981331198E-2</v>
      </c>
      <c r="M245" s="39">
        <f t="shared" si="6"/>
        <v>1</v>
      </c>
      <c r="N245" s="40">
        <f t="shared" si="7"/>
        <v>1</v>
      </c>
      <c r="O245" s="41"/>
    </row>
    <row r="246" spans="1:15" ht="13.5" thickBot="1">
      <c r="A246" s="25">
        <v>44296</v>
      </c>
      <c r="B246" s="29">
        <v>20</v>
      </c>
      <c r="C246" s="30">
        <v>41423.5859375</v>
      </c>
      <c r="D246" s="30">
        <v>866</v>
      </c>
      <c r="E246" s="30">
        <v>861.7</v>
      </c>
      <c r="F246" s="30">
        <v>1310.2107989772601</v>
      </c>
      <c r="G246" s="30">
        <v>1310.2107989772601</v>
      </c>
      <c r="H246" s="30">
        <v>0</v>
      </c>
      <c r="I246" s="31">
        <v>7.1508499513000007E-2</v>
      </c>
      <c r="J246" s="31">
        <v>7.1508499513000007E-2</v>
      </c>
      <c r="K246" s="31">
        <v>7.2200708141000006E-2</v>
      </c>
      <c r="L246" s="31">
        <v>7.2200708141000006E-2</v>
      </c>
      <c r="M246" s="39">
        <f t="shared" si="6"/>
        <v>1</v>
      </c>
      <c r="N246" s="40">
        <f t="shared" si="7"/>
        <v>1</v>
      </c>
      <c r="O246" s="41"/>
    </row>
    <row r="247" spans="1:15" ht="13.5" thickBot="1">
      <c r="A247" s="25">
        <v>44296</v>
      </c>
      <c r="B247" s="29">
        <v>21</v>
      </c>
      <c r="C247" s="30">
        <v>40783.921875</v>
      </c>
      <c r="D247" s="30">
        <v>23.5</v>
      </c>
      <c r="E247" s="30">
        <v>22.8</v>
      </c>
      <c r="F247" s="30">
        <v>7.9697184358120001</v>
      </c>
      <c r="G247" s="30">
        <v>7.993025008619</v>
      </c>
      <c r="H247" s="30">
        <v>2.3306572806E-2</v>
      </c>
      <c r="I247" s="31">
        <v>2.496293462E-3</v>
      </c>
      <c r="J247" s="31">
        <v>2.5000453249999998E-3</v>
      </c>
      <c r="K247" s="31">
        <v>2.3836083370000001E-3</v>
      </c>
      <c r="L247" s="31">
        <v>2.3873601999999999E-3</v>
      </c>
      <c r="M247" s="39">
        <f t="shared" si="6"/>
        <v>1</v>
      </c>
      <c r="N247" s="40">
        <f t="shared" si="7"/>
        <v>0</v>
      </c>
      <c r="O247" s="41"/>
    </row>
    <row r="248" spans="1:15" ht="13.5" thickBot="1">
      <c r="A248" s="25">
        <v>44296</v>
      </c>
      <c r="B248" s="29">
        <v>22</v>
      </c>
      <c r="C248" s="30">
        <v>39440.7734375</v>
      </c>
      <c r="D248" s="30">
        <v>0</v>
      </c>
      <c r="E248" s="30">
        <v>0.5</v>
      </c>
      <c r="F248" s="30">
        <v>6.2449112038E-2</v>
      </c>
      <c r="G248" s="30">
        <v>5.2449112261999997E-2</v>
      </c>
      <c r="H248" s="30">
        <v>-9.9999997759999994E-3</v>
      </c>
      <c r="I248" s="31">
        <v>8.4431925728212794E-6</v>
      </c>
      <c r="J248" s="31">
        <v>1.00529800448887E-5</v>
      </c>
      <c r="K248" s="31">
        <v>7.2046182829625606E-5</v>
      </c>
      <c r="L248" s="31">
        <v>7.0436395357558203E-5</v>
      </c>
      <c r="M248" s="39">
        <f t="shared" si="6"/>
        <v>0</v>
      </c>
      <c r="N248" s="40">
        <f t="shared" si="7"/>
        <v>0</v>
      </c>
      <c r="O248" s="41"/>
    </row>
    <row r="249" spans="1:15" ht="13.5" thickBot="1">
      <c r="A249" s="25">
        <v>44296</v>
      </c>
      <c r="B249" s="29">
        <v>23</v>
      </c>
      <c r="C249" s="30">
        <v>37565.046875</v>
      </c>
      <c r="D249" s="30">
        <v>0</v>
      </c>
      <c r="E249" s="30">
        <v>0.5</v>
      </c>
      <c r="F249" s="30">
        <v>6.2449112038E-2</v>
      </c>
      <c r="G249" s="30">
        <v>5.2449112261999997E-2</v>
      </c>
      <c r="H249" s="30">
        <v>-9.9999997759999994E-3</v>
      </c>
      <c r="I249" s="31">
        <v>8.4431925728212794E-6</v>
      </c>
      <c r="J249" s="31">
        <v>1.00529800448887E-5</v>
      </c>
      <c r="K249" s="31">
        <v>7.2046182829625606E-5</v>
      </c>
      <c r="L249" s="31">
        <v>7.0436395357558203E-5</v>
      </c>
      <c r="M249" s="39">
        <f t="shared" si="6"/>
        <v>0</v>
      </c>
      <c r="N249" s="40">
        <f t="shared" si="7"/>
        <v>0</v>
      </c>
      <c r="O249" s="41"/>
    </row>
    <row r="250" spans="1:15" ht="13.5" thickBot="1">
      <c r="A250" s="25">
        <v>44296</v>
      </c>
      <c r="B250" s="29">
        <v>24</v>
      </c>
      <c r="C250" s="30">
        <v>35564.21484375</v>
      </c>
      <c r="D250" s="30">
        <v>0</v>
      </c>
      <c r="E250" s="30">
        <v>0.5</v>
      </c>
      <c r="F250" s="30">
        <v>6.2449112038E-2</v>
      </c>
      <c r="G250" s="30">
        <v>5.2449112261999997E-2</v>
      </c>
      <c r="H250" s="30">
        <v>-9.9999997759999994E-3</v>
      </c>
      <c r="I250" s="31">
        <v>8.4431925728212794E-6</v>
      </c>
      <c r="J250" s="31">
        <v>1.00529800448887E-5</v>
      </c>
      <c r="K250" s="31">
        <v>7.2046182829625606E-5</v>
      </c>
      <c r="L250" s="31">
        <v>7.0436395357558203E-5</v>
      </c>
      <c r="M250" s="39">
        <f t="shared" si="6"/>
        <v>0</v>
      </c>
      <c r="N250" s="40">
        <f t="shared" si="7"/>
        <v>0</v>
      </c>
      <c r="O250" s="41"/>
    </row>
    <row r="251" spans="1:15" ht="13.5" thickBot="1">
      <c r="A251" s="25">
        <v>44297</v>
      </c>
      <c r="B251" s="29">
        <v>1</v>
      </c>
      <c r="C251" s="30">
        <v>33750.66796875</v>
      </c>
      <c r="D251" s="30">
        <v>0</v>
      </c>
      <c r="E251" s="30">
        <v>0.5</v>
      </c>
      <c r="F251" s="30">
        <v>6.2449112038E-2</v>
      </c>
      <c r="G251" s="30">
        <v>5.2449112261999997E-2</v>
      </c>
      <c r="H251" s="30">
        <v>-9.9999997759999994E-3</v>
      </c>
      <c r="I251" s="31">
        <v>8.4431925728212794E-6</v>
      </c>
      <c r="J251" s="31">
        <v>1.00529800448887E-5</v>
      </c>
      <c r="K251" s="31">
        <v>7.2046182829625606E-5</v>
      </c>
      <c r="L251" s="31">
        <v>7.0436395357558203E-5</v>
      </c>
      <c r="M251" s="39">
        <f t="shared" si="6"/>
        <v>0</v>
      </c>
      <c r="N251" s="40">
        <f t="shared" si="7"/>
        <v>0</v>
      </c>
      <c r="O251" s="41"/>
    </row>
    <row r="252" spans="1:15" ht="13.5" thickBot="1">
      <c r="A252" s="25">
        <v>44297</v>
      </c>
      <c r="B252" s="29">
        <v>2</v>
      </c>
      <c r="C252" s="30">
        <v>32521.509765625</v>
      </c>
      <c r="D252" s="30">
        <v>0</v>
      </c>
      <c r="E252" s="30">
        <v>0.5</v>
      </c>
      <c r="F252" s="30">
        <v>6.2449112038E-2</v>
      </c>
      <c r="G252" s="30">
        <v>0.44751710419099999</v>
      </c>
      <c r="H252" s="30">
        <v>0.38506799215199999</v>
      </c>
      <c r="I252" s="31">
        <v>7.2040744396536906E-5</v>
      </c>
      <c r="J252" s="31">
        <v>1.00529800448887E-5</v>
      </c>
      <c r="K252" s="31">
        <v>8.4486310059099798E-6</v>
      </c>
      <c r="L252" s="31">
        <v>7.0436395357558203E-5</v>
      </c>
      <c r="M252" s="39">
        <f t="shared" si="6"/>
        <v>0</v>
      </c>
      <c r="N252" s="40">
        <f t="shared" si="7"/>
        <v>0</v>
      </c>
      <c r="O252" s="41"/>
    </row>
    <row r="253" spans="1:15" ht="13.5" thickBot="1">
      <c r="A253" s="25">
        <v>44297</v>
      </c>
      <c r="B253" s="29">
        <v>3</v>
      </c>
      <c r="C253" s="30">
        <v>31588.69921875</v>
      </c>
      <c r="D253" s="30">
        <v>0</v>
      </c>
      <c r="E253" s="30">
        <v>0.5</v>
      </c>
      <c r="F253" s="30">
        <v>6.2449112038E-2</v>
      </c>
      <c r="G253" s="30">
        <v>0.94426840484600005</v>
      </c>
      <c r="H253" s="30">
        <v>0.881819292807</v>
      </c>
      <c r="I253" s="31">
        <v>1.5200714799999999E-4</v>
      </c>
      <c r="J253" s="31">
        <v>1.00529800448887E-5</v>
      </c>
      <c r="K253" s="31">
        <v>7.1517772834287099E-5</v>
      </c>
      <c r="L253" s="31">
        <v>7.0436395357558203E-5</v>
      </c>
      <c r="M253" s="39">
        <f t="shared" si="6"/>
        <v>0</v>
      </c>
      <c r="N253" s="40">
        <f t="shared" si="7"/>
        <v>1</v>
      </c>
      <c r="O253" s="41"/>
    </row>
    <row r="254" spans="1:15" ht="13.5" thickBot="1">
      <c r="A254" s="25">
        <v>44297</v>
      </c>
      <c r="B254" s="29">
        <v>4</v>
      </c>
      <c r="C254" s="30">
        <v>31124.0703125</v>
      </c>
      <c r="D254" s="30">
        <v>0</v>
      </c>
      <c r="E254" s="30">
        <v>0.5</v>
      </c>
      <c r="F254" s="30">
        <v>6.2449112038E-2</v>
      </c>
      <c r="G254" s="30">
        <v>1.004569246033</v>
      </c>
      <c r="H254" s="30">
        <v>0.94212013399399996</v>
      </c>
      <c r="I254" s="31">
        <v>1.6171430199999999E-4</v>
      </c>
      <c r="J254" s="31">
        <v>1.00529800448887E-5</v>
      </c>
      <c r="K254" s="31">
        <v>8.12249269209919E-5</v>
      </c>
      <c r="L254" s="31">
        <v>7.0436395357558203E-5</v>
      </c>
      <c r="M254" s="39">
        <f t="shared" si="6"/>
        <v>0</v>
      </c>
      <c r="N254" s="40">
        <f t="shared" si="7"/>
        <v>1</v>
      </c>
      <c r="O254" s="41"/>
    </row>
    <row r="255" spans="1:15" ht="13.5" thickBot="1">
      <c r="A255" s="25">
        <v>44297</v>
      </c>
      <c r="B255" s="29">
        <v>5</v>
      </c>
      <c r="C255" s="30">
        <v>30862.451171875</v>
      </c>
      <c r="D255" s="30">
        <v>0</v>
      </c>
      <c r="E255" s="30">
        <v>0.5</v>
      </c>
      <c r="F255" s="30">
        <v>6.2449112038E-2</v>
      </c>
      <c r="G255" s="30">
        <v>0.99859946283300005</v>
      </c>
      <c r="H255" s="30">
        <v>0.936150350794</v>
      </c>
      <c r="I255" s="31">
        <v>1.6075329399999999E-4</v>
      </c>
      <c r="J255" s="31">
        <v>1.00529800448887E-5</v>
      </c>
      <c r="K255" s="31">
        <v>8.0263918678854398E-5</v>
      </c>
      <c r="L255" s="31">
        <v>7.0436395357558203E-5</v>
      </c>
      <c r="M255" s="39">
        <f t="shared" si="6"/>
        <v>0</v>
      </c>
      <c r="N255" s="40">
        <f t="shared" si="7"/>
        <v>1</v>
      </c>
      <c r="O255" s="41"/>
    </row>
    <row r="256" spans="1:15" ht="13.5" thickBot="1">
      <c r="A256" s="25">
        <v>44297</v>
      </c>
      <c r="B256" s="29">
        <v>6</v>
      </c>
      <c r="C256" s="30">
        <v>31064.33984375</v>
      </c>
      <c r="D256" s="30">
        <v>0</v>
      </c>
      <c r="E256" s="30">
        <v>0.5</v>
      </c>
      <c r="F256" s="30">
        <v>6.2449112038E-2</v>
      </c>
      <c r="G256" s="30">
        <v>0.98971730377199996</v>
      </c>
      <c r="H256" s="30">
        <v>0.92726819173300001</v>
      </c>
      <c r="I256" s="31">
        <v>1.59323455E-4</v>
      </c>
      <c r="J256" s="31">
        <v>1.00529800448887E-5</v>
      </c>
      <c r="K256" s="31">
        <v>7.8834079808779998E-5</v>
      </c>
      <c r="L256" s="31">
        <v>7.0436395357558203E-5</v>
      </c>
      <c r="M256" s="39">
        <f t="shared" si="6"/>
        <v>0</v>
      </c>
      <c r="N256" s="40">
        <f t="shared" si="7"/>
        <v>1</v>
      </c>
      <c r="O256" s="41"/>
    </row>
    <row r="257" spans="1:15" ht="13.5" thickBot="1">
      <c r="A257" s="25">
        <v>44297</v>
      </c>
      <c r="B257" s="29">
        <v>7</v>
      </c>
      <c r="C257" s="30">
        <v>31698.87890625</v>
      </c>
      <c r="D257" s="30">
        <v>0</v>
      </c>
      <c r="E257" s="30">
        <v>0.5</v>
      </c>
      <c r="F257" s="30">
        <v>6.2449112038E-2</v>
      </c>
      <c r="G257" s="30">
        <v>0.64113308353599996</v>
      </c>
      <c r="H257" s="30">
        <v>0.57868397149700002</v>
      </c>
      <c r="I257" s="31">
        <v>1.03208802E-4</v>
      </c>
      <c r="J257" s="31">
        <v>1.00529800448887E-5</v>
      </c>
      <c r="K257" s="31">
        <v>2.2719427484963901E-5</v>
      </c>
      <c r="L257" s="31">
        <v>7.0436395357558203E-5</v>
      </c>
      <c r="M257" s="39">
        <f t="shared" si="6"/>
        <v>0</v>
      </c>
      <c r="N257" s="40">
        <f t="shared" si="7"/>
        <v>1</v>
      </c>
      <c r="O257" s="41"/>
    </row>
    <row r="258" spans="1:15" ht="13.5" thickBot="1">
      <c r="A258" s="25">
        <v>44297</v>
      </c>
      <c r="B258" s="29">
        <v>8</v>
      </c>
      <c r="C258" s="30">
        <v>32355.689453125</v>
      </c>
      <c r="D258" s="30">
        <v>193.1</v>
      </c>
      <c r="E258" s="30">
        <v>184.4</v>
      </c>
      <c r="F258" s="30">
        <v>131.55833617340301</v>
      </c>
      <c r="G258" s="30">
        <v>220.724464338583</v>
      </c>
      <c r="H258" s="30">
        <v>89.166128165179998</v>
      </c>
      <c r="I258" s="31">
        <v>4.4469517599999998E-3</v>
      </c>
      <c r="J258" s="31">
        <v>9.9069001649999995E-3</v>
      </c>
      <c r="K258" s="31">
        <v>5.8474668919999999E-3</v>
      </c>
      <c r="L258" s="31">
        <v>8.5063850330000003E-3</v>
      </c>
      <c r="M258" s="39">
        <f t="shared" si="6"/>
        <v>1</v>
      </c>
      <c r="N258" s="40">
        <f t="shared" si="7"/>
        <v>1</v>
      </c>
      <c r="O258" s="41"/>
    </row>
    <row r="259" spans="1:15" ht="13.5" thickBot="1">
      <c r="A259" s="25">
        <v>44297</v>
      </c>
      <c r="B259" s="29">
        <v>9</v>
      </c>
      <c r="C259" s="30">
        <v>33677.3125</v>
      </c>
      <c r="D259" s="30">
        <v>2191.1999999999998</v>
      </c>
      <c r="E259" s="30">
        <v>2185.4</v>
      </c>
      <c r="F259" s="30">
        <v>1925.0172054591301</v>
      </c>
      <c r="G259" s="30">
        <v>2922.4192512621198</v>
      </c>
      <c r="H259" s="30">
        <v>997.40204580298405</v>
      </c>
      <c r="I259" s="31">
        <v>0.117710761632</v>
      </c>
      <c r="J259" s="31">
        <v>4.284977375E-2</v>
      </c>
      <c r="K259" s="31">
        <v>0.11864443838700001</v>
      </c>
      <c r="L259" s="31">
        <v>4.1916096995999998E-2</v>
      </c>
      <c r="M259" s="39">
        <f t="shared" si="6"/>
        <v>1</v>
      </c>
      <c r="N259" s="40">
        <f t="shared" si="7"/>
        <v>1</v>
      </c>
      <c r="O259" s="41"/>
    </row>
    <row r="260" spans="1:15" ht="13.5" thickBot="1">
      <c r="A260" s="25">
        <v>44297</v>
      </c>
      <c r="B260" s="29">
        <v>10</v>
      </c>
      <c r="C260" s="30">
        <v>34848.171875</v>
      </c>
      <c r="D260" s="30">
        <v>4833.8999999999996</v>
      </c>
      <c r="E260" s="30">
        <v>4816.3</v>
      </c>
      <c r="F260" s="30">
        <v>3673.49802029481</v>
      </c>
      <c r="G260" s="30">
        <v>5308.5522845093001</v>
      </c>
      <c r="H260" s="30">
        <v>1635.0542642144901</v>
      </c>
      <c r="I260" s="31">
        <v>7.6408931826000004E-2</v>
      </c>
      <c r="J260" s="31">
        <v>0.18680006112399999</v>
      </c>
      <c r="K260" s="31">
        <v>7.9242157840999999E-2</v>
      </c>
      <c r="L260" s="31">
        <v>0.18396683511</v>
      </c>
      <c r="M260" s="39">
        <f t="shared" si="6"/>
        <v>1</v>
      </c>
      <c r="N260" s="40">
        <f t="shared" si="7"/>
        <v>1</v>
      </c>
      <c r="O260" s="41"/>
    </row>
    <row r="261" spans="1:15" ht="13.5" thickBot="1">
      <c r="A261" s="25">
        <v>44297</v>
      </c>
      <c r="B261" s="29">
        <v>11</v>
      </c>
      <c r="C261" s="30">
        <v>36070.27734375</v>
      </c>
      <c r="D261" s="30">
        <v>5521.3</v>
      </c>
      <c r="E261" s="30">
        <v>5501.2</v>
      </c>
      <c r="F261" s="30">
        <v>3536.7797617690098</v>
      </c>
      <c r="G261" s="30">
        <v>5466.4962083780301</v>
      </c>
      <c r="H261" s="30">
        <v>1929.7164466090201</v>
      </c>
      <c r="I261" s="31">
        <v>8.8222459140000001E-3</v>
      </c>
      <c r="J261" s="31">
        <v>0.319465588897</v>
      </c>
      <c r="K261" s="31">
        <v>5.5865730230000004E-3</v>
      </c>
      <c r="L261" s="31">
        <v>0.31622991600599998</v>
      </c>
      <c r="M261" s="39">
        <f t="shared" si="6"/>
        <v>1</v>
      </c>
      <c r="N261" s="40">
        <f t="shared" si="7"/>
        <v>0</v>
      </c>
      <c r="O261" s="41"/>
    </row>
    <row r="262" spans="1:15" ht="13.5" thickBot="1">
      <c r="A262" s="25">
        <v>44297</v>
      </c>
      <c r="B262" s="29">
        <v>12</v>
      </c>
      <c r="C262" s="30">
        <v>37103.890625</v>
      </c>
      <c r="D262" s="30">
        <v>5603</v>
      </c>
      <c r="E262" s="30">
        <v>5583</v>
      </c>
      <c r="F262" s="30">
        <v>4427.6968694663701</v>
      </c>
      <c r="G262" s="30">
        <v>5470.9796173427803</v>
      </c>
      <c r="H262" s="30">
        <v>1043.28274787641</v>
      </c>
      <c r="I262" s="31">
        <v>2.1252476280000002E-2</v>
      </c>
      <c r="J262" s="31">
        <v>0.18919882976999999</v>
      </c>
      <c r="K262" s="31">
        <v>1.8032901263999999E-2</v>
      </c>
      <c r="L262" s="31">
        <v>0.18597925475400001</v>
      </c>
      <c r="M262" s="39">
        <f t="shared" si="6"/>
        <v>1</v>
      </c>
      <c r="N262" s="40">
        <f t="shared" si="7"/>
        <v>0</v>
      </c>
      <c r="O262" s="41"/>
    </row>
    <row r="263" spans="1:15" ht="13.5" thickBot="1">
      <c r="A263" s="25">
        <v>44297</v>
      </c>
      <c r="B263" s="29">
        <v>13</v>
      </c>
      <c r="C263" s="30">
        <v>38416.671875</v>
      </c>
      <c r="D263" s="30">
        <v>5637.7</v>
      </c>
      <c r="E263" s="30">
        <v>5617.6</v>
      </c>
      <c r="F263" s="30">
        <v>5272.1394129625496</v>
      </c>
      <c r="G263" s="30">
        <v>5501.2177444050103</v>
      </c>
      <c r="H263" s="30">
        <v>229.078331442457</v>
      </c>
      <c r="I263" s="31">
        <v>2.1970743011999999E-2</v>
      </c>
      <c r="J263" s="31">
        <v>5.8847486643999997E-2</v>
      </c>
      <c r="K263" s="31">
        <v>1.8735070121000001E-2</v>
      </c>
      <c r="L263" s="31">
        <v>5.5611813752999999E-2</v>
      </c>
      <c r="M263" s="39">
        <f t="shared" si="6"/>
        <v>1</v>
      </c>
      <c r="N263" s="40">
        <f t="shared" si="7"/>
        <v>0</v>
      </c>
      <c r="O263" s="41"/>
    </row>
    <row r="264" spans="1:15" ht="13.5" thickBot="1">
      <c r="A264" s="25">
        <v>44297</v>
      </c>
      <c r="B264" s="29">
        <v>14</v>
      </c>
      <c r="C264" s="30">
        <v>39921.69921875</v>
      </c>
      <c r="D264" s="30">
        <v>5616.8</v>
      </c>
      <c r="E264" s="30">
        <v>5599</v>
      </c>
      <c r="F264" s="30">
        <v>5418.8335805204197</v>
      </c>
      <c r="G264" s="30">
        <v>5527.3499927647899</v>
      </c>
      <c r="H264" s="30">
        <v>108.516412244373</v>
      </c>
      <c r="I264" s="31">
        <v>1.4399550424000001E-2</v>
      </c>
      <c r="J264" s="31">
        <v>3.1868386908999999E-2</v>
      </c>
      <c r="K264" s="31">
        <v>1.1534128659E-2</v>
      </c>
      <c r="L264" s="31">
        <v>2.9002965144000002E-2</v>
      </c>
      <c r="M264" s="39">
        <f t="shared" si="6"/>
        <v>1</v>
      </c>
      <c r="N264" s="40">
        <f t="shared" si="7"/>
        <v>0</v>
      </c>
      <c r="O264" s="41"/>
    </row>
    <row r="265" spans="1:15" ht="13.5" thickBot="1">
      <c r="A265" s="25">
        <v>44297</v>
      </c>
      <c r="B265" s="29">
        <v>15</v>
      </c>
      <c r="C265" s="30">
        <v>41778.35546875</v>
      </c>
      <c r="D265" s="30">
        <v>5565.6</v>
      </c>
      <c r="E265" s="30">
        <v>5550.3</v>
      </c>
      <c r="F265" s="30">
        <v>5408.9256669084298</v>
      </c>
      <c r="G265" s="30">
        <v>5500.70792092191</v>
      </c>
      <c r="H265" s="30">
        <v>91.782254013485002</v>
      </c>
      <c r="I265" s="31">
        <v>1.0446245827E-2</v>
      </c>
      <c r="J265" s="31">
        <v>2.5221238423999998E-2</v>
      </c>
      <c r="K265" s="31">
        <v>7.9832709389999999E-3</v>
      </c>
      <c r="L265" s="31">
        <v>2.2758263535999999E-2</v>
      </c>
      <c r="M265" s="39">
        <f t="shared" si="6"/>
        <v>1</v>
      </c>
      <c r="N265" s="40">
        <f t="shared" si="7"/>
        <v>0</v>
      </c>
      <c r="O265" s="41"/>
    </row>
    <row r="266" spans="1:15" ht="13.5" thickBot="1">
      <c r="A266" s="25">
        <v>44297</v>
      </c>
      <c r="B266" s="29">
        <v>16</v>
      </c>
      <c r="C266" s="30">
        <v>44046.51171875</v>
      </c>
      <c r="D266" s="30">
        <v>5560.1</v>
      </c>
      <c r="E266" s="30">
        <v>5551.3</v>
      </c>
      <c r="F266" s="30">
        <v>5034.0420601379201</v>
      </c>
      <c r="G266" s="30">
        <v>5450.0119775398598</v>
      </c>
      <c r="H266" s="30">
        <v>415.96991740194102</v>
      </c>
      <c r="I266" s="31">
        <v>1.7721832334000001E-2</v>
      </c>
      <c r="J266" s="31">
        <v>8.4684150008999995E-2</v>
      </c>
      <c r="K266" s="31">
        <v>1.6305219326999999E-2</v>
      </c>
      <c r="L266" s="31">
        <v>8.3267537002E-2</v>
      </c>
      <c r="M266" s="39">
        <f t="shared" si="6"/>
        <v>1</v>
      </c>
      <c r="N266" s="40">
        <f t="shared" si="7"/>
        <v>0</v>
      </c>
      <c r="O266" s="41"/>
    </row>
    <row r="267" spans="1:15" ht="13.5" thickBot="1">
      <c r="A267" s="25">
        <v>44297</v>
      </c>
      <c r="B267" s="29">
        <v>17</v>
      </c>
      <c r="C267" s="30">
        <v>45956.9453125</v>
      </c>
      <c r="D267" s="30">
        <v>5492.4</v>
      </c>
      <c r="E267" s="30">
        <v>5483.7</v>
      </c>
      <c r="F267" s="30">
        <v>4710.8779971111699</v>
      </c>
      <c r="G267" s="30">
        <v>5212.7350210275599</v>
      </c>
      <c r="H267" s="30">
        <v>501.85702391638699</v>
      </c>
      <c r="I267" s="31">
        <v>4.5020118957999997E-2</v>
      </c>
      <c r="J267" s="31">
        <v>0.12580843575100001</v>
      </c>
      <c r="K267" s="31">
        <v>4.3619603825999997E-2</v>
      </c>
      <c r="L267" s="31">
        <v>0.124407920619</v>
      </c>
      <c r="M267" s="39">
        <f t="shared" si="6"/>
        <v>1</v>
      </c>
      <c r="N267" s="40">
        <f t="shared" si="7"/>
        <v>0</v>
      </c>
      <c r="O267" s="41"/>
    </row>
    <row r="268" spans="1:15" ht="13.5" thickBot="1">
      <c r="A268" s="25">
        <v>44297</v>
      </c>
      <c r="B268" s="29">
        <v>18</v>
      </c>
      <c r="C268" s="30">
        <v>47324.95703125</v>
      </c>
      <c r="D268" s="30">
        <v>5351.7</v>
      </c>
      <c r="E268" s="30">
        <v>5344.2</v>
      </c>
      <c r="F268" s="30">
        <v>4517.5868394027802</v>
      </c>
      <c r="G268" s="30">
        <v>4562.5871434846204</v>
      </c>
      <c r="H268" s="30">
        <v>45.000304081837001</v>
      </c>
      <c r="I268" s="31">
        <v>0.127030401885</v>
      </c>
      <c r="J268" s="31">
        <v>0.134274494622</v>
      </c>
      <c r="K268" s="31">
        <v>0.125823061254</v>
      </c>
      <c r="L268" s="31">
        <v>0.133067153991</v>
      </c>
      <c r="M268" s="39">
        <f t="shared" ref="M268:M331" si="8">IF(F268&gt;5,1,0)</f>
        <v>1</v>
      </c>
      <c r="N268" s="40">
        <f t="shared" ref="N268:N331" si="9">IF(G268&gt;E268,1,0)</f>
        <v>0</v>
      </c>
      <c r="O268" s="41"/>
    </row>
    <row r="269" spans="1:15" ht="13.5" thickBot="1">
      <c r="A269" s="25">
        <v>44297</v>
      </c>
      <c r="B269" s="29">
        <v>19</v>
      </c>
      <c r="C269" s="30">
        <v>47021.35546875</v>
      </c>
      <c r="D269" s="30">
        <v>4103.8999999999996</v>
      </c>
      <c r="E269" s="30">
        <v>4098.8999999999996</v>
      </c>
      <c r="F269" s="30">
        <v>3179.7877460964501</v>
      </c>
      <c r="G269" s="30">
        <v>3179.72652384414</v>
      </c>
      <c r="H269" s="30">
        <v>-6.1222252315000003E-2</v>
      </c>
      <c r="I269" s="31">
        <v>0.14877229171799999</v>
      </c>
      <c r="J269" s="31">
        <v>0.148762436236</v>
      </c>
      <c r="K269" s="31">
        <v>0.14796739796399999</v>
      </c>
      <c r="L269" s="31">
        <v>0.14795754248199999</v>
      </c>
      <c r="M269" s="39">
        <f t="shared" si="8"/>
        <v>1</v>
      </c>
      <c r="N269" s="40">
        <f t="shared" si="9"/>
        <v>0</v>
      </c>
      <c r="O269" s="41"/>
    </row>
    <row r="270" spans="1:15" ht="13.5" thickBot="1">
      <c r="A270" s="25">
        <v>44297</v>
      </c>
      <c r="B270" s="29">
        <v>20</v>
      </c>
      <c r="C270" s="30">
        <v>45275.609375</v>
      </c>
      <c r="D270" s="30">
        <v>783.9</v>
      </c>
      <c r="E270" s="30">
        <v>780.9</v>
      </c>
      <c r="F270" s="30">
        <v>786.97982511809698</v>
      </c>
      <c r="G270" s="30">
        <v>787.04215848644901</v>
      </c>
      <c r="H270" s="30">
        <v>6.2333368351999999E-2</v>
      </c>
      <c r="I270" s="31">
        <v>5.0582074699999998E-4</v>
      </c>
      <c r="J270" s="31">
        <v>4.9578640000000004E-4</v>
      </c>
      <c r="K270" s="31">
        <v>9.8875700000000005E-4</v>
      </c>
      <c r="L270" s="31">
        <v>9.7872265200000001E-4</v>
      </c>
      <c r="M270" s="39">
        <f t="shared" si="8"/>
        <v>1</v>
      </c>
      <c r="N270" s="40">
        <f t="shared" si="9"/>
        <v>1</v>
      </c>
      <c r="O270" s="41"/>
    </row>
    <row r="271" spans="1:15" ht="13.5" thickBot="1">
      <c r="A271" s="25">
        <v>44297</v>
      </c>
      <c r="B271" s="29">
        <v>21</v>
      </c>
      <c r="C271" s="30">
        <v>44895.80078125</v>
      </c>
      <c r="D271" s="30">
        <v>19.2</v>
      </c>
      <c r="E271" s="30">
        <v>18.5</v>
      </c>
      <c r="F271" s="30">
        <v>3.4473030522019998</v>
      </c>
      <c r="G271" s="30">
        <v>3.831514630459</v>
      </c>
      <c r="H271" s="30">
        <v>0.38421157825699997</v>
      </c>
      <c r="I271" s="31">
        <v>2.473999576E-3</v>
      </c>
      <c r="J271" s="31">
        <v>2.535849476E-3</v>
      </c>
      <c r="K271" s="31">
        <v>2.3613144500000001E-3</v>
      </c>
      <c r="L271" s="31">
        <v>2.4231643500000001E-3</v>
      </c>
      <c r="M271" s="39">
        <f t="shared" si="8"/>
        <v>0</v>
      </c>
      <c r="N271" s="40">
        <f t="shared" si="9"/>
        <v>0</v>
      </c>
      <c r="O271" s="41"/>
    </row>
    <row r="272" spans="1:15" ht="13.5" thickBot="1">
      <c r="A272" s="25">
        <v>44297</v>
      </c>
      <c r="B272" s="29">
        <v>22</v>
      </c>
      <c r="C272" s="30">
        <v>43660.58984375</v>
      </c>
      <c r="D272" s="30">
        <v>0</v>
      </c>
      <c r="E272" s="30">
        <v>0.5</v>
      </c>
      <c r="F272" s="30">
        <v>2.6048317054999999E-2</v>
      </c>
      <c r="G272" s="30">
        <v>0.326048321526</v>
      </c>
      <c r="H272" s="30">
        <v>0.30000000447000003</v>
      </c>
      <c r="I272" s="31">
        <v>5.2486851501333899E-5</v>
      </c>
      <c r="J272" s="31">
        <v>4.1932255402347398E-6</v>
      </c>
      <c r="K272" s="31">
        <v>2.8002523901113E-5</v>
      </c>
      <c r="L272" s="31">
        <v>7.6296149862212107E-5</v>
      </c>
      <c r="M272" s="39">
        <f t="shared" si="8"/>
        <v>0</v>
      </c>
      <c r="N272" s="40">
        <f t="shared" si="9"/>
        <v>0</v>
      </c>
      <c r="O272" s="41"/>
    </row>
    <row r="273" spans="1:15" ht="13.5" thickBot="1">
      <c r="A273" s="25">
        <v>44297</v>
      </c>
      <c r="B273" s="29">
        <v>23</v>
      </c>
      <c r="C273" s="30">
        <v>40987.375</v>
      </c>
      <c r="D273" s="30">
        <v>0</v>
      </c>
      <c r="E273" s="30">
        <v>0.5</v>
      </c>
      <c r="F273" s="30">
        <v>2.6048317054999999E-2</v>
      </c>
      <c r="G273" s="30">
        <v>0.326048321526</v>
      </c>
      <c r="H273" s="30">
        <v>0.30000000447000003</v>
      </c>
      <c r="I273" s="31">
        <v>5.2486851501333899E-5</v>
      </c>
      <c r="J273" s="31">
        <v>4.1932255402347398E-6</v>
      </c>
      <c r="K273" s="31">
        <v>2.8002523901113E-5</v>
      </c>
      <c r="L273" s="31">
        <v>7.6296149862212107E-5</v>
      </c>
      <c r="M273" s="39">
        <f t="shared" si="8"/>
        <v>0</v>
      </c>
      <c r="N273" s="40">
        <f t="shared" si="9"/>
        <v>0</v>
      </c>
      <c r="O273" s="41"/>
    </row>
    <row r="274" spans="1:15" ht="13.5" thickBot="1">
      <c r="A274" s="25">
        <v>44297</v>
      </c>
      <c r="B274" s="29">
        <v>24</v>
      </c>
      <c r="C274" s="30">
        <v>37836.3046875</v>
      </c>
      <c r="D274" s="30">
        <v>0</v>
      </c>
      <c r="E274" s="30">
        <v>0.5</v>
      </c>
      <c r="F274" s="30">
        <v>2.6048317054999999E-2</v>
      </c>
      <c r="G274" s="30">
        <v>0.326048321526</v>
      </c>
      <c r="H274" s="30">
        <v>0.30000000447000003</v>
      </c>
      <c r="I274" s="31">
        <v>5.2486851501333899E-5</v>
      </c>
      <c r="J274" s="31">
        <v>4.1932255402347398E-6</v>
      </c>
      <c r="K274" s="31">
        <v>2.8002523901113E-5</v>
      </c>
      <c r="L274" s="31">
        <v>7.6296149862212107E-5</v>
      </c>
      <c r="M274" s="39">
        <f t="shared" si="8"/>
        <v>0</v>
      </c>
      <c r="N274" s="40">
        <f t="shared" si="9"/>
        <v>0</v>
      </c>
      <c r="O274" s="41"/>
    </row>
    <row r="275" spans="1:15" ht="13.5" thickBot="1">
      <c r="A275" s="25">
        <v>44298</v>
      </c>
      <c r="B275" s="29">
        <v>1</v>
      </c>
      <c r="C275" s="30">
        <v>35283.73828125</v>
      </c>
      <c r="D275" s="30">
        <v>0</v>
      </c>
      <c r="E275" s="30">
        <v>0.5</v>
      </c>
      <c r="F275" s="30">
        <v>2.6048317054999999E-2</v>
      </c>
      <c r="G275" s="30">
        <v>0.326048321526</v>
      </c>
      <c r="H275" s="30">
        <v>0.30000000447000003</v>
      </c>
      <c r="I275" s="31">
        <v>5.2486851501333899E-5</v>
      </c>
      <c r="J275" s="31">
        <v>4.1932255402347398E-6</v>
      </c>
      <c r="K275" s="31">
        <v>2.8002523901113E-5</v>
      </c>
      <c r="L275" s="31">
        <v>7.6296149862212107E-5</v>
      </c>
      <c r="M275" s="39">
        <f t="shared" si="8"/>
        <v>0</v>
      </c>
      <c r="N275" s="40">
        <f t="shared" si="9"/>
        <v>0</v>
      </c>
      <c r="O275" s="41"/>
    </row>
    <row r="276" spans="1:15" ht="13.5" thickBot="1">
      <c r="A276" s="25">
        <v>44298</v>
      </c>
      <c r="B276" s="29">
        <v>2</v>
      </c>
      <c r="C276" s="30">
        <v>33497.6484375</v>
      </c>
      <c r="D276" s="30">
        <v>0</v>
      </c>
      <c r="E276" s="30">
        <v>0.5</v>
      </c>
      <c r="F276" s="30">
        <v>2.6048317054999999E-2</v>
      </c>
      <c r="G276" s="30">
        <v>0.326048321526</v>
      </c>
      <c r="H276" s="30">
        <v>0.30000000447000003</v>
      </c>
      <c r="I276" s="31">
        <v>5.2486851501333899E-5</v>
      </c>
      <c r="J276" s="31">
        <v>4.1932255402347398E-6</v>
      </c>
      <c r="K276" s="31">
        <v>2.8002523901113E-5</v>
      </c>
      <c r="L276" s="31">
        <v>7.6296149862212107E-5</v>
      </c>
      <c r="M276" s="39">
        <f t="shared" si="8"/>
        <v>0</v>
      </c>
      <c r="N276" s="40">
        <f t="shared" si="9"/>
        <v>0</v>
      </c>
      <c r="O276" s="41"/>
    </row>
    <row r="277" spans="1:15" ht="13.5" thickBot="1">
      <c r="A277" s="25">
        <v>44298</v>
      </c>
      <c r="B277" s="29">
        <v>3</v>
      </c>
      <c r="C277" s="30">
        <v>32600.48046875</v>
      </c>
      <c r="D277" s="30">
        <v>0</v>
      </c>
      <c r="E277" s="30">
        <v>0</v>
      </c>
      <c r="F277" s="30">
        <v>2.6048317054999999E-2</v>
      </c>
      <c r="G277" s="30">
        <v>0.45938165684600002</v>
      </c>
      <c r="H277" s="30">
        <v>0.43333333978999999</v>
      </c>
      <c r="I277" s="31">
        <v>7.3950685261822406E-5</v>
      </c>
      <c r="J277" s="31">
        <v>4.1932255402347398E-6</v>
      </c>
      <c r="K277" s="31">
        <v>7.3950685261822406E-5</v>
      </c>
      <c r="L277" s="31">
        <v>4.1932255402347398E-6</v>
      </c>
      <c r="M277" s="39">
        <f t="shared" si="8"/>
        <v>0</v>
      </c>
      <c r="N277" s="40">
        <f t="shared" si="9"/>
        <v>1</v>
      </c>
      <c r="O277" s="41"/>
    </row>
    <row r="278" spans="1:15" ht="13.5" thickBot="1">
      <c r="A278" s="25">
        <v>44298</v>
      </c>
      <c r="B278" s="29">
        <v>4</v>
      </c>
      <c r="C278" s="30">
        <v>32225.291015625</v>
      </c>
      <c r="D278" s="30">
        <v>0</v>
      </c>
      <c r="E278" s="30">
        <v>0</v>
      </c>
      <c r="F278" s="30">
        <v>2.6048317054999999E-2</v>
      </c>
      <c r="G278" s="30">
        <v>0.52604832450600003</v>
      </c>
      <c r="H278" s="30">
        <v>0.50000000744999995</v>
      </c>
      <c r="I278" s="31">
        <v>8.4682602142066704E-5</v>
      </c>
      <c r="J278" s="31">
        <v>4.1932255402347398E-6</v>
      </c>
      <c r="K278" s="31">
        <v>8.4682602142066704E-5</v>
      </c>
      <c r="L278" s="31">
        <v>4.1932255402347398E-6</v>
      </c>
      <c r="M278" s="39">
        <f t="shared" si="8"/>
        <v>0</v>
      </c>
      <c r="N278" s="40">
        <f t="shared" si="9"/>
        <v>1</v>
      </c>
      <c r="O278" s="41"/>
    </row>
    <row r="279" spans="1:15" ht="13.5" thickBot="1">
      <c r="A279" s="25">
        <v>44298</v>
      </c>
      <c r="B279" s="29">
        <v>5</v>
      </c>
      <c r="C279" s="30">
        <v>32567.986328125</v>
      </c>
      <c r="D279" s="30">
        <v>0</v>
      </c>
      <c r="E279" s="30">
        <v>0</v>
      </c>
      <c r="F279" s="30">
        <v>2.6048317054999999E-2</v>
      </c>
      <c r="G279" s="30">
        <v>0.52604832450600003</v>
      </c>
      <c r="H279" s="30">
        <v>0.50000000744999995</v>
      </c>
      <c r="I279" s="31">
        <v>8.4682602142066704E-5</v>
      </c>
      <c r="J279" s="31">
        <v>4.1932255402347398E-6</v>
      </c>
      <c r="K279" s="31">
        <v>8.4682602142066704E-5</v>
      </c>
      <c r="L279" s="31">
        <v>4.1932255402347398E-6</v>
      </c>
      <c r="M279" s="39">
        <f t="shared" si="8"/>
        <v>0</v>
      </c>
      <c r="N279" s="40">
        <f t="shared" si="9"/>
        <v>1</v>
      </c>
      <c r="O279" s="41"/>
    </row>
    <row r="280" spans="1:15" ht="13.5" thickBot="1">
      <c r="A280" s="25">
        <v>44298</v>
      </c>
      <c r="B280" s="29">
        <v>6</v>
      </c>
      <c r="C280" s="30">
        <v>33867.06640625</v>
      </c>
      <c r="D280" s="30">
        <v>0</v>
      </c>
      <c r="E280" s="30">
        <v>0</v>
      </c>
      <c r="F280" s="30">
        <v>2.6048317054999999E-2</v>
      </c>
      <c r="G280" s="30">
        <v>0.52604832450600003</v>
      </c>
      <c r="H280" s="30">
        <v>0.50000000744999995</v>
      </c>
      <c r="I280" s="31">
        <v>8.4682602142066704E-5</v>
      </c>
      <c r="J280" s="31">
        <v>4.1932255402347398E-6</v>
      </c>
      <c r="K280" s="31">
        <v>8.4682602142066704E-5</v>
      </c>
      <c r="L280" s="31">
        <v>4.1932255402347398E-6</v>
      </c>
      <c r="M280" s="39">
        <f t="shared" si="8"/>
        <v>0</v>
      </c>
      <c r="N280" s="40">
        <f t="shared" si="9"/>
        <v>1</v>
      </c>
      <c r="O280" s="41"/>
    </row>
    <row r="281" spans="1:15" ht="13.5" thickBot="1">
      <c r="A281" s="25">
        <v>44298</v>
      </c>
      <c r="B281" s="29">
        <v>7</v>
      </c>
      <c r="C281" s="30">
        <v>36295.390625</v>
      </c>
      <c r="D281" s="30">
        <v>0</v>
      </c>
      <c r="E281" s="30">
        <v>0</v>
      </c>
      <c r="F281" s="30">
        <v>2.9691204495000002E-2</v>
      </c>
      <c r="G281" s="30">
        <v>0.529691211946</v>
      </c>
      <c r="H281" s="30">
        <v>0.50000000744999995</v>
      </c>
      <c r="I281" s="31">
        <v>8.5269029611479501E-5</v>
      </c>
      <c r="J281" s="31">
        <v>4.7796530096476002E-6</v>
      </c>
      <c r="K281" s="31">
        <v>8.5269029611479501E-5</v>
      </c>
      <c r="L281" s="31">
        <v>4.7796530096476002E-6</v>
      </c>
      <c r="M281" s="39">
        <f t="shared" si="8"/>
        <v>0</v>
      </c>
      <c r="N281" s="40">
        <f t="shared" si="9"/>
        <v>1</v>
      </c>
      <c r="O281" s="41"/>
    </row>
    <row r="282" spans="1:15" ht="13.5" thickBot="1">
      <c r="A282" s="25">
        <v>44298</v>
      </c>
      <c r="B282" s="29">
        <v>8</v>
      </c>
      <c r="C282" s="30">
        <v>37656.0078125</v>
      </c>
      <c r="D282" s="30">
        <v>134.5</v>
      </c>
      <c r="E282" s="30">
        <v>126.4</v>
      </c>
      <c r="F282" s="30">
        <v>83.879575721481004</v>
      </c>
      <c r="G282" s="30">
        <v>92.961673669872994</v>
      </c>
      <c r="H282" s="30">
        <v>9.0820979483920006</v>
      </c>
      <c r="I282" s="31">
        <v>6.686787883E-3</v>
      </c>
      <c r="J282" s="31">
        <v>8.1488126649999996E-3</v>
      </c>
      <c r="K282" s="31">
        <v>5.3828600010000002E-3</v>
      </c>
      <c r="L282" s="31">
        <v>6.8448847840000002E-3</v>
      </c>
      <c r="M282" s="39">
        <f t="shared" si="8"/>
        <v>1</v>
      </c>
      <c r="N282" s="40">
        <f t="shared" si="9"/>
        <v>0</v>
      </c>
      <c r="O282" s="41"/>
    </row>
    <row r="283" spans="1:15" ht="13.5" thickBot="1">
      <c r="A283" s="25">
        <v>44298</v>
      </c>
      <c r="B283" s="29">
        <v>9</v>
      </c>
      <c r="C283" s="30">
        <v>38755.453125</v>
      </c>
      <c r="D283" s="30">
        <v>1356.1</v>
      </c>
      <c r="E283" s="30">
        <v>1331</v>
      </c>
      <c r="F283" s="30">
        <v>924.71129757183905</v>
      </c>
      <c r="G283" s="30">
        <v>1013.65335912891</v>
      </c>
      <c r="H283" s="30">
        <v>88.942061557073998</v>
      </c>
      <c r="I283" s="31">
        <v>5.5126632464E-2</v>
      </c>
      <c r="J283" s="31">
        <v>6.9444414428000006E-2</v>
      </c>
      <c r="K283" s="31">
        <v>5.1086065819E-2</v>
      </c>
      <c r="L283" s="31">
        <v>6.5403847782999999E-2</v>
      </c>
      <c r="M283" s="39">
        <f t="shared" si="8"/>
        <v>1</v>
      </c>
      <c r="N283" s="40">
        <f t="shared" si="9"/>
        <v>0</v>
      </c>
      <c r="O283" s="41"/>
    </row>
    <row r="284" spans="1:15" ht="13.5" thickBot="1">
      <c r="A284" s="25">
        <v>44298</v>
      </c>
      <c r="B284" s="29">
        <v>10</v>
      </c>
      <c r="C284" s="30">
        <v>40083.72265625</v>
      </c>
      <c r="D284" s="30">
        <v>3015.2</v>
      </c>
      <c r="E284" s="30">
        <v>2993.8</v>
      </c>
      <c r="F284" s="30">
        <v>2064.5723460925301</v>
      </c>
      <c r="G284" s="30">
        <v>2225.9977427244298</v>
      </c>
      <c r="H284" s="30">
        <v>161.425396631898</v>
      </c>
      <c r="I284" s="31">
        <v>0.12704479350799999</v>
      </c>
      <c r="J284" s="31">
        <v>0.15303085220599999</v>
      </c>
      <c r="K284" s="31">
        <v>0.123599848241</v>
      </c>
      <c r="L284" s="31">
        <v>0.14958590693900001</v>
      </c>
      <c r="M284" s="39">
        <f t="shared" si="8"/>
        <v>1</v>
      </c>
      <c r="N284" s="40">
        <f t="shared" si="9"/>
        <v>0</v>
      </c>
      <c r="O284" s="41"/>
    </row>
    <row r="285" spans="1:15" ht="13.5" thickBot="1">
      <c r="A285" s="25">
        <v>44298</v>
      </c>
      <c r="B285" s="29">
        <v>11</v>
      </c>
      <c r="C285" s="30">
        <v>41351.91796875</v>
      </c>
      <c r="D285" s="30">
        <v>3945.9</v>
      </c>
      <c r="E285" s="30">
        <v>3882.8</v>
      </c>
      <c r="F285" s="30">
        <v>2938.9390076938898</v>
      </c>
      <c r="G285" s="30">
        <v>3117.24115498431</v>
      </c>
      <c r="H285" s="30">
        <v>178.302147290417</v>
      </c>
      <c r="I285" s="31">
        <v>0.13339646571399999</v>
      </c>
      <c r="J285" s="31">
        <v>0.16209932264999999</v>
      </c>
      <c r="K285" s="31">
        <v>0.123238706538</v>
      </c>
      <c r="L285" s="31">
        <v>0.15194156347400001</v>
      </c>
      <c r="M285" s="39">
        <f t="shared" si="8"/>
        <v>1</v>
      </c>
      <c r="N285" s="40">
        <f t="shared" si="9"/>
        <v>0</v>
      </c>
      <c r="O285" s="41"/>
    </row>
    <row r="286" spans="1:15" ht="13.5" thickBot="1">
      <c r="A286" s="25">
        <v>44298</v>
      </c>
      <c r="B286" s="29">
        <v>12</v>
      </c>
      <c r="C286" s="30">
        <v>42901.14453125</v>
      </c>
      <c r="D286" s="30">
        <v>4375.7</v>
      </c>
      <c r="E286" s="30">
        <v>4318.7</v>
      </c>
      <c r="F286" s="30">
        <v>3778.1349255914201</v>
      </c>
      <c r="G286" s="30">
        <v>4218.25877129124</v>
      </c>
      <c r="H286" s="30">
        <v>440.12384569981901</v>
      </c>
      <c r="I286" s="31">
        <v>2.5344692322000002E-2</v>
      </c>
      <c r="J286" s="31">
        <v>9.6195279201999995E-2</v>
      </c>
      <c r="K286" s="31">
        <v>1.6168903525999999E-2</v>
      </c>
      <c r="L286" s="31">
        <v>8.7019490406999994E-2</v>
      </c>
      <c r="M286" s="39">
        <f t="shared" si="8"/>
        <v>1</v>
      </c>
      <c r="N286" s="40">
        <f t="shared" si="9"/>
        <v>0</v>
      </c>
      <c r="O286" s="41"/>
    </row>
    <row r="287" spans="1:15" ht="13.5" thickBot="1">
      <c r="A287" s="25">
        <v>44298</v>
      </c>
      <c r="B287" s="29">
        <v>13</v>
      </c>
      <c r="C287" s="30">
        <v>44636.7578125</v>
      </c>
      <c r="D287" s="30">
        <v>4600.2</v>
      </c>
      <c r="E287" s="30">
        <v>4570.1000000000004</v>
      </c>
      <c r="F287" s="30">
        <v>4340.0722440622903</v>
      </c>
      <c r="G287" s="30">
        <v>4528.9811985604001</v>
      </c>
      <c r="H287" s="30">
        <v>188.908954498105</v>
      </c>
      <c r="I287" s="31">
        <v>1.1464713689000001E-2</v>
      </c>
      <c r="J287" s="31">
        <v>4.1875041199999997E-2</v>
      </c>
      <c r="K287" s="31">
        <v>6.61925329E-3</v>
      </c>
      <c r="L287" s="31">
        <v>3.7029580801000002E-2</v>
      </c>
      <c r="M287" s="39">
        <f t="shared" si="8"/>
        <v>1</v>
      </c>
      <c r="N287" s="40">
        <f t="shared" si="9"/>
        <v>0</v>
      </c>
      <c r="O287" s="41"/>
    </row>
    <row r="288" spans="1:15" ht="13.5" thickBot="1">
      <c r="A288" s="25">
        <v>44298</v>
      </c>
      <c r="B288" s="29">
        <v>14</v>
      </c>
      <c r="C288" s="30">
        <v>46681.44921875</v>
      </c>
      <c r="D288" s="30">
        <v>4769.6000000000004</v>
      </c>
      <c r="E288" s="30">
        <v>4735.8999999999996</v>
      </c>
      <c r="F288" s="30">
        <v>4705.6555472702403</v>
      </c>
      <c r="G288" s="30">
        <v>4830.9904174640396</v>
      </c>
      <c r="H288" s="30">
        <v>125.33487019379901</v>
      </c>
      <c r="I288" s="31">
        <v>9.8825527140000008E-3</v>
      </c>
      <c r="J288" s="31">
        <v>1.0293698121E-2</v>
      </c>
      <c r="K288" s="31">
        <v>1.5307536615999999E-2</v>
      </c>
      <c r="L288" s="31">
        <v>4.8687142190000001E-3</v>
      </c>
      <c r="M288" s="39">
        <f t="shared" si="8"/>
        <v>1</v>
      </c>
      <c r="N288" s="40">
        <f t="shared" si="9"/>
        <v>1</v>
      </c>
      <c r="O288" s="41"/>
    </row>
    <row r="289" spans="1:15" ht="13.5" thickBot="1">
      <c r="A289" s="25">
        <v>44298</v>
      </c>
      <c r="B289" s="29">
        <v>15</v>
      </c>
      <c r="C289" s="30">
        <v>48770.625</v>
      </c>
      <c r="D289" s="30">
        <v>4817.8999999999996</v>
      </c>
      <c r="E289" s="30">
        <v>4801.6000000000004</v>
      </c>
      <c r="F289" s="30">
        <v>4953.6851757314498</v>
      </c>
      <c r="G289" s="30">
        <v>5030.2461346318996</v>
      </c>
      <c r="H289" s="30">
        <v>76.560958900450998</v>
      </c>
      <c r="I289" s="31">
        <v>3.4183215491000001E-2</v>
      </c>
      <c r="J289" s="31">
        <v>2.1858527967E-2</v>
      </c>
      <c r="K289" s="31">
        <v>3.6807169128999999E-2</v>
      </c>
      <c r="L289" s="31">
        <v>2.4482481604999998E-2</v>
      </c>
      <c r="M289" s="39">
        <f t="shared" si="8"/>
        <v>1</v>
      </c>
      <c r="N289" s="40">
        <f t="shared" si="9"/>
        <v>1</v>
      </c>
      <c r="O289" s="41"/>
    </row>
    <row r="290" spans="1:15" ht="13.5" thickBot="1">
      <c r="A290" s="25">
        <v>44298</v>
      </c>
      <c r="B290" s="29">
        <v>16</v>
      </c>
      <c r="C290" s="30">
        <v>50637.8515625</v>
      </c>
      <c r="D290" s="30">
        <v>4782.2</v>
      </c>
      <c r="E290" s="30">
        <v>4763.5</v>
      </c>
      <c r="F290" s="30">
        <v>4944.4107065640601</v>
      </c>
      <c r="G290" s="30">
        <v>4975.2991676018</v>
      </c>
      <c r="H290" s="30">
        <v>30.888461037740999</v>
      </c>
      <c r="I290" s="31">
        <v>3.1084862782000001E-2</v>
      </c>
      <c r="J290" s="31">
        <v>2.6112476908999999E-2</v>
      </c>
      <c r="K290" s="31">
        <v>3.4095165422000001E-2</v>
      </c>
      <c r="L290" s="31">
        <v>2.9122779549E-2</v>
      </c>
      <c r="M290" s="39">
        <f t="shared" si="8"/>
        <v>1</v>
      </c>
      <c r="N290" s="40">
        <f t="shared" si="9"/>
        <v>1</v>
      </c>
      <c r="O290" s="41"/>
    </row>
    <row r="291" spans="1:15" ht="13.5" thickBot="1">
      <c r="A291" s="25">
        <v>44298</v>
      </c>
      <c r="B291" s="29">
        <v>17</v>
      </c>
      <c r="C291" s="30">
        <v>51902.828125</v>
      </c>
      <c r="D291" s="30">
        <v>4840.6000000000004</v>
      </c>
      <c r="E291" s="30">
        <v>4819.8</v>
      </c>
      <c r="F291" s="30">
        <v>4760.8317139251703</v>
      </c>
      <c r="G291" s="30">
        <v>4886.5410587627402</v>
      </c>
      <c r="H291" s="30">
        <v>125.70934483756599</v>
      </c>
      <c r="I291" s="31">
        <v>7.3955342500000004E-3</v>
      </c>
      <c r="J291" s="31">
        <v>1.2840999045999999E-2</v>
      </c>
      <c r="K291" s="31">
        <v>1.0743892267E-2</v>
      </c>
      <c r="L291" s="31">
        <v>9.4926410289999999E-3</v>
      </c>
      <c r="M291" s="39">
        <f t="shared" si="8"/>
        <v>1</v>
      </c>
      <c r="N291" s="40">
        <f t="shared" si="9"/>
        <v>1</v>
      </c>
      <c r="O291" s="41"/>
    </row>
    <row r="292" spans="1:15" ht="13.5" thickBot="1">
      <c r="A292" s="25">
        <v>44298</v>
      </c>
      <c r="B292" s="29">
        <v>18</v>
      </c>
      <c r="C292" s="30">
        <v>52425.41015625</v>
      </c>
      <c r="D292" s="30">
        <v>4763.2</v>
      </c>
      <c r="E292" s="30">
        <v>4746.3999999999996</v>
      </c>
      <c r="F292" s="30">
        <v>4394.4265840565404</v>
      </c>
      <c r="G292" s="30">
        <v>4699.8914947632402</v>
      </c>
      <c r="H292" s="30">
        <v>305.46491070669998</v>
      </c>
      <c r="I292" s="31">
        <v>1.0191324088E-2</v>
      </c>
      <c r="J292" s="31">
        <v>5.9364683828000003E-2</v>
      </c>
      <c r="K292" s="31">
        <v>7.4868810739999996E-3</v>
      </c>
      <c r="L292" s="31">
        <v>5.6660240814999999E-2</v>
      </c>
      <c r="M292" s="39">
        <f t="shared" si="8"/>
        <v>1</v>
      </c>
      <c r="N292" s="40">
        <f t="shared" si="9"/>
        <v>0</v>
      </c>
      <c r="O292" s="41"/>
    </row>
    <row r="293" spans="1:15" ht="13.5" thickBot="1">
      <c r="A293" s="25">
        <v>44298</v>
      </c>
      <c r="B293" s="29">
        <v>19</v>
      </c>
      <c r="C293" s="30">
        <v>51592.0078125</v>
      </c>
      <c r="D293" s="30">
        <v>3560.6</v>
      </c>
      <c r="E293" s="30">
        <v>3553</v>
      </c>
      <c r="F293" s="30">
        <v>3351.8090511443202</v>
      </c>
      <c r="G293" s="30">
        <v>3818.48753426041</v>
      </c>
      <c r="H293" s="30">
        <v>466.678483116086</v>
      </c>
      <c r="I293" s="31">
        <v>4.1514413112999998E-2</v>
      </c>
      <c r="J293" s="31">
        <v>3.3610906125999998E-2</v>
      </c>
      <c r="K293" s="31">
        <v>4.2737851618999997E-2</v>
      </c>
      <c r="L293" s="31">
        <v>3.2387467619999999E-2</v>
      </c>
      <c r="M293" s="39">
        <f t="shared" si="8"/>
        <v>1</v>
      </c>
      <c r="N293" s="40">
        <f t="shared" si="9"/>
        <v>1</v>
      </c>
      <c r="O293" s="41"/>
    </row>
    <row r="294" spans="1:15" ht="13.5" thickBot="1">
      <c r="A294" s="25">
        <v>44298</v>
      </c>
      <c r="B294" s="29">
        <v>20</v>
      </c>
      <c r="C294" s="30">
        <v>49865.3984375</v>
      </c>
      <c r="D294" s="30">
        <v>819.6</v>
      </c>
      <c r="E294" s="30">
        <v>813.6</v>
      </c>
      <c r="F294" s="30">
        <v>1130.0645451703199</v>
      </c>
      <c r="G294" s="30">
        <v>1144.0144844361701</v>
      </c>
      <c r="H294" s="30">
        <v>13.949939265847</v>
      </c>
      <c r="I294" s="31">
        <v>5.2223838447000001E-2</v>
      </c>
      <c r="J294" s="31">
        <v>4.9978194650000002E-2</v>
      </c>
      <c r="K294" s="31">
        <v>5.3189710952000001E-2</v>
      </c>
      <c r="L294" s="31">
        <v>5.0944067155000002E-2</v>
      </c>
      <c r="M294" s="39">
        <f t="shared" si="8"/>
        <v>1</v>
      </c>
      <c r="N294" s="40">
        <f t="shared" si="9"/>
        <v>1</v>
      </c>
      <c r="O294" s="41"/>
    </row>
    <row r="295" spans="1:15" ht="13.5" thickBot="1">
      <c r="A295" s="25">
        <v>44298</v>
      </c>
      <c r="B295" s="29">
        <v>21</v>
      </c>
      <c r="C295" s="30">
        <v>49304.79296875</v>
      </c>
      <c r="D295" s="30">
        <v>24</v>
      </c>
      <c r="E295" s="30">
        <v>22.8</v>
      </c>
      <c r="F295" s="30">
        <v>8.5264940599189991</v>
      </c>
      <c r="G295" s="30">
        <v>8.8466797063060003</v>
      </c>
      <c r="H295" s="30">
        <v>0.32018564638699998</v>
      </c>
      <c r="I295" s="31">
        <v>2.4393625709999999E-3</v>
      </c>
      <c r="J295" s="31">
        <v>2.4909056559999998E-3</v>
      </c>
      <c r="K295" s="31">
        <v>2.2461880699999998E-3</v>
      </c>
      <c r="L295" s="31">
        <v>2.2977311550000002E-3</v>
      </c>
      <c r="M295" s="39">
        <f t="shared" si="8"/>
        <v>1</v>
      </c>
      <c r="N295" s="40">
        <f t="shared" si="9"/>
        <v>0</v>
      </c>
      <c r="O295" s="41"/>
    </row>
    <row r="296" spans="1:15" ht="13.5" thickBot="1">
      <c r="A296" s="25">
        <v>44298</v>
      </c>
      <c r="B296" s="29">
        <v>22</v>
      </c>
      <c r="C296" s="30">
        <v>47428.0078125</v>
      </c>
      <c r="D296" s="30">
        <v>0</v>
      </c>
      <c r="E296" s="30">
        <v>0</v>
      </c>
      <c r="F296" s="30">
        <v>2.7991507831999999E-2</v>
      </c>
      <c r="G296" s="30">
        <v>0.32799151230200002</v>
      </c>
      <c r="H296" s="30">
        <v>0.30000000447000003</v>
      </c>
      <c r="I296" s="31">
        <v>5.2799663925132903E-5</v>
      </c>
      <c r="J296" s="31">
        <v>4.5060379640337701E-6</v>
      </c>
      <c r="K296" s="31">
        <v>5.2799663925132903E-5</v>
      </c>
      <c r="L296" s="31">
        <v>4.5060379640337701E-6</v>
      </c>
      <c r="M296" s="39">
        <f t="shared" si="8"/>
        <v>0</v>
      </c>
      <c r="N296" s="40">
        <f t="shared" si="9"/>
        <v>1</v>
      </c>
      <c r="O296" s="41"/>
    </row>
    <row r="297" spans="1:15" ht="13.5" thickBot="1">
      <c r="A297" s="25">
        <v>44298</v>
      </c>
      <c r="B297" s="29">
        <v>23</v>
      </c>
      <c r="C297" s="30">
        <v>44362.375</v>
      </c>
      <c r="D297" s="30">
        <v>0</v>
      </c>
      <c r="E297" s="30">
        <v>0</v>
      </c>
      <c r="F297" s="30">
        <v>2.2697556268000001E-2</v>
      </c>
      <c r="G297" s="30">
        <v>0.32269756073799999</v>
      </c>
      <c r="H297" s="30">
        <v>0.30000000447000003</v>
      </c>
      <c r="I297" s="31">
        <v>5.1947450215479802E-5</v>
      </c>
      <c r="J297" s="31">
        <v>3.6538242543806801E-6</v>
      </c>
      <c r="K297" s="31">
        <v>5.1947450215479802E-5</v>
      </c>
      <c r="L297" s="31">
        <v>3.6538242543806801E-6</v>
      </c>
      <c r="M297" s="39">
        <f t="shared" si="8"/>
        <v>0</v>
      </c>
      <c r="N297" s="40">
        <f t="shared" si="9"/>
        <v>1</v>
      </c>
      <c r="O297" s="41"/>
    </row>
    <row r="298" spans="1:15" ht="13.5" thickBot="1">
      <c r="A298" s="25">
        <v>44298</v>
      </c>
      <c r="B298" s="29">
        <v>24</v>
      </c>
      <c r="C298" s="30">
        <v>40923.87890625</v>
      </c>
      <c r="D298" s="30">
        <v>0</v>
      </c>
      <c r="E298" s="30">
        <v>0</v>
      </c>
      <c r="F298" s="30">
        <v>2.2697556268000001E-2</v>
      </c>
      <c r="G298" s="30">
        <v>0.32269756073799999</v>
      </c>
      <c r="H298" s="30">
        <v>0.30000000447000003</v>
      </c>
      <c r="I298" s="31">
        <v>5.1947450215479802E-5</v>
      </c>
      <c r="J298" s="31">
        <v>3.6538242543806801E-6</v>
      </c>
      <c r="K298" s="31">
        <v>5.1947450215479802E-5</v>
      </c>
      <c r="L298" s="31">
        <v>3.6538242543806801E-6</v>
      </c>
      <c r="M298" s="39">
        <f t="shared" si="8"/>
        <v>0</v>
      </c>
      <c r="N298" s="40">
        <f t="shared" si="9"/>
        <v>1</v>
      </c>
      <c r="O298" s="41"/>
    </row>
    <row r="299" spans="1:15" ht="13.5" thickBot="1">
      <c r="A299" s="25">
        <v>44299</v>
      </c>
      <c r="B299" s="29">
        <v>1</v>
      </c>
      <c r="C299" s="30">
        <v>38106.71875</v>
      </c>
      <c r="D299" s="30">
        <v>0</v>
      </c>
      <c r="E299" s="30">
        <v>0</v>
      </c>
      <c r="F299" s="30">
        <v>2.2697556268000001E-2</v>
      </c>
      <c r="G299" s="30">
        <v>0.32269756073799999</v>
      </c>
      <c r="H299" s="30">
        <v>0.30000000447000003</v>
      </c>
      <c r="I299" s="31">
        <v>5.1947450215479802E-5</v>
      </c>
      <c r="J299" s="31">
        <v>3.6538242543806801E-6</v>
      </c>
      <c r="K299" s="31">
        <v>5.1947450215479802E-5</v>
      </c>
      <c r="L299" s="31">
        <v>3.6538242543806801E-6</v>
      </c>
      <c r="M299" s="39">
        <f t="shared" si="8"/>
        <v>0</v>
      </c>
      <c r="N299" s="40">
        <f t="shared" si="9"/>
        <v>1</v>
      </c>
      <c r="O299" s="41"/>
    </row>
    <row r="300" spans="1:15" ht="13.5" thickBot="1">
      <c r="A300" s="25">
        <v>44299</v>
      </c>
      <c r="B300" s="29">
        <v>2</v>
      </c>
      <c r="C300" s="30">
        <v>36319.69921875</v>
      </c>
      <c r="D300" s="30">
        <v>0</v>
      </c>
      <c r="E300" s="30">
        <v>0</v>
      </c>
      <c r="F300" s="30">
        <v>2.2697556268000001E-2</v>
      </c>
      <c r="G300" s="30">
        <v>0.32269756073799999</v>
      </c>
      <c r="H300" s="30">
        <v>0.30000000447000003</v>
      </c>
      <c r="I300" s="31">
        <v>5.1947450215479802E-5</v>
      </c>
      <c r="J300" s="31">
        <v>3.6538242543806801E-6</v>
      </c>
      <c r="K300" s="31">
        <v>5.1947450215479802E-5</v>
      </c>
      <c r="L300" s="31">
        <v>3.6538242543806801E-6</v>
      </c>
      <c r="M300" s="39">
        <f t="shared" si="8"/>
        <v>0</v>
      </c>
      <c r="N300" s="40">
        <f t="shared" si="9"/>
        <v>1</v>
      </c>
      <c r="O300" s="41"/>
    </row>
    <row r="301" spans="1:15" ht="13.5" thickBot="1">
      <c r="A301" s="25">
        <v>44299</v>
      </c>
      <c r="B301" s="29">
        <v>3</v>
      </c>
      <c r="C301" s="30">
        <v>35130.40234375</v>
      </c>
      <c r="D301" s="30">
        <v>0</v>
      </c>
      <c r="E301" s="30">
        <v>0</v>
      </c>
      <c r="F301" s="30">
        <v>2.2697556268000001E-2</v>
      </c>
      <c r="G301" s="30">
        <v>0.33936422765300001</v>
      </c>
      <c r="H301" s="30">
        <v>0.31666667138499999</v>
      </c>
      <c r="I301" s="31">
        <v>5.4630429435540903E-5</v>
      </c>
      <c r="J301" s="31">
        <v>3.6538242543806801E-6</v>
      </c>
      <c r="K301" s="31">
        <v>5.4630429435540903E-5</v>
      </c>
      <c r="L301" s="31">
        <v>3.6538242543806801E-6</v>
      </c>
      <c r="M301" s="39">
        <f t="shared" si="8"/>
        <v>0</v>
      </c>
      <c r="N301" s="40">
        <f t="shared" si="9"/>
        <v>1</v>
      </c>
      <c r="O301" s="41"/>
    </row>
    <row r="302" spans="1:15" ht="13.5" thickBot="1">
      <c r="A302" s="25">
        <v>44299</v>
      </c>
      <c r="B302" s="29">
        <v>4</v>
      </c>
      <c r="C302" s="30">
        <v>34530.69140625</v>
      </c>
      <c r="D302" s="30">
        <v>0</v>
      </c>
      <c r="E302" s="30">
        <v>0</v>
      </c>
      <c r="F302" s="30">
        <v>2.2697556268000001E-2</v>
      </c>
      <c r="G302" s="30">
        <v>0.62405225524300001</v>
      </c>
      <c r="H302" s="30">
        <v>0.60135469897500005</v>
      </c>
      <c r="I302" s="31">
        <v>1.00459152E-4</v>
      </c>
      <c r="J302" s="31">
        <v>3.6538242543806801E-6</v>
      </c>
      <c r="K302" s="31">
        <v>1.00459152E-4</v>
      </c>
      <c r="L302" s="31">
        <v>3.6538242543806801E-6</v>
      </c>
      <c r="M302" s="39">
        <f t="shared" si="8"/>
        <v>0</v>
      </c>
      <c r="N302" s="40">
        <f t="shared" si="9"/>
        <v>1</v>
      </c>
      <c r="O302" s="41"/>
    </row>
    <row r="303" spans="1:15" ht="13.5" thickBot="1">
      <c r="A303" s="25">
        <v>44299</v>
      </c>
      <c r="B303" s="29">
        <v>5</v>
      </c>
      <c r="C303" s="30">
        <v>34717.55859375</v>
      </c>
      <c r="D303" s="30">
        <v>0</v>
      </c>
      <c r="E303" s="30">
        <v>0</v>
      </c>
      <c r="F303" s="30">
        <v>2.2697556268000001E-2</v>
      </c>
      <c r="G303" s="30">
        <v>0.75805479739100001</v>
      </c>
      <c r="H303" s="30">
        <v>0.73535724112300005</v>
      </c>
      <c r="I303" s="31">
        <v>1.22030714E-4</v>
      </c>
      <c r="J303" s="31">
        <v>3.6538242543806801E-6</v>
      </c>
      <c r="K303" s="31">
        <v>1.22030714E-4</v>
      </c>
      <c r="L303" s="31">
        <v>3.6538242543806801E-6</v>
      </c>
      <c r="M303" s="39">
        <f t="shared" si="8"/>
        <v>0</v>
      </c>
      <c r="N303" s="40">
        <f t="shared" si="9"/>
        <v>1</v>
      </c>
      <c r="O303" s="41"/>
    </row>
    <row r="304" spans="1:15" ht="13.5" thickBot="1">
      <c r="A304" s="25">
        <v>44299</v>
      </c>
      <c r="B304" s="29">
        <v>6</v>
      </c>
      <c r="C304" s="30">
        <v>35920.33203125</v>
      </c>
      <c r="D304" s="30">
        <v>0</v>
      </c>
      <c r="E304" s="30">
        <v>0</v>
      </c>
      <c r="F304" s="30">
        <v>0.115764220192</v>
      </c>
      <c r="G304" s="30">
        <v>0.58300258340599997</v>
      </c>
      <c r="H304" s="30">
        <v>0.467238363213</v>
      </c>
      <c r="I304" s="31">
        <v>9.3851027592762405E-5</v>
      </c>
      <c r="J304" s="31">
        <v>1.8635579554475801E-5</v>
      </c>
      <c r="K304" s="31">
        <v>9.3851027592762405E-5</v>
      </c>
      <c r="L304" s="31">
        <v>1.8635579554475801E-5</v>
      </c>
      <c r="M304" s="39">
        <f t="shared" si="8"/>
        <v>0</v>
      </c>
      <c r="N304" s="40">
        <f t="shared" si="9"/>
        <v>1</v>
      </c>
      <c r="O304" s="41"/>
    </row>
    <row r="305" spans="1:15" ht="13.5" thickBot="1">
      <c r="A305" s="25">
        <v>44299</v>
      </c>
      <c r="B305" s="29">
        <v>7</v>
      </c>
      <c r="C305" s="30">
        <v>38425.05078125</v>
      </c>
      <c r="D305" s="30">
        <v>0</v>
      </c>
      <c r="E305" s="30">
        <v>0</v>
      </c>
      <c r="F305" s="30">
        <v>4.2130889198000003E-2</v>
      </c>
      <c r="G305" s="30">
        <v>0.34213089366799998</v>
      </c>
      <c r="H305" s="30">
        <v>0.30000000447000003</v>
      </c>
      <c r="I305" s="31">
        <v>5.5075803874528199E-5</v>
      </c>
      <c r="J305" s="31">
        <v>6.7821779134290703E-6</v>
      </c>
      <c r="K305" s="31">
        <v>5.5075803874528199E-5</v>
      </c>
      <c r="L305" s="31">
        <v>6.7821779134290703E-6</v>
      </c>
      <c r="M305" s="39">
        <f t="shared" si="8"/>
        <v>0</v>
      </c>
      <c r="N305" s="40">
        <f t="shared" si="9"/>
        <v>1</v>
      </c>
      <c r="O305" s="41"/>
    </row>
    <row r="306" spans="1:15" ht="13.5" thickBot="1">
      <c r="A306" s="25">
        <v>44299</v>
      </c>
      <c r="B306" s="29">
        <v>8</v>
      </c>
      <c r="C306" s="30">
        <v>39721.3671875</v>
      </c>
      <c r="D306" s="30">
        <v>57.6</v>
      </c>
      <c r="E306" s="30">
        <v>40.5</v>
      </c>
      <c r="F306" s="30">
        <v>22.132552223011999</v>
      </c>
      <c r="G306" s="30">
        <v>22.38904327761</v>
      </c>
      <c r="H306" s="30">
        <v>0.256491054597</v>
      </c>
      <c r="I306" s="31">
        <v>5.6682158269999996E-3</v>
      </c>
      <c r="J306" s="31">
        <v>5.7095054369999997E-3</v>
      </c>
      <c r="K306" s="31">
        <v>2.915479189E-3</v>
      </c>
      <c r="L306" s="31">
        <v>2.9567687980000001E-3</v>
      </c>
      <c r="M306" s="39">
        <f t="shared" si="8"/>
        <v>1</v>
      </c>
      <c r="N306" s="40">
        <f t="shared" si="9"/>
        <v>0</v>
      </c>
      <c r="O306" s="41"/>
    </row>
    <row r="307" spans="1:15" ht="13.5" thickBot="1">
      <c r="A307" s="25">
        <v>44299</v>
      </c>
      <c r="B307" s="29">
        <v>9</v>
      </c>
      <c r="C307" s="30">
        <v>40166.97265625</v>
      </c>
      <c r="D307" s="30">
        <v>419</v>
      </c>
      <c r="E307" s="30">
        <v>411</v>
      </c>
      <c r="F307" s="30">
        <v>321.81355443567202</v>
      </c>
      <c r="G307" s="30">
        <v>322.92940422684501</v>
      </c>
      <c r="H307" s="30">
        <v>1.1158497911730001</v>
      </c>
      <c r="I307" s="31">
        <v>1.5465324496000001E-2</v>
      </c>
      <c r="J307" s="31">
        <v>1.5644952601999999E-2</v>
      </c>
      <c r="K307" s="31">
        <v>1.4177494489999999E-2</v>
      </c>
      <c r="L307" s="31">
        <v>1.4357122595000001E-2</v>
      </c>
      <c r="M307" s="39">
        <f t="shared" si="8"/>
        <v>1</v>
      </c>
      <c r="N307" s="40">
        <f t="shared" si="9"/>
        <v>0</v>
      </c>
      <c r="O307" s="41"/>
    </row>
    <row r="308" spans="1:15" ht="13.5" thickBot="1">
      <c r="A308" s="25">
        <v>44299</v>
      </c>
      <c r="B308" s="29">
        <v>10</v>
      </c>
      <c r="C308" s="30">
        <v>40913.62890625</v>
      </c>
      <c r="D308" s="30">
        <v>844.5</v>
      </c>
      <c r="E308" s="30">
        <v>837.5</v>
      </c>
      <c r="F308" s="30">
        <v>744.07617848994198</v>
      </c>
      <c r="G308" s="30">
        <v>744.482953184331</v>
      </c>
      <c r="H308" s="30">
        <v>0.40677469438899999</v>
      </c>
      <c r="I308" s="31">
        <v>1.6100619255E-2</v>
      </c>
      <c r="J308" s="31">
        <v>1.6166101337E-2</v>
      </c>
      <c r="K308" s="31">
        <v>1.4973767999E-2</v>
      </c>
      <c r="L308" s="31">
        <v>1.5039250081999999E-2</v>
      </c>
      <c r="M308" s="39">
        <f t="shared" si="8"/>
        <v>1</v>
      </c>
      <c r="N308" s="40">
        <f t="shared" si="9"/>
        <v>0</v>
      </c>
      <c r="O308" s="41"/>
    </row>
    <row r="309" spans="1:15" ht="13.5" thickBot="1">
      <c r="A309" s="25">
        <v>44299</v>
      </c>
      <c r="B309" s="29">
        <v>11</v>
      </c>
      <c r="C309" s="30">
        <v>41835.3828125</v>
      </c>
      <c r="D309" s="30">
        <v>1135.9000000000001</v>
      </c>
      <c r="E309" s="30">
        <v>1127.9000000000001</v>
      </c>
      <c r="F309" s="30">
        <v>1143.1841185348601</v>
      </c>
      <c r="G309" s="30">
        <v>1178.0208951146101</v>
      </c>
      <c r="H309" s="30">
        <v>34.836776579750001</v>
      </c>
      <c r="I309" s="31">
        <v>6.7805690779999999E-3</v>
      </c>
      <c r="J309" s="31">
        <v>1.1725883019999999E-3</v>
      </c>
      <c r="K309" s="31">
        <v>8.0683990840000001E-3</v>
      </c>
      <c r="L309" s="31">
        <v>2.4604183079999999E-3</v>
      </c>
      <c r="M309" s="39">
        <f t="shared" si="8"/>
        <v>1</v>
      </c>
      <c r="N309" s="40">
        <f t="shared" si="9"/>
        <v>1</v>
      </c>
      <c r="O309" s="41"/>
    </row>
    <row r="310" spans="1:15" ht="13.5" thickBot="1">
      <c r="A310" s="25">
        <v>44299</v>
      </c>
      <c r="B310" s="29">
        <v>12</v>
      </c>
      <c r="C310" s="30">
        <v>42691.46484375</v>
      </c>
      <c r="D310" s="30">
        <v>1478.5</v>
      </c>
      <c r="E310" s="30">
        <v>1469.8</v>
      </c>
      <c r="F310" s="30">
        <v>1634.55703013009</v>
      </c>
      <c r="G310" s="30">
        <v>1668.24547325253</v>
      </c>
      <c r="H310" s="30">
        <v>33.688443122438997</v>
      </c>
      <c r="I310" s="31">
        <v>3.0544989254999998E-2</v>
      </c>
      <c r="J310" s="31">
        <v>2.5121865763999999E-2</v>
      </c>
      <c r="K310" s="31">
        <v>3.1945504387000001E-2</v>
      </c>
      <c r="L310" s="31">
        <v>2.6522380896000002E-2</v>
      </c>
      <c r="M310" s="39">
        <f t="shared" si="8"/>
        <v>1</v>
      </c>
      <c r="N310" s="40">
        <f t="shared" si="9"/>
        <v>1</v>
      </c>
      <c r="O310" s="41"/>
    </row>
    <row r="311" spans="1:15" ht="13.5" thickBot="1">
      <c r="A311" s="25">
        <v>44299</v>
      </c>
      <c r="B311" s="29">
        <v>13</v>
      </c>
      <c r="C311" s="30">
        <v>43805.9375</v>
      </c>
      <c r="D311" s="30">
        <v>1730</v>
      </c>
      <c r="E311" s="30">
        <v>1719.9</v>
      </c>
      <c r="F311" s="30">
        <v>2214.1131047549502</v>
      </c>
      <c r="G311" s="30">
        <v>2214.1264380798102</v>
      </c>
      <c r="H311" s="30">
        <v>1.3333324856000001E-2</v>
      </c>
      <c r="I311" s="31">
        <v>7.7934069233000003E-2</v>
      </c>
      <c r="J311" s="31">
        <v>7.7931922850999993E-2</v>
      </c>
      <c r="K311" s="31">
        <v>7.9559954616000003E-2</v>
      </c>
      <c r="L311" s="31">
        <v>7.9557808233999994E-2</v>
      </c>
      <c r="M311" s="39">
        <f t="shared" si="8"/>
        <v>1</v>
      </c>
      <c r="N311" s="40">
        <f t="shared" si="9"/>
        <v>1</v>
      </c>
      <c r="O311" s="41"/>
    </row>
    <row r="312" spans="1:15" ht="13.5" thickBot="1">
      <c r="A312" s="25">
        <v>44299</v>
      </c>
      <c r="B312" s="29">
        <v>14</v>
      </c>
      <c r="C312" s="30">
        <v>45192.01953125</v>
      </c>
      <c r="D312" s="30">
        <v>2022.8</v>
      </c>
      <c r="E312" s="30">
        <v>2009.8</v>
      </c>
      <c r="F312" s="30">
        <v>2460.1318349734502</v>
      </c>
      <c r="G312" s="30">
        <v>2460.1392793975501</v>
      </c>
      <c r="H312" s="30">
        <v>7.4444240989999999E-3</v>
      </c>
      <c r="I312" s="31">
        <v>7.0402330875000002E-2</v>
      </c>
      <c r="J312" s="31">
        <v>7.0401132480999995E-2</v>
      </c>
      <c r="K312" s="31">
        <v>7.2495054635E-2</v>
      </c>
      <c r="L312" s="31">
        <v>7.2493856240999993E-2</v>
      </c>
      <c r="M312" s="39">
        <f t="shared" si="8"/>
        <v>1</v>
      </c>
      <c r="N312" s="40">
        <f t="shared" si="9"/>
        <v>1</v>
      </c>
      <c r="O312" s="41"/>
    </row>
    <row r="313" spans="1:15" ht="13.5" thickBot="1">
      <c r="A313" s="25">
        <v>44299</v>
      </c>
      <c r="B313" s="29">
        <v>15</v>
      </c>
      <c r="C313" s="30">
        <v>46503.2578125</v>
      </c>
      <c r="D313" s="30">
        <v>2041</v>
      </c>
      <c r="E313" s="30">
        <v>2026.8</v>
      </c>
      <c r="F313" s="30">
        <v>2170.5066266992399</v>
      </c>
      <c r="G313" s="30">
        <v>2170.5059600173099</v>
      </c>
      <c r="H313" s="30">
        <v>-6.6668192500000001E-4</v>
      </c>
      <c r="I313" s="31">
        <v>2.0847707665E-2</v>
      </c>
      <c r="J313" s="31">
        <v>2.0847814986E-2</v>
      </c>
      <c r="K313" s="31">
        <v>2.3133605926E-2</v>
      </c>
      <c r="L313" s="31">
        <v>2.3133713247999999E-2</v>
      </c>
      <c r="M313" s="39">
        <f t="shared" si="8"/>
        <v>1</v>
      </c>
      <c r="N313" s="40">
        <f t="shared" si="9"/>
        <v>1</v>
      </c>
      <c r="O313" s="41"/>
    </row>
    <row r="314" spans="1:15" ht="13.5" thickBot="1">
      <c r="A314" s="25">
        <v>44299</v>
      </c>
      <c r="B314" s="29">
        <v>16</v>
      </c>
      <c r="C314" s="30">
        <v>47709.3984375</v>
      </c>
      <c r="D314" s="30">
        <v>2013.6</v>
      </c>
      <c r="E314" s="30">
        <v>1996.2</v>
      </c>
      <c r="F314" s="30">
        <v>2109.2311067729502</v>
      </c>
      <c r="G314" s="30">
        <v>2109.2311067729502</v>
      </c>
      <c r="H314" s="30">
        <v>0</v>
      </c>
      <c r="I314" s="31">
        <v>1.5394576106000001E-2</v>
      </c>
      <c r="J314" s="31">
        <v>1.5394576106000001E-2</v>
      </c>
      <c r="K314" s="31">
        <v>1.8195606369999999E-2</v>
      </c>
      <c r="L314" s="31">
        <v>1.8195606369999999E-2</v>
      </c>
      <c r="M314" s="39">
        <f t="shared" si="8"/>
        <v>1</v>
      </c>
      <c r="N314" s="40">
        <f t="shared" si="9"/>
        <v>1</v>
      </c>
      <c r="O314" s="41"/>
    </row>
    <row r="315" spans="1:15" ht="13.5" thickBot="1">
      <c r="A315" s="25">
        <v>44299</v>
      </c>
      <c r="B315" s="29">
        <v>17</v>
      </c>
      <c r="C315" s="30">
        <v>48782.671875</v>
      </c>
      <c r="D315" s="30">
        <v>1881.9</v>
      </c>
      <c r="E315" s="30">
        <v>1865.9</v>
      </c>
      <c r="F315" s="30">
        <v>1985.63593615287</v>
      </c>
      <c r="G315" s="30">
        <v>1986.1981583778099</v>
      </c>
      <c r="H315" s="30">
        <v>0.56222222493700003</v>
      </c>
      <c r="I315" s="31">
        <v>1.6789787245999999E-2</v>
      </c>
      <c r="J315" s="31">
        <v>1.6699281414999999E-2</v>
      </c>
      <c r="K315" s="31">
        <v>1.9365447258999999E-2</v>
      </c>
      <c r="L315" s="31">
        <v>1.9274941428E-2</v>
      </c>
      <c r="M315" s="39">
        <f t="shared" si="8"/>
        <v>1</v>
      </c>
      <c r="N315" s="40">
        <f t="shared" si="9"/>
        <v>1</v>
      </c>
      <c r="O315" s="41"/>
    </row>
    <row r="316" spans="1:15" ht="13.5" thickBot="1">
      <c r="A316" s="25">
        <v>44299</v>
      </c>
      <c r="B316" s="29">
        <v>18</v>
      </c>
      <c r="C316" s="30">
        <v>48870.08203125</v>
      </c>
      <c r="D316" s="30">
        <v>1513</v>
      </c>
      <c r="E316" s="30">
        <v>1500.8</v>
      </c>
      <c r="F316" s="30">
        <v>1683.8152768602599</v>
      </c>
      <c r="G316" s="30">
        <v>1687.26961026205</v>
      </c>
      <c r="H316" s="30">
        <v>3.454333401785</v>
      </c>
      <c r="I316" s="31">
        <v>2.8053704163000001E-2</v>
      </c>
      <c r="J316" s="31">
        <v>2.7497629887E-2</v>
      </c>
      <c r="K316" s="31">
        <v>3.0017644922999999E-2</v>
      </c>
      <c r="L316" s="31">
        <v>2.9461570647000002E-2</v>
      </c>
      <c r="M316" s="39">
        <f t="shared" si="8"/>
        <v>1</v>
      </c>
      <c r="N316" s="40">
        <f t="shared" si="9"/>
        <v>1</v>
      </c>
      <c r="O316" s="41"/>
    </row>
    <row r="317" spans="1:15" ht="13.5" thickBot="1">
      <c r="A317" s="25">
        <v>44299</v>
      </c>
      <c r="B317" s="29">
        <v>19</v>
      </c>
      <c r="C317" s="30">
        <v>48102.4140625</v>
      </c>
      <c r="D317" s="30">
        <v>873.2</v>
      </c>
      <c r="E317" s="30">
        <v>862.6</v>
      </c>
      <c r="F317" s="30">
        <v>1047.7790265951601</v>
      </c>
      <c r="G317" s="30">
        <v>1049.54891553329</v>
      </c>
      <c r="H317" s="30">
        <v>1.769888938135</v>
      </c>
      <c r="I317" s="31">
        <v>2.8388428128E-2</v>
      </c>
      <c r="J317" s="31">
        <v>2.8103513617999999E-2</v>
      </c>
      <c r="K317" s="31">
        <v>3.0094802885999999E-2</v>
      </c>
      <c r="L317" s="31">
        <v>2.9809888376000002E-2</v>
      </c>
      <c r="M317" s="39">
        <f t="shared" si="8"/>
        <v>1</v>
      </c>
      <c r="N317" s="40">
        <f t="shared" si="9"/>
        <v>1</v>
      </c>
      <c r="O317" s="41"/>
    </row>
    <row r="318" spans="1:15" ht="13.5" thickBot="1">
      <c r="A318" s="25">
        <v>44299</v>
      </c>
      <c r="B318" s="29">
        <v>20</v>
      </c>
      <c r="C318" s="30">
        <v>47395.09765625</v>
      </c>
      <c r="D318" s="30">
        <v>312</v>
      </c>
      <c r="E318" s="30">
        <v>299.8</v>
      </c>
      <c r="F318" s="30">
        <v>233.43663807540699</v>
      </c>
      <c r="G318" s="30">
        <v>233.80763808351</v>
      </c>
      <c r="H318" s="30">
        <v>0.37100000810200001</v>
      </c>
      <c r="I318" s="31">
        <v>1.2587308743E-2</v>
      </c>
      <c r="J318" s="31">
        <v>1.2647031861E-2</v>
      </c>
      <c r="K318" s="31">
        <v>1.0623367983000001E-2</v>
      </c>
      <c r="L318" s="31">
        <v>1.0683091101E-2</v>
      </c>
      <c r="M318" s="39">
        <f t="shared" si="8"/>
        <v>1</v>
      </c>
      <c r="N318" s="40">
        <f t="shared" si="9"/>
        <v>0</v>
      </c>
      <c r="O318" s="41"/>
    </row>
    <row r="319" spans="1:15" ht="13.5" thickBot="1">
      <c r="A319" s="25">
        <v>44299</v>
      </c>
      <c r="B319" s="29">
        <v>21</v>
      </c>
      <c r="C319" s="30">
        <v>47349.12109375</v>
      </c>
      <c r="D319" s="30">
        <v>15.2</v>
      </c>
      <c r="E319" s="30">
        <v>14.9</v>
      </c>
      <c r="F319" s="30">
        <v>1.36973903497</v>
      </c>
      <c r="G319" s="30">
        <v>1.5155491581560001</v>
      </c>
      <c r="H319" s="30">
        <v>0.145810123185</v>
      </c>
      <c r="I319" s="31">
        <v>2.2029058010000001E-3</v>
      </c>
      <c r="J319" s="31">
        <v>2.2263781330000001E-3</v>
      </c>
      <c r="K319" s="31">
        <v>2.1546121759999999E-3</v>
      </c>
      <c r="L319" s="31">
        <v>2.178084508E-3</v>
      </c>
      <c r="M319" s="39">
        <f t="shared" si="8"/>
        <v>0</v>
      </c>
      <c r="N319" s="40">
        <f t="shared" si="9"/>
        <v>0</v>
      </c>
      <c r="O319" s="41"/>
    </row>
    <row r="320" spans="1:15" ht="13.5" thickBot="1">
      <c r="A320" s="25">
        <v>44299</v>
      </c>
      <c r="B320" s="29">
        <v>22</v>
      </c>
      <c r="C320" s="30">
        <v>46052.7578125</v>
      </c>
      <c r="D320" s="30">
        <v>0</v>
      </c>
      <c r="E320" s="30">
        <v>0.5</v>
      </c>
      <c r="F320" s="30">
        <v>9.0891259500000001E-4</v>
      </c>
      <c r="G320" s="30">
        <v>0.100908914085</v>
      </c>
      <c r="H320" s="30">
        <v>0.10000000149</v>
      </c>
      <c r="I320" s="31">
        <v>1.62441909345245E-5</v>
      </c>
      <c r="J320" s="31">
        <v>1.4631561415815699E-7</v>
      </c>
      <c r="K320" s="31">
        <v>6.4245184467922293E-5</v>
      </c>
      <c r="L320" s="31">
        <v>8.0343059788288699E-5</v>
      </c>
      <c r="M320" s="39">
        <f t="shared" si="8"/>
        <v>0</v>
      </c>
      <c r="N320" s="40">
        <f t="shared" si="9"/>
        <v>0</v>
      </c>
      <c r="O320" s="41"/>
    </row>
    <row r="321" spans="1:15" ht="13.5" thickBot="1">
      <c r="A321" s="25">
        <v>44299</v>
      </c>
      <c r="B321" s="29">
        <v>23</v>
      </c>
      <c r="C321" s="30">
        <v>43265.54296875</v>
      </c>
      <c r="D321" s="30">
        <v>0</v>
      </c>
      <c r="E321" s="30">
        <v>0.5</v>
      </c>
      <c r="F321" s="30">
        <v>9.0891259500000001E-4</v>
      </c>
      <c r="G321" s="30">
        <v>0.100908914085</v>
      </c>
      <c r="H321" s="30">
        <v>0.10000000149</v>
      </c>
      <c r="I321" s="31">
        <v>1.62441909345245E-5</v>
      </c>
      <c r="J321" s="31">
        <v>1.4631561415815699E-7</v>
      </c>
      <c r="K321" s="31">
        <v>6.4245184467922293E-5</v>
      </c>
      <c r="L321" s="31">
        <v>8.0343059788288699E-5</v>
      </c>
      <c r="M321" s="39">
        <f t="shared" si="8"/>
        <v>0</v>
      </c>
      <c r="N321" s="40">
        <f t="shared" si="9"/>
        <v>0</v>
      </c>
      <c r="O321" s="41"/>
    </row>
    <row r="322" spans="1:15" ht="13.5" thickBot="1">
      <c r="A322" s="25">
        <v>44299</v>
      </c>
      <c r="B322" s="29">
        <v>24</v>
      </c>
      <c r="C322" s="30">
        <v>40319.92578125</v>
      </c>
      <c r="D322" s="30">
        <v>0</v>
      </c>
      <c r="E322" s="30">
        <v>0.5</v>
      </c>
      <c r="F322" s="30">
        <v>9.0891259500000001E-4</v>
      </c>
      <c r="G322" s="30">
        <v>0.100908914085</v>
      </c>
      <c r="H322" s="30">
        <v>0.10000000149</v>
      </c>
      <c r="I322" s="31">
        <v>1.62441909345245E-5</v>
      </c>
      <c r="J322" s="31">
        <v>1.4631561415815699E-7</v>
      </c>
      <c r="K322" s="31">
        <v>6.4245184467922293E-5</v>
      </c>
      <c r="L322" s="31">
        <v>8.0343059788288699E-5</v>
      </c>
      <c r="M322" s="39">
        <f t="shared" si="8"/>
        <v>0</v>
      </c>
      <c r="N322" s="40">
        <f t="shared" si="9"/>
        <v>0</v>
      </c>
      <c r="O322" s="41"/>
    </row>
    <row r="323" spans="1:15" ht="13.5" thickBot="1">
      <c r="A323" s="25">
        <v>44300</v>
      </c>
      <c r="B323" s="29">
        <v>1</v>
      </c>
      <c r="C323" s="30">
        <v>37568.6171875</v>
      </c>
      <c r="D323" s="30">
        <v>0</v>
      </c>
      <c r="E323" s="30">
        <v>0.5</v>
      </c>
      <c r="F323" s="30">
        <v>9.0891259500000001E-4</v>
      </c>
      <c r="G323" s="30">
        <v>0.100908914085</v>
      </c>
      <c r="H323" s="30">
        <v>0.10000000149</v>
      </c>
      <c r="I323" s="31">
        <v>1.62441909345245E-5</v>
      </c>
      <c r="J323" s="31">
        <v>1.4631561415815699E-7</v>
      </c>
      <c r="K323" s="31">
        <v>6.4245184467922293E-5</v>
      </c>
      <c r="L323" s="31">
        <v>8.0343059788288699E-5</v>
      </c>
      <c r="M323" s="39">
        <f t="shared" si="8"/>
        <v>0</v>
      </c>
      <c r="N323" s="40">
        <f t="shared" si="9"/>
        <v>0</v>
      </c>
      <c r="O323" s="41"/>
    </row>
    <row r="324" spans="1:15" ht="13.5" thickBot="1">
      <c r="A324" s="25">
        <v>44300</v>
      </c>
      <c r="B324" s="29">
        <v>2</v>
      </c>
      <c r="C324" s="30">
        <v>35752.26953125</v>
      </c>
      <c r="D324" s="30">
        <v>0</v>
      </c>
      <c r="E324" s="30">
        <v>0.5</v>
      </c>
      <c r="F324" s="30">
        <v>9.0891259500000001E-4</v>
      </c>
      <c r="G324" s="30">
        <v>0.100908914085</v>
      </c>
      <c r="H324" s="30">
        <v>0.10000000149</v>
      </c>
      <c r="I324" s="31">
        <v>1.62441909345245E-5</v>
      </c>
      <c r="J324" s="31">
        <v>1.4631561415815699E-7</v>
      </c>
      <c r="K324" s="31">
        <v>6.4245184467922293E-5</v>
      </c>
      <c r="L324" s="31">
        <v>8.0343059788288699E-5</v>
      </c>
      <c r="M324" s="39">
        <f t="shared" si="8"/>
        <v>0</v>
      </c>
      <c r="N324" s="40">
        <f t="shared" si="9"/>
        <v>0</v>
      </c>
      <c r="O324" s="41"/>
    </row>
    <row r="325" spans="1:15" ht="13.5" thickBot="1">
      <c r="A325" s="25">
        <v>44300</v>
      </c>
      <c r="B325" s="29">
        <v>3</v>
      </c>
      <c r="C325" s="30">
        <v>34692.89453125</v>
      </c>
      <c r="D325" s="30">
        <v>0</v>
      </c>
      <c r="E325" s="30">
        <v>0.5</v>
      </c>
      <c r="F325" s="30">
        <v>9.0891259500000001E-4</v>
      </c>
      <c r="G325" s="30">
        <v>0.100908914085</v>
      </c>
      <c r="H325" s="30">
        <v>0.10000000149</v>
      </c>
      <c r="I325" s="31">
        <v>1.62441909345245E-5</v>
      </c>
      <c r="J325" s="31">
        <v>1.4631561415815699E-7</v>
      </c>
      <c r="K325" s="31">
        <v>6.4245184467922293E-5</v>
      </c>
      <c r="L325" s="31">
        <v>8.0343059788288699E-5</v>
      </c>
      <c r="M325" s="39">
        <f t="shared" si="8"/>
        <v>0</v>
      </c>
      <c r="N325" s="40">
        <f t="shared" si="9"/>
        <v>0</v>
      </c>
      <c r="O325" s="41"/>
    </row>
    <row r="326" spans="1:15" ht="13.5" thickBot="1">
      <c r="A326" s="25">
        <v>44300</v>
      </c>
      <c r="B326" s="29">
        <v>4</v>
      </c>
      <c r="C326" s="30">
        <v>34085.625</v>
      </c>
      <c r="D326" s="30">
        <v>0</v>
      </c>
      <c r="E326" s="30">
        <v>0.5</v>
      </c>
      <c r="F326" s="30">
        <v>9.0891259500000001E-4</v>
      </c>
      <c r="G326" s="30">
        <v>0.100908914085</v>
      </c>
      <c r="H326" s="30">
        <v>0.10000000149</v>
      </c>
      <c r="I326" s="31">
        <v>1.62441909345245E-5</v>
      </c>
      <c r="J326" s="31">
        <v>1.4631561415815699E-7</v>
      </c>
      <c r="K326" s="31">
        <v>6.4245184467922293E-5</v>
      </c>
      <c r="L326" s="31">
        <v>8.0343059788288699E-5</v>
      </c>
      <c r="M326" s="39">
        <f t="shared" si="8"/>
        <v>0</v>
      </c>
      <c r="N326" s="40">
        <f t="shared" si="9"/>
        <v>0</v>
      </c>
      <c r="O326" s="41"/>
    </row>
    <row r="327" spans="1:15" ht="13.5" thickBot="1">
      <c r="A327" s="25">
        <v>44300</v>
      </c>
      <c r="B327" s="29">
        <v>5</v>
      </c>
      <c r="C327" s="30">
        <v>34282.296875</v>
      </c>
      <c r="D327" s="30">
        <v>0</v>
      </c>
      <c r="E327" s="30">
        <v>0.5</v>
      </c>
      <c r="F327" s="30">
        <v>9.0891259500000001E-4</v>
      </c>
      <c r="G327" s="30">
        <v>0.100908914085</v>
      </c>
      <c r="H327" s="30">
        <v>0.10000000149</v>
      </c>
      <c r="I327" s="31">
        <v>1.62441909345245E-5</v>
      </c>
      <c r="J327" s="31">
        <v>1.4631561415815699E-7</v>
      </c>
      <c r="K327" s="31">
        <v>6.4245184467922293E-5</v>
      </c>
      <c r="L327" s="31">
        <v>8.0343059788288699E-5</v>
      </c>
      <c r="M327" s="39">
        <f t="shared" si="8"/>
        <v>0</v>
      </c>
      <c r="N327" s="40">
        <f t="shared" si="9"/>
        <v>0</v>
      </c>
      <c r="O327" s="41"/>
    </row>
    <row r="328" spans="1:15" ht="13.5" thickBot="1">
      <c r="A328" s="25">
        <v>44300</v>
      </c>
      <c r="B328" s="29">
        <v>6</v>
      </c>
      <c r="C328" s="30">
        <v>35484.73046875</v>
      </c>
      <c r="D328" s="30">
        <v>0</v>
      </c>
      <c r="E328" s="30">
        <v>0.5</v>
      </c>
      <c r="F328" s="30">
        <v>9.0891259500000001E-4</v>
      </c>
      <c r="G328" s="30">
        <v>0.100908914085</v>
      </c>
      <c r="H328" s="30">
        <v>0.10000000149</v>
      </c>
      <c r="I328" s="31">
        <v>1.62441909345245E-5</v>
      </c>
      <c r="J328" s="31">
        <v>1.4631561415815699E-7</v>
      </c>
      <c r="K328" s="31">
        <v>6.4245184467922293E-5</v>
      </c>
      <c r="L328" s="31">
        <v>8.0343059788288699E-5</v>
      </c>
      <c r="M328" s="39">
        <f t="shared" si="8"/>
        <v>0</v>
      </c>
      <c r="N328" s="40">
        <f t="shared" si="9"/>
        <v>0</v>
      </c>
      <c r="O328" s="41"/>
    </row>
    <row r="329" spans="1:15" ht="13.5" thickBot="1">
      <c r="A329" s="25">
        <v>44300</v>
      </c>
      <c r="B329" s="29">
        <v>7</v>
      </c>
      <c r="C329" s="30">
        <v>38038.03515625</v>
      </c>
      <c r="D329" s="30">
        <v>0</v>
      </c>
      <c r="E329" s="30">
        <v>0.5</v>
      </c>
      <c r="F329" s="30">
        <v>9.0891259500000001E-4</v>
      </c>
      <c r="G329" s="30">
        <v>0.100908914085</v>
      </c>
      <c r="H329" s="30">
        <v>0.10000000149</v>
      </c>
      <c r="I329" s="31">
        <v>1.62441909345245E-5</v>
      </c>
      <c r="J329" s="31">
        <v>1.4631561415815699E-7</v>
      </c>
      <c r="K329" s="31">
        <v>6.4245184467922293E-5</v>
      </c>
      <c r="L329" s="31">
        <v>8.0343059788288699E-5</v>
      </c>
      <c r="M329" s="39">
        <f t="shared" si="8"/>
        <v>0</v>
      </c>
      <c r="N329" s="40">
        <f t="shared" si="9"/>
        <v>0</v>
      </c>
      <c r="O329" s="41"/>
    </row>
    <row r="330" spans="1:15" ht="13.5" thickBot="1">
      <c r="A330" s="25">
        <v>44300</v>
      </c>
      <c r="B330" s="29">
        <v>8</v>
      </c>
      <c r="C330" s="30">
        <v>39564.0625</v>
      </c>
      <c r="D330" s="30">
        <v>32</v>
      </c>
      <c r="E330" s="30">
        <v>30.1</v>
      </c>
      <c r="F330" s="30">
        <v>9.1297438057230007</v>
      </c>
      <c r="G330" s="30">
        <v>9.1590638387440002</v>
      </c>
      <c r="H330" s="30">
        <v>2.932003302E-2</v>
      </c>
      <c r="I330" s="31">
        <v>3.6769053700000001E-3</v>
      </c>
      <c r="J330" s="31">
        <v>3.6816252720000002E-3</v>
      </c>
      <c r="K330" s="31">
        <v>3.3710457430000001E-3</v>
      </c>
      <c r="L330" s="31">
        <v>3.3757656460000002E-3</v>
      </c>
      <c r="M330" s="39">
        <f t="shared" si="8"/>
        <v>1</v>
      </c>
      <c r="N330" s="40">
        <f t="shared" si="9"/>
        <v>0</v>
      </c>
      <c r="O330" s="41"/>
    </row>
    <row r="331" spans="1:15" ht="13.5" thickBot="1">
      <c r="A331" s="25">
        <v>44300</v>
      </c>
      <c r="B331" s="29">
        <v>9</v>
      </c>
      <c r="C331" s="30">
        <v>40150.72265625</v>
      </c>
      <c r="D331" s="30">
        <v>266.8</v>
      </c>
      <c r="E331" s="30">
        <v>259.8</v>
      </c>
      <c r="F331" s="30">
        <v>176.745851341725</v>
      </c>
      <c r="G331" s="30">
        <v>177.32416211868201</v>
      </c>
      <c r="H331" s="30">
        <v>0.57831077695599997</v>
      </c>
      <c r="I331" s="31">
        <v>1.4403708608999999E-2</v>
      </c>
      <c r="J331" s="31">
        <v>1.4496804355E-2</v>
      </c>
      <c r="K331" s="31">
        <v>1.3276857353E-2</v>
      </c>
      <c r="L331" s="31">
        <v>1.33699531E-2</v>
      </c>
      <c r="M331" s="39">
        <f t="shared" si="8"/>
        <v>1</v>
      </c>
      <c r="N331" s="40">
        <f t="shared" si="9"/>
        <v>0</v>
      </c>
      <c r="O331" s="41"/>
    </row>
    <row r="332" spans="1:15" ht="13.5" thickBot="1">
      <c r="A332" s="25">
        <v>44300</v>
      </c>
      <c r="B332" s="29">
        <v>10</v>
      </c>
      <c r="C332" s="30">
        <v>40979.9140625</v>
      </c>
      <c r="D332" s="30">
        <v>637.6</v>
      </c>
      <c r="E332" s="30">
        <v>630.79999999999995</v>
      </c>
      <c r="F332" s="30">
        <v>474.63978807708099</v>
      </c>
      <c r="G332" s="30">
        <v>476.05634366314098</v>
      </c>
      <c r="H332" s="30">
        <v>1.416555586059</v>
      </c>
      <c r="I332" s="31">
        <v>2.6005095996999999E-2</v>
      </c>
      <c r="J332" s="31">
        <v>2.6233131345999999E-2</v>
      </c>
      <c r="K332" s="31">
        <v>2.4910440491999999E-2</v>
      </c>
      <c r="L332" s="31">
        <v>2.5138475840000001E-2</v>
      </c>
      <c r="M332" s="39">
        <f t="shared" ref="M332:M395" si="10">IF(F332&gt;5,1,0)</f>
        <v>1</v>
      </c>
      <c r="N332" s="40">
        <f t="shared" ref="N332:N395" si="11">IF(G332&gt;E332,1,0)</f>
        <v>0</v>
      </c>
      <c r="O332" s="41"/>
    </row>
    <row r="333" spans="1:15" ht="13.5" thickBot="1">
      <c r="A333" s="25">
        <v>44300</v>
      </c>
      <c r="B333" s="29">
        <v>11</v>
      </c>
      <c r="C333" s="30">
        <v>41835.80859375</v>
      </c>
      <c r="D333" s="30">
        <v>1072.2</v>
      </c>
      <c r="E333" s="30">
        <v>1057.8</v>
      </c>
      <c r="F333" s="30">
        <v>869.695852040913</v>
      </c>
      <c r="G333" s="30">
        <v>871.31096318408004</v>
      </c>
      <c r="H333" s="30">
        <v>1.6151111431659999</v>
      </c>
      <c r="I333" s="31">
        <v>3.2338866197E-2</v>
      </c>
      <c r="J333" s="31">
        <v>3.2598864770999998E-2</v>
      </c>
      <c r="K333" s="31">
        <v>3.0020772184999999E-2</v>
      </c>
      <c r="L333" s="31">
        <v>3.0280770759E-2</v>
      </c>
      <c r="M333" s="39">
        <f t="shared" si="10"/>
        <v>1</v>
      </c>
      <c r="N333" s="40">
        <f t="shared" si="11"/>
        <v>0</v>
      </c>
      <c r="O333" s="41"/>
    </row>
    <row r="334" spans="1:15" ht="13.5" thickBot="1">
      <c r="A334" s="25">
        <v>44300</v>
      </c>
      <c r="B334" s="29">
        <v>12</v>
      </c>
      <c r="C334" s="30">
        <v>42704.2421875</v>
      </c>
      <c r="D334" s="30">
        <v>1423.9</v>
      </c>
      <c r="E334" s="30">
        <v>1407.2</v>
      </c>
      <c r="F334" s="30">
        <v>1328.2748414739001</v>
      </c>
      <c r="G334" s="30">
        <v>1328.2748414739001</v>
      </c>
      <c r="H334" s="30">
        <v>0</v>
      </c>
      <c r="I334" s="31">
        <v>1.5393618564999999E-2</v>
      </c>
      <c r="J334" s="31">
        <v>1.5393618564999999E-2</v>
      </c>
      <c r="K334" s="31">
        <v>1.2705273426E-2</v>
      </c>
      <c r="L334" s="31">
        <v>1.2705273426E-2</v>
      </c>
      <c r="M334" s="39">
        <f t="shared" si="10"/>
        <v>1</v>
      </c>
      <c r="N334" s="40">
        <f t="shared" si="11"/>
        <v>0</v>
      </c>
      <c r="O334" s="41"/>
    </row>
    <row r="335" spans="1:15" ht="13.5" thickBot="1">
      <c r="A335" s="25">
        <v>44300</v>
      </c>
      <c r="B335" s="29">
        <v>13</v>
      </c>
      <c r="C335" s="30">
        <v>43563.515625</v>
      </c>
      <c r="D335" s="30">
        <v>1768.3</v>
      </c>
      <c r="E335" s="30">
        <v>1682.1</v>
      </c>
      <c r="F335" s="30">
        <v>2215.40448599418</v>
      </c>
      <c r="G335" s="30">
        <v>2215.40448599418</v>
      </c>
      <c r="H335" s="30">
        <v>0</v>
      </c>
      <c r="I335" s="31">
        <v>7.1974321633999999E-2</v>
      </c>
      <c r="J335" s="31">
        <v>7.1974321633999999E-2</v>
      </c>
      <c r="K335" s="31">
        <v>8.5850689953000006E-2</v>
      </c>
      <c r="L335" s="31">
        <v>8.5850689953000006E-2</v>
      </c>
      <c r="M335" s="39">
        <f t="shared" si="10"/>
        <v>1</v>
      </c>
      <c r="N335" s="40">
        <f t="shared" si="11"/>
        <v>1</v>
      </c>
      <c r="O335" s="41"/>
    </row>
    <row r="336" spans="1:15" ht="13.5" thickBot="1">
      <c r="A336" s="25">
        <v>44300</v>
      </c>
      <c r="B336" s="29">
        <v>14</v>
      </c>
      <c r="C336" s="30">
        <v>44639.34375</v>
      </c>
      <c r="D336" s="30">
        <v>2402.1</v>
      </c>
      <c r="E336" s="30">
        <v>2310.6</v>
      </c>
      <c r="F336" s="30">
        <v>2888.7291722494201</v>
      </c>
      <c r="G336" s="30">
        <v>2888.7291722494201</v>
      </c>
      <c r="H336" s="30">
        <v>0</v>
      </c>
      <c r="I336" s="31">
        <v>7.8336956252999995E-2</v>
      </c>
      <c r="J336" s="31">
        <v>7.8336956252999995E-2</v>
      </c>
      <c r="K336" s="31">
        <v>9.3066511951999997E-2</v>
      </c>
      <c r="L336" s="31">
        <v>9.3066511951999997E-2</v>
      </c>
      <c r="M336" s="39">
        <f t="shared" si="10"/>
        <v>1</v>
      </c>
      <c r="N336" s="40">
        <f t="shared" si="11"/>
        <v>1</v>
      </c>
      <c r="O336" s="41"/>
    </row>
    <row r="337" spans="1:15" ht="13.5" thickBot="1">
      <c r="A337" s="25">
        <v>44300</v>
      </c>
      <c r="B337" s="29">
        <v>15</v>
      </c>
      <c r="C337" s="30">
        <v>45829.8125</v>
      </c>
      <c r="D337" s="30">
        <v>2539.3000000000002</v>
      </c>
      <c r="E337" s="30">
        <v>2522.9</v>
      </c>
      <c r="F337" s="30">
        <v>3027.2994726402399</v>
      </c>
      <c r="G337" s="30">
        <v>3027.2994726402399</v>
      </c>
      <c r="H337" s="30">
        <v>0</v>
      </c>
      <c r="I337" s="31">
        <v>7.8557545499E-2</v>
      </c>
      <c r="J337" s="31">
        <v>7.8557545499E-2</v>
      </c>
      <c r="K337" s="31">
        <v>8.1197597011999995E-2</v>
      </c>
      <c r="L337" s="31">
        <v>8.1197597011999995E-2</v>
      </c>
      <c r="M337" s="39">
        <f t="shared" si="10"/>
        <v>1</v>
      </c>
      <c r="N337" s="40">
        <f t="shared" si="11"/>
        <v>1</v>
      </c>
      <c r="O337" s="41"/>
    </row>
    <row r="338" spans="1:15" ht="13.5" thickBot="1">
      <c r="A338" s="25">
        <v>44300</v>
      </c>
      <c r="B338" s="29">
        <v>16</v>
      </c>
      <c r="C338" s="30">
        <v>46539.17578125</v>
      </c>
      <c r="D338" s="30">
        <v>2773.1</v>
      </c>
      <c r="E338" s="30">
        <v>2753.3</v>
      </c>
      <c r="F338" s="30">
        <v>2851.6041604349998</v>
      </c>
      <c r="G338" s="30">
        <v>2851.6041604349998</v>
      </c>
      <c r="H338" s="30">
        <v>0</v>
      </c>
      <c r="I338" s="31">
        <v>1.2637501678999999E-2</v>
      </c>
      <c r="J338" s="31">
        <v>1.2637501678999999E-2</v>
      </c>
      <c r="K338" s="31">
        <v>1.5824880945000001E-2</v>
      </c>
      <c r="L338" s="31">
        <v>1.5824880945000001E-2</v>
      </c>
      <c r="M338" s="39">
        <f t="shared" si="10"/>
        <v>1</v>
      </c>
      <c r="N338" s="40">
        <f t="shared" si="11"/>
        <v>1</v>
      </c>
      <c r="O338" s="41"/>
    </row>
    <row r="339" spans="1:15" ht="13.5" thickBot="1">
      <c r="A339" s="25">
        <v>44300</v>
      </c>
      <c r="B339" s="29">
        <v>17</v>
      </c>
      <c r="C339" s="30">
        <v>46837.8984375</v>
      </c>
      <c r="D339" s="30">
        <v>2925.6</v>
      </c>
      <c r="E339" s="30">
        <v>2917.9</v>
      </c>
      <c r="F339" s="30">
        <v>2635.2373924806898</v>
      </c>
      <c r="G339" s="30">
        <v>2635.2373924806898</v>
      </c>
      <c r="H339" s="30">
        <v>0</v>
      </c>
      <c r="I339" s="31">
        <v>4.6742209838000003E-2</v>
      </c>
      <c r="J339" s="31">
        <v>4.6742209838000003E-2</v>
      </c>
      <c r="K339" s="31">
        <v>4.5502673457000001E-2</v>
      </c>
      <c r="L339" s="31">
        <v>4.5502673457000001E-2</v>
      </c>
      <c r="M339" s="39">
        <f t="shared" si="10"/>
        <v>1</v>
      </c>
      <c r="N339" s="40">
        <f t="shared" si="11"/>
        <v>0</v>
      </c>
      <c r="O339" s="41"/>
    </row>
    <row r="340" spans="1:15" ht="13.5" thickBot="1">
      <c r="A340" s="25">
        <v>44300</v>
      </c>
      <c r="B340" s="29">
        <v>18</v>
      </c>
      <c r="C340" s="30">
        <v>46349.0859375</v>
      </c>
      <c r="D340" s="30">
        <v>2828.2</v>
      </c>
      <c r="E340" s="30">
        <v>2820.9</v>
      </c>
      <c r="F340" s="30">
        <v>2073.2963247897601</v>
      </c>
      <c r="G340" s="30">
        <v>2073.2963247897601</v>
      </c>
      <c r="H340" s="30">
        <v>0</v>
      </c>
      <c r="I340" s="31">
        <v>0.121523450613</v>
      </c>
      <c r="J340" s="31">
        <v>0.121523450613</v>
      </c>
      <c r="K340" s="31">
        <v>0.120348305732</v>
      </c>
      <c r="L340" s="31">
        <v>0.120348305732</v>
      </c>
      <c r="M340" s="39">
        <f t="shared" si="10"/>
        <v>1</v>
      </c>
      <c r="N340" s="40">
        <f t="shared" si="11"/>
        <v>0</v>
      </c>
      <c r="O340" s="41"/>
    </row>
    <row r="341" spans="1:15" ht="13.5" thickBot="1">
      <c r="A341" s="25">
        <v>44300</v>
      </c>
      <c r="B341" s="29">
        <v>19</v>
      </c>
      <c r="C341" s="30">
        <v>45713.13671875</v>
      </c>
      <c r="D341" s="30">
        <v>2006.5</v>
      </c>
      <c r="E341" s="30">
        <v>2000.9</v>
      </c>
      <c r="F341" s="30">
        <v>1153.6395889568</v>
      </c>
      <c r="G341" s="30">
        <v>1153.6395889568</v>
      </c>
      <c r="H341" s="30">
        <v>0</v>
      </c>
      <c r="I341" s="31">
        <v>0.13729240358</v>
      </c>
      <c r="J341" s="31">
        <v>0.13729240358</v>
      </c>
      <c r="K341" s="31">
        <v>0.136390922576</v>
      </c>
      <c r="L341" s="31">
        <v>0.136390922576</v>
      </c>
      <c r="M341" s="39">
        <f t="shared" si="10"/>
        <v>1</v>
      </c>
      <c r="N341" s="40">
        <f t="shared" si="11"/>
        <v>0</v>
      </c>
      <c r="O341" s="41"/>
    </row>
    <row r="342" spans="1:15" ht="13.5" thickBot="1">
      <c r="A342" s="25">
        <v>44300</v>
      </c>
      <c r="B342" s="29">
        <v>20</v>
      </c>
      <c r="C342" s="30">
        <v>45086.65234375</v>
      </c>
      <c r="D342" s="30">
        <v>504.2</v>
      </c>
      <c r="E342" s="30">
        <v>497.3</v>
      </c>
      <c r="F342" s="30">
        <v>471.20604746351802</v>
      </c>
      <c r="G342" s="30">
        <v>471.20604746351802</v>
      </c>
      <c r="H342" s="30">
        <v>0</v>
      </c>
      <c r="I342" s="31">
        <v>5.3113252629999998E-3</v>
      </c>
      <c r="J342" s="31">
        <v>5.3113252629999998E-3</v>
      </c>
      <c r="K342" s="31">
        <v>4.2005718820000001E-3</v>
      </c>
      <c r="L342" s="31">
        <v>4.2005718820000001E-3</v>
      </c>
      <c r="M342" s="39">
        <f t="shared" si="10"/>
        <v>1</v>
      </c>
      <c r="N342" s="40">
        <f t="shared" si="11"/>
        <v>0</v>
      </c>
      <c r="O342" s="41"/>
    </row>
    <row r="343" spans="1:15" ht="13.5" thickBot="1">
      <c r="A343" s="25">
        <v>44300</v>
      </c>
      <c r="B343" s="29">
        <v>21</v>
      </c>
      <c r="C343" s="30">
        <v>45202.10546875</v>
      </c>
      <c r="D343" s="30">
        <v>17.399999999999999</v>
      </c>
      <c r="E343" s="30">
        <v>16.600000000000001</v>
      </c>
      <c r="F343" s="30">
        <v>5.1187538899909999</v>
      </c>
      <c r="G343" s="30">
        <v>5.3234208833850003</v>
      </c>
      <c r="H343" s="30">
        <v>0.20466699339300001</v>
      </c>
      <c r="I343" s="31">
        <v>1.9440726199999999E-3</v>
      </c>
      <c r="J343" s="31">
        <v>1.977019657E-3</v>
      </c>
      <c r="K343" s="31">
        <v>1.815289619E-3</v>
      </c>
      <c r="L343" s="31">
        <v>1.848236656E-3</v>
      </c>
      <c r="M343" s="39">
        <f t="shared" si="10"/>
        <v>1</v>
      </c>
      <c r="N343" s="40">
        <f t="shared" si="11"/>
        <v>0</v>
      </c>
      <c r="O343" s="41"/>
    </row>
    <row r="344" spans="1:15" ht="13.5" thickBot="1">
      <c r="A344" s="25">
        <v>44300</v>
      </c>
      <c r="B344" s="29">
        <v>22</v>
      </c>
      <c r="C344" s="30">
        <v>43962.11328125</v>
      </c>
      <c r="D344" s="30">
        <v>0</v>
      </c>
      <c r="E344" s="30">
        <v>0</v>
      </c>
      <c r="F344" s="30">
        <v>4.504668715E-3</v>
      </c>
      <c r="G344" s="30">
        <v>0.104504670205</v>
      </c>
      <c r="H344" s="30">
        <v>0.10000000149</v>
      </c>
      <c r="I344" s="31">
        <v>1.6823031263012302E-5</v>
      </c>
      <c r="J344" s="31">
        <v>7.2515594264590001E-7</v>
      </c>
      <c r="K344" s="31">
        <v>1.6823031263012302E-5</v>
      </c>
      <c r="L344" s="31">
        <v>7.2515594264590001E-7</v>
      </c>
      <c r="M344" s="39">
        <f t="shared" si="10"/>
        <v>0</v>
      </c>
      <c r="N344" s="40">
        <f t="shared" si="11"/>
        <v>1</v>
      </c>
      <c r="O344" s="41"/>
    </row>
    <row r="345" spans="1:15" ht="13.5" thickBot="1">
      <c r="A345" s="25">
        <v>44300</v>
      </c>
      <c r="B345" s="29">
        <v>23</v>
      </c>
      <c r="C345" s="30">
        <v>41426.37890625</v>
      </c>
      <c r="D345" s="30">
        <v>0</v>
      </c>
      <c r="E345" s="30">
        <v>0</v>
      </c>
      <c r="F345" s="30">
        <v>1.697011261E-3</v>
      </c>
      <c r="G345" s="30">
        <v>0.10169701275199999</v>
      </c>
      <c r="H345" s="30">
        <v>0.10000000149</v>
      </c>
      <c r="I345" s="31">
        <v>1.6371058073419699E-5</v>
      </c>
      <c r="J345" s="31">
        <v>2.73182753053351E-7</v>
      </c>
      <c r="K345" s="31">
        <v>1.6371058073419699E-5</v>
      </c>
      <c r="L345" s="31">
        <v>2.73182753053351E-7</v>
      </c>
      <c r="M345" s="39">
        <f t="shared" si="10"/>
        <v>0</v>
      </c>
      <c r="N345" s="40">
        <f t="shared" si="11"/>
        <v>1</v>
      </c>
      <c r="O345" s="41"/>
    </row>
    <row r="346" spans="1:15" ht="13.5" thickBot="1">
      <c r="A346" s="25">
        <v>44300</v>
      </c>
      <c r="B346" s="29">
        <v>24</v>
      </c>
      <c r="C346" s="30">
        <v>38615.5234375</v>
      </c>
      <c r="D346" s="30">
        <v>0</v>
      </c>
      <c r="E346" s="30">
        <v>0</v>
      </c>
      <c r="F346" s="30">
        <v>1.697011261E-3</v>
      </c>
      <c r="G346" s="30">
        <v>0.10169701275199999</v>
      </c>
      <c r="H346" s="30">
        <v>0.10000000149</v>
      </c>
      <c r="I346" s="31">
        <v>1.6371058073419699E-5</v>
      </c>
      <c r="J346" s="31">
        <v>2.73182753053351E-7</v>
      </c>
      <c r="K346" s="31">
        <v>1.6371058073419699E-5</v>
      </c>
      <c r="L346" s="31">
        <v>2.73182753053351E-7</v>
      </c>
      <c r="M346" s="39">
        <f t="shared" si="10"/>
        <v>0</v>
      </c>
      <c r="N346" s="40">
        <f t="shared" si="11"/>
        <v>1</v>
      </c>
      <c r="O346" s="41"/>
    </row>
    <row r="347" spans="1:15" ht="13.5" thickBot="1">
      <c r="A347" s="25">
        <v>44301</v>
      </c>
      <c r="B347" s="29">
        <v>1</v>
      </c>
      <c r="C347" s="30">
        <v>36253.2109375</v>
      </c>
      <c r="D347" s="30">
        <v>0</v>
      </c>
      <c r="E347" s="30">
        <v>0.5</v>
      </c>
      <c r="F347" s="30">
        <v>1.697011261E-3</v>
      </c>
      <c r="G347" s="30">
        <v>0.10169701275199999</v>
      </c>
      <c r="H347" s="30">
        <v>0.10000000149</v>
      </c>
      <c r="I347" s="31">
        <v>1.5791461607466401E-5</v>
      </c>
      <c r="J347" s="31">
        <v>2.6351106552289102E-7</v>
      </c>
      <c r="K347" s="31">
        <v>6.18482899453287E-5</v>
      </c>
      <c r="L347" s="31">
        <v>7.7376240487272104E-5</v>
      </c>
      <c r="M347" s="39">
        <f t="shared" si="10"/>
        <v>0</v>
      </c>
      <c r="N347" s="40">
        <f t="shared" si="11"/>
        <v>0</v>
      </c>
      <c r="O347" s="41"/>
    </row>
    <row r="348" spans="1:15" ht="13.5" thickBot="1">
      <c r="A348" s="25">
        <v>44301</v>
      </c>
      <c r="B348" s="29">
        <v>2</v>
      </c>
      <c r="C348" s="30">
        <v>34690.40234375</v>
      </c>
      <c r="D348" s="30">
        <v>0</v>
      </c>
      <c r="E348" s="30">
        <v>0.5</v>
      </c>
      <c r="F348" s="30">
        <v>1.697011261E-3</v>
      </c>
      <c r="G348" s="30">
        <v>0.10169701275199999</v>
      </c>
      <c r="H348" s="30">
        <v>0.10000000149</v>
      </c>
      <c r="I348" s="31">
        <v>1.5791461607466401E-5</v>
      </c>
      <c r="J348" s="31">
        <v>2.6351106552289102E-7</v>
      </c>
      <c r="K348" s="31">
        <v>6.18482899453287E-5</v>
      </c>
      <c r="L348" s="31">
        <v>7.7376240487272104E-5</v>
      </c>
      <c r="M348" s="39">
        <f t="shared" si="10"/>
        <v>0</v>
      </c>
      <c r="N348" s="40">
        <f t="shared" si="11"/>
        <v>0</v>
      </c>
      <c r="O348" s="41"/>
    </row>
    <row r="349" spans="1:15" ht="13.5" thickBot="1">
      <c r="A349" s="25">
        <v>44301</v>
      </c>
      <c r="B349" s="29">
        <v>3</v>
      </c>
      <c r="C349" s="30">
        <v>33712.32421875</v>
      </c>
      <c r="D349" s="30">
        <v>0</v>
      </c>
      <c r="E349" s="30">
        <v>0.5</v>
      </c>
      <c r="F349" s="30">
        <v>1.697011261E-3</v>
      </c>
      <c r="G349" s="30">
        <v>0.10169701275199999</v>
      </c>
      <c r="H349" s="30">
        <v>0.10000000149</v>
      </c>
      <c r="I349" s="31">
        <v>1.5791461607466401E-5</v>
      </c>
      <c r="J349" s="31">
        <v>2.6351106552289102E-7</v>
      </c>
      <c r="K349" s="31">
        <v>6.18482899453287E-5</v>
      </c>
      <c r="L349" s="31">
        <v>7.7376240487272104E-5</v>
      </c>
      <c r="M349" s="39">
        <f t="shared" si="10"/>
        <v>0</v>
      </c>
      <c r="N349" s="40">
        <f t="shared" si="11"/>
        <v>0</v>
      </c>
      <c r="O349" s="41"/>
    </row>
    <row r="350" spans="1:15" ht="13.5" thickBot="1">
      <c r="A350" s="25">
        <v>44301</v>
      </c>
      <c r="B350" s="29">
        <v>4</v>
      </c>
      <c r="C350" s="30">
        <v>33131.578125</v>
      </c>
      <c r="D350" s="30">
        <v>0</v>
      </c>
      <c r="E350" s="30">
        <v>0.5</v>
      </c>
      <c r="F350" s="30">
        <v>1.697011261E-3</v>
      </c>
      <c r="G350" s="30">
        <v>0.10169701275199999</v>
      </c>
      <c r="H350" s="30">
        <v>0.10000000149</v>
      </c>
      <c r="I350" s="31">
        <v>1.5791461607466401E-5</v>
      </c>
      <c r="J350" s="31">
        <v>2.6351106552289102E-7</v>
      </c>
      <c r="K350" s="31">
        <v>6.18482899453287E-5</v>
      </c>
      <c r="L350" s="31">
        <v>7.7376240487272104E-5</v>
      </c>
      <c r="M350" s="39">
        <f t="shared" si="10"/>
        <v>0</v>
      </c>
      <c r="N350" s="40">
        <f t="shared" si="11"/>
        <v>0</v>
      </c>
      <c r="O350" s="41"/>
    </row>
    <row r="351" spans="1:15" ht="13.5" thickBot="1">
      <c r="A351" s="25">
        <v>44301</v>
      </c>
      <c r="B351" s="29">
        <v>5</v>
      </c>
      <c r="C351" s="30">
        <v>33362.20703125</v>
      </c>
      <c r="D351" s="30">
        <v>0</v>
      </c>
      <c r="E351" s="30">
        <v>0.5</v>
      </c>
      <c r="F351" s="30">
        <v>1.697011261E-3</v>
      </c>
      <c r="G351" s="30">
        <v>0.10169701275199999</v>
      </c>
      <c r="H351" s="30">
        <v>0.10000000149</v>
      </c>
      <c r="I351" s="31">
        <v>1.5791461607466401E-5</v>
      </c>
      <c r="J351" s="31">
        <v>2.6351106552289102E-7</v>
      </c>
      <c r="K351" s="31">
        <v>6.18482899453287E-5</v>
      </c>
      <c r="L351" s="31">
        <v>7.7376240487272104E-5</v>
      </c>
      <c r="M351" s="39">
        <f t="shared" si="10"/>
        <v>0</v>
      </c>
      <c r="N351" s="40">
        <f t="shared" si="11"/>
        <v>0</v>
      </c>
      <c r="O351" s="41"/>
    </row>
    <row r="352" spans="1:15" ht="13.5" thickBot="1">
      <c r="A352" s="25">
        <v>44301</v>
      </c>
      <c r="B352" s="29">
        <v>6</v>
      </c>
      <c r="C352" s="30">
        <v>34659.109375</v>
      </c>
      <c r="D352" s="30">
        <v>0</v>
      </c>
      <c r="E352" s="30">
        <v>0.5</v>
      </c>
      <c r="F352" s="30">
        <v>1.697011261E-3</v>
      </c>
      <c r="G352" s="30">
        <v>0.10169701275199999</v>
      </c>
      <c r="H352" s="30">
        <v>0.10000000149</v>
      </c>
      <c r="I352" s="31">
        <v>1.5791461607466401E-5</v>
      </c>
      <c r="J352" s="31">
        <v>2.6351106552289102E-7</v>
      </c>
      <c r="K352" s="31">
        <v>6.18482899453287E-5</v>
      </c>
      <c r="L352" s="31">
        <v>7.7376240487272104E-5</v>
      </c>
      <c r="M352" s="39">
        <f t="shared" si="10"/>
        <v>0</v>
      </c>
      <c r="N352" s="40">
        <f t="shared" si="11"/>
        <v>0</v>
      </c>
      <c r="O352" s="41"/>
    </row>
    <row r="353" spans="1:15" ht="13.5" thickBot="1">
      <c r="A353" s="25">
        <v>44301</v>
      </c>
      <c r="B353" s="29">
        <v>7</v>
      </c>
      <c r="C353" s="30">
        <v>37130.93359375</v>
      </c>
      <c r="D353" s="30">
        <v>0</v>
      </c>
      <c r="E353" s="30">
        <v>20</v>
      </c>
      <c r="F353" s="30">
        <v>2.926602631E-3</v>
      </c>
      <c r="G353" s="30">
        <v>0.10292660412100001</v>
      </c>
      <c r="H353" s="30">
        <v>0.10000000149</v>
      </c>
      <c r="I353" s="31">
        <v>1.59823919443653E-5</v>
      </c>
      <c r="J353" s="31">
        <v>4.5444140242179E-7</v>
      </c>
      <c r="K353" s="31">
        <v>3.0896076700000002E-3</v>
      </c>
      <c r="L353" s="31">
        <v>3.1051356199999999E-3</v>
      </c>
      <c r="M353" s="39">
        <f t="shared" si="10"/>
        <v>0</v>
      </c>
      <c r="N353" s="40">
        <f t="shared" si="11"/>
        <v>0</v>
      </c>
      <c r="O353" s="41"/>
    </row>
    <row r="354" spans="1:15" ht="13.5" thickBot="1">
      <c r="A354" s="25">
        <v>44301</v>
      </c>
      <c r="B354" s="29">
        <v>8</v>
      </c>
      <c r="C354" s="30">
        <v>38546.78125</v>
      </c>
      <c r="D354" s="30">
        <v>29.1</v>
      </c>
      <c r="E354" s="30">
        <v>47.8</v>
      </c>
      <c r="F354" s="30">
        <v>32.070437809636999</v>
      </c>
      <c r="G354" s="30">
        <v>32.068756529887999</v>
      </c>
      <c r="H354" s="30">
        <v>-1.681279748E-3</v>
      </c>
      <c r="I354" s="31">
        <v>4.6098703800000001E-4</v>
      </c>
      <c r="J354" s="31">
        <v>4.6124810699999999E-4</v>
      </c>
      <c r="K354" s="31">
        <v>2.4427396690000001E-3</v>
      </c>
      <c r="L354" s="31">
        <v>2.4424785999999999E-3</v>
      </c>
      <c r="M354" s="39">
        <f t="shared" si="10"/>
        <v>1</v>
      </c>
      <c r="N354" s="40">
        <f t="shared" si="11"/>
        <v>0</v>
      </c>
      <c r="O354" s="41"/>
    </row>
    <row r="355" spans="1:15" ht="13.5" thickBot="1">
      <c r="A355" s="25">
        <v>44301</v>
      </c>
      <c r="B355" s="29">
        <v>9</v>
      </c>
      <c r="C355" s="30">
        <v>39076.6640625</v>
      </c>
      <c r="D355" s="30">
        <v>224.4</v>
      </c>
      <c r="E355" s="30">
        <v>234</v>
      </c>
      <c r="F355" s="30">
        <v>204.076043843176</v>
      </c>
      <c r="G355" s="30">
        <v>203.753386096843</v>
      </c>
      <c r="H355" s="30">
        <v>-0.32265774633299998</v>
      </c>
      <c r="I355" s="31">
        <v>3.2059959469999998E-3</v>
      </c>
      <c r="J355" s="31">
        <v>3.1558938130000001E-3</v>
      </c>
      <c r="K355" s="31">
        <v>4.6966791770000002E-3</v>
      </c>
      <c r="L355" s="31">
        <v>4.6465770419999997E-3</v>
      </c>
      <c r="M355" s="39">
        <f t="shared" si="10"/>
        <v>1</v>
      </c>
      <c r="N355" s="40">
        <f t="shared" si="11"/>
        <v>0</v>
      </c>
      <c r="O355" s="41"/>
    </row>
    <row r="356" spans="1:15" ht="13.5" thickBot="1">
      <c r="A356" s="25">
        <v>44301</v>
      </c>
      <c r="B356" s="29">
        <v>10</v>
      </c>
      <c r="C356" s="30">
        <v>39385.42578125</v>
      </c>
      <c r="D356" s="30">
        <v>546.5</v>
      </c>
      <c r="E356" s="30">
        <v>553.1</v>
      </c>
      <c r="F356" s="30">
        <v>431.50763861725397</v>
      </c>
      <c r="G356" s="30">
        <v>430.59483720485201</v>
      </c>
      <c r="H356" s="30">
        <v>-0.91280141240099999</v>
      </c>
      <c r="I356" s="31">
        <v>1.7997696085999999E-2</v>
      </c>
      <c r="J356" s="31">
        <v>1.7855956736E-2</v>
      </c>
      <c r="K356" s="31">
        <v>1.9022540806E-2</v>
      </c>
      <c r="L356" s="31">
        <v>1.8880801456000001E-2</v>
      </c>
      <c r="M356" s="39">
        <f t="shared" si="10"/>
        <v>1</v>
      </c>
      <c r="N356" s="40">
        <f t="shared" si="11"/>
        <v>0</v>
      </c>
      <c r="O356" s="41"/>
    </row>
    <row r="357" spans="1:15" ht="13.5" thickBot="1">
      <c r="A357" s="25">
        <v>44301</v>
      </c>
      <c r="B357" s="29">
        <v>11</v>
      </c>
      <c r="C357" s="30">
        <v>39992.40234375</v>
      </c>
      <c r="D357" s="30">
        <v>956.3</v>
      </c>
      <c r="E357" s="30">
        <v>967.5</v>
      </c>
      <c r="F357" s="30">
        <v>677.46488920483296</v>
      </c>
      <c r="G357" s="30">
        <v>676.82487263067696</v>
      </c>
      <c r="H357" s="30">
        <v>-0.64001657415500002</v>
      </c>
      <c r="I357" s="31">
        <v>4.3396758908000002E-2</v>
      </c>
      <c r="J357" s="31">
        <v>4.3297377451999998E-2</v>
      </c>
      <c r="K357" s="31">
        <v>4.5135889343000002E-2</v>
      </c>
      <c r="L357" s="31">
        <v>4.5036507886999998E-2</v>
      </c>
      <c r="M357" s="39">
        <f t="shared" si="10"/>
        <v>1</v>
      </c>
      <c r="N357" s="40">
        <f t="shared" si="11"/>
        <v>0</v>
      </c>
      <c r="O357" s="41"/>
    </row>
    <row r="358" spans="1:15" ht="13.5" thickBot="1">
      <c r="A358" s="25">
        <v>44301</v>
      </c>
      <c r="B358" s="29">
        <v>12</v>
      </c>
      <c r="C358" s="30">
        <v>40269.02734375</v>
      </c>
      <c r="D358" s="30">
        <v>1302.5999999999999</v>
      </c>
      <c r="E358" s="30">
        <v>1309.7</v>
      </c>
      <c r="F358" s="30">
        <v>981.39133661978701</v>
      </c>
      <c r="G358" s="30">
        <v>980.63541236254002</v>
      </c>
      <c r="H358" s="30">
        <v>-0.75592425724599999</v>
      </c>
      <c r="I358" s="31">
        <v>4.9994501184999998E-2</v>
      </c>
      <c r="J358" s="31">
        <v>4.9877121641999998E-2</v>
      </c>
      <c r="K358" s="31">
        <v>5.1096985657000001E-2</v>
      </c>
      <c r="L358" s="31">
        <v>5.0979606114000001E-2</v>
      </c>
      <c r="M358" s="39">
        <f t="shared" si="10"/>
        <v>1</v>
      </c>
      <c r="N358" s="40">
        <f t="shared" si="11"/>
        <v>0</v>
      </c>
      <c r="O358" s="41"/>
    </row>
    <row r="359" spans="1:15" ht="13.5" thickBot="1">
      <c r="A359" s="25">
        <v>44301</v>
      </c>
      <c r="B359" s="29">
        <v>13</v>
      </c>
      <c r="C359" s="30">
        <v>40344.58984375</v>
      </c>
      <c r="D359" s="30">
        <v>1621</v>
      </c>
      <c r="E359" s="30">
        <v>1690.8</v>
      </c>
      <c r="F359" s="30">
        <v>1202.9847607024201</v>
      </c>
      <c r="G359" s="30">
        <v>1201.7981996667299</v>
      </c>
      <c r="H359" s="30">
        <v>-1.186561035687</v>
      </c>
      <c r="I359" s="31">
        <v>6.5093447255999998E-2</v>
      </c>
      <c r="J359" s="31">
        <v>6.4909198648000002E-2</v>
      </c>
      <c r="K359" s="31">
        <v>7.5931956573000003E-2</v>
      </c>
      <c r="L359" s="31">
        <v>7.5747707964999994E-2</v>
      </c>
      <c r="M359" s="39">
        <f t="shared" si="10"/>
        <v>1</v>
      </c>
      <c r="N359" s="40">
        <f t="shared" si="11"/>
        <v>0</v>
      </c>
      <c r="O359" s="41"/>
    </row>
    <row r="360" spans="1:15" ht="13.5" thickBot="1">
      <c r="A360" s="25">
        <v>44301</v>
      </c>
      <c r="B360" s="29">
        <v>14</v>
      </c>
      <c r="C360" s="30">
        <v>40585.6171875</v>
      </c>
      <c r="D360" s="30">
        <v>2019</v>
      </c>
      <c r="E360" s="30">
        <v>2088.6999999999998</v>
      </c>
      <c r="F360" s="30">
        <v>1245.12803064277</v>
      </c>
      <c r="G360" s="30">
        <v>1243.68790675065</v>
      </c>
      <c r="H360" s="30">
        <v>-1.4401238921199999</v>
      </c>
      <c r="I360" s="31">
        <v>0.120390076591</v>
      </c>
      <c r="J360" s="31">
        <v>0.120166454869</v>
      </c>
      <c r="K360" s="31">
        <v>0.131213057957</v>
      </c>
      <c r="L360" s="31">
        <v>0.13098943623500001</v>
      </c>
      <c r="M360" s="39">
        <f t="shared" si="10"/>
        <v>1</v>
      </c>
      <c r="N360" s="40">
        <f t="shared" si="11"/>
        <v>0</v>
      </c>
      <c r="O360" s="41"/>
    </row>
    <row r="361" spans="1:15" ht="13.5" thickBot="1">
      <c r="A361" s="25">
        <v>44301</v>
      </c>
      <c r="B361" s="29">
        <v>15</v>
      </c>
      <c r="C361" s="30">
        <v>40845.125</v>
      </c>
      <c r="D361" s="30">
        <v>2032.7</v>
      </c>
      <c r="E361" s="30">
        <v>2020.2</v>
      </c>
      <c r="F361" s="30">
        <v>1368.71549653697</v>
      </c>
      <c r="G361" s="30">
        <v>1381.5953631257901</v>
      </c>
      <c r="H361" s="30">
        <v>12.879866588826999</v>
      </c>
      <c r="I361" s="31">
        <v>0.101103204483</v>
      </c>
      <c r="J361" s="31">
        <v>0.10310318376700001</v>
      </c>
      <c r="K361" s="31">
        <v>9.9162210693999997E-2</v>
      </c>
      <c r="L361" s="31">
        <v>0.101162189978</v>
      </c>
      <c r="M361" s="39">
        <f t="shared" si="10"/>
        <v>1</v>
      </c>
      <c r="N361" s="40">
        <f t="shared" si="11"/>
        <v>0</v>
      </c>
      <c r="O361" s="41"/>
    </row>
    <row r="362" spans="1:15" ht="13.5" thickBot="1">
      <c r="A362" s="25">
        <v>44301</v>
      </c>
      <c r="B362" s="29">
        <v>16</v>
      </c>
      <c r="C362" s="30">
        <v>40979.05078125</v>
      </c>
      <c r="D362" s="30">
        <v>1842.4</v>
      </c>
      <c r="E362" s="30">
        <v>1835</v>
      </c>
      <c r="F362" s="30">
        <v>1305.31329394196</v>
      </c>
      <c r="G362" s="30">
        <v>1352.3345308616599</v>
      </c>
      <c r="H362" s="30">
        <v>47.021236919693997</v>
      </c>
      <c r="I362" s="31">
        <v>7.6097122537000003E-2</v>
      </c>
      <c r="J362" s="31">
        <v>8.3398556841000004E-2</v>
      </c>
      <c r="K362" s="31">
        <v>7.4948054213999998E-2</v>
      </c>
      <c r="L362" s="31">
        <v>8.2249488518E-2</v>
      </c>
      <c r="M362" s="39">
        <f t="shared" si="10"/>
        <v>1</v>
      </c>
      <c r="N362" s="40">
        <f t="shared" si="11"/>
        <v>0</v>
      </c>
      <c r="O362" s="41"/>
    </row>
    <row r="363" spans="1:15" ht="13.5" thickBot="1">
      <c r="A363" s="25">
        <v>44301</v>
      </c>
      <c r="B363" s="29">
        <v>17</v>
      </c>
      <c r="C363" s="30">
        <v>41017.890625</v>
      </c>
      <c r="D363" s="30">
        <v>1383.7</v>
      </c>
      <c r="E363" s="30">
        <v>1379.5</v>
      </c>
      <c r="F363" s="30">
        <v>1169.7794843711399</v>
      </c>
      <c r="G363" s="30">
        <v>1196.6386340631</v>
      </c>
      <c r="H363" s="30">
        <v>26.859149691959001</v>
      </c>
      <c r="I363" s="31">
        <v>2.9046795952E-2</v>
      </c>
      <c r="J363" s="31">
        <v>3.3217471370000001E-2</v>
      </c>
      <c r="K363" s="31">
        <v>2.8394622038999999E-2</v>
      </c>
      <c r="L363" s="31">
        <v>3.2565297457E-2</v>
      </c>
      <c r="M363" s="39">
        <f t="shared" si="10"/>
        <v>1</v>
      </c>
      <c r="N363" s="40">
        <f t="shared" si="11"/>
        <v>0</v>
      </c>
      <c r="O363" s="41"/>
    </row>
    <row r="364" spans="1:15" ht="13.5" thickBot="1">
      <c r="A364" s="25">
        <v>44301</v>
      </c>
      <c r="B364" s="29">
        <v>18</v>
      </c>
      <c r="C364" s="30">
        <v>41121.62109375</v>
      </c>
      <c r="D364" s="30">
        <v>939.3</v>
      </c>
      <c r="E364" s="30">
        <v>936.4</v>
      </c>
      <c r="F364" s="30">
        <v>644.81789965964799</v>
      </c>
      <c r="G364" s="30">
        <v>654.61499960052402</v>
      </c>
      <c r="H364" s="30">
        <v>9.7970999408760004</v>
      </c>
      <c r="I364" s="31">
        <v>4.4205745402999999E-2</v>
      </c>
      <c r="J364" s="31">
        <v>4.5727034213999998E-2</v>
      </c>
      <c r="K364" s="31">
        <v>4.3755434843999998E-2</v>
      </c>
      <c r="L364" s="31">
        <v>4.5276723654999997E-2</v>
      </c>
      <c r="M364" s="39">
        <f t="shared" si="10"/>
        <v>1</v>
      </c>
      <c r="N364" s="40">
        <f t="shared" si="11"/>
        <v>0</v>
      </c>
      <c r="O364" s="41"/>
    </row>
    <row r="365" spans="1:15" ht="13.5" thickBot="1">
      <c r="A365" s="25">
        <v>44301</v>
      </c>
      <c r="B365" s="29">
        <v>19</v>
      </c>
      <c r="C365" s="30">
        <v>41144.0703125</v>
      </c>
      <c r="D365" s="30">
        <v>564.5</v>
      </c>
      <c r="E365" s="30">
        <v>555.6</v>
      </c>
      <c r="F365" s="30">
        <v>247.28589305377201</v>
      </c>
      <c r="G365" s="30">
        <v>247.60191647572199</v>
      </c>
      <c r="H365" s="30">
        <v>0.31602342194999999</v>
      </c>
      <c r="I365" s="31">
        <v>4.9207776943999998E-2</v>
      </c>
      <c r="J365" s="31">
        <v>4.9256848903999999E-2</v>
      </c>
      <c r="K365" s="31">
        <v>4.7825789367E-2</v>
      </c>
      <c r="L365" s="31">
        <v>4.7874861327000001E-2</v>
      </c>
      <c r="M365" s="39">
        <f t="shared" si="10"/>
        <v>1</v>
      </c>
      <c r="N365" s="40">
        <f t="shared" si="11"/>
        <v>0</v>
      </c>
      <c r="O365" s="41"/>
    </row>
    <row r="366" spans="1:15" ht="13.5" thickBot="1">
      <c r="A366" s="25">
        <v>44301</v>
      </c>
      <c r="B366" s="29">
        <v>20</v>
      </c>
      <c r="C366" s="30">
        <v>41001.02734375</v>
      </c>
      <c r="D366" s="30">
        <v>135.1</v>
      </c>
      <c r="E366" s="30">
        <v>130.69999999999999</v>
      </c>
      <c r="F366" s="30">
        <v>68.492931624581999</v>
      </c>
      <c r="G366" s="30">
        <v>68.612304140476994</v>
      </c>
      <c r="H366" s="30">
        <v>0.119372515894</v>
      </c>
      <c r="I366" s="31">
        <v>1.0324176375000001E-2</v>
      </c>
      <c r="J366" s="31">
        <v>1.034271248E-2</v>
      </c>
      <c r="K366" s="31">
        <v>9.6409465619999996E-3</v>
      </c>
      <c r="L366" s="31">
        <v>9.6594826660000004E-3</v>
      </c>
      <c r="M366" s="39">
        <f t="shared" si="10"/>
        <v>1</v>
      </c>
      <c r="N366" s="40">
        <f t="shared" si="11"/>
        <v>0</v>
      </c>
      <c r="O366" s="41"/>
    </row>
    <row r="367" spans="1:15" ht="13.5" thickBot="1">
      <c r="A367" s="25">
        <v>44301</v>
      </c>
      <c r="B367" s="29">
        <v>21</v>
      </c>
      <c r="C367" s="30">
        <v>41279.1015625</v>
      </c>
      <c r="D367" s="30">
        <v>8</v>
      </c>
      <c r="E367" s="30">
        <v>7.6</v>
      </c>
      <c r="F367" s="30">
        <v>0.83690233049600005</v>
      </c>
      <c r="G367" s="30">
        <v>0.93700973198600002</v>
      </c>
      <c r="H367" s="30">
        <v>0.10010740149</v>
      </c>
      <c r="I367" s="31">
        <v>1.0967376190000001E-3</v>
      </c>
      <c r="J367" s="31">
        <v>1.1122822459999999E-3</v>
      </c>
      <c r="K367" s="31">
        <v>1.0346258179999999E-3</v>
      </c>
      <c r="L367" s="31">
        <v>1.050170445E-3</v>
      </c>
      <c r="M367" s="39">
        <f t="shared" si="10"/>
        <v>0</v>
      </c>
      <c r="N367" s="40">
        <f t="shared" si="11"/>
        <v>0</v>
      </c>
      <c r="O367" s="41"/>
    </row>
    <row r="368" spans="1:15" ht="13.5" thickBot="1">
      <c r="A368" s="25">
        <v>44301</v>
      </c>
      <c r="B368" s="29">
        <v>22</v>
      </c>
      <c r="C368" s="30">
        <v>40333.46484375</v>
      </c>
      <c r="D368" s="30">
        <v>0</v>
      </c>
      <c r="E368" s="30">
        <v>0</v>
      </c>
      <c r="F368" s="30">
        <v>2.1676713104999999E-2</v>
      </c>
      <c r="G368" s="30">
        <v>0.121676714595</v>
      </c>
      <c r="H368" s="30">
        <v>0.10000000149</v>
      </c>
      <c r="I368" s="31">
        <v>1.8893899781862801E-5</v>
      </c>
      <c r="J368" s="31">
        <v>3.3659492399192699E-6</v>
      </c>
      <c r="K368" s="31">
        <v>1.8893899781862801E-5</v>
      </c>
      <c r="L368" s="31">
        <v>3.3659492399192699E-6</v>
      </c>
      <c r="M368" s="39">
        <f t="shared" si="10"/>
        <v>0</v>
      </c>
      <c r="N368" s="40">
        <f t="shared" si="11"/>
        <v>1</v>
      </c>
      <c r="O368" s="41"/>
    </row>
    <row r="369" spans="1:15" ht="13.5" thickBot="1">
      <c r="A369" s="25">
        <v>44301</v>
      </c>
      <c r="B369" s="29">
        <v>23</v>
      </c>
      <c r="C369" s="30">
        <v>38239.2109375</v>
      </c>
      <c r="D369" s="30">
        <v>0</v>
      </c>
      <c r="E369" s="30">
        <v>0</v>
      </c>
      <c r="F369" s="30">
        <v>2.1676713104999999E-2</v>
      </c>
      <c r="G369" s="30">
        <v>0.121676714595</v>
      </c>
      <c r="H369" s="30">
        <v>0.10000000149</v>
      </c>
      <c r="I369" s="31">
        <v>1.8893899781862801E-5</v>
      </c>
      <c r="J369" s="31">
        <v>3.3659492399192699E-6</v>
      </c>
      <c r="K369" s="31">
        <v>1.8893899781862801E-5</v>
      </c>
      <c r="L369" s="31">
        <v>3.3659492399192699E-6</v>
      </c>
      <c r="M369" s="39">
        <f t="shared" si="10"/>
        <v>0</v>
      </c>
      <c r="N369" s="40">
        <f t="shared" si="11"/>
        <v>1</v>
      </c>
      <c r="O369" s="41"/>
    </row>
    <row r="370" spans="1:15" ht="13.5" thickBot="1">
      <c r="A370" s="25">
        <v>44301</v>
      </c>
      <c r="B370" s="29">
        <v>24</v>
      </c>
      <c r="C370" s="30">
        <v>35986.3671875</v>
      </c>
      <c r="D370" s="30">
        <v>0</v>
      </c>
      <c r="E370" s="30">
        <v>0</v>
      </c>
      <c r="F370" s="30">
        <v>2.1676713104999999E-2</v>
      </c>
      <c r="G370" s="30">
        <v>0.121676714595</v>
      </c>
      <c r="H370" s="30">
        <v>0.10000000149</v>
      </c>
      <c r="I370" s="31">
        <v>1.8893899781862801E-5</v>
      </c>
      <c r="J370" s="31">
        <v>3.3659492399192699E-6</v>
      </c>
      <c r="K370" s="31">
        <v>1.8893899781862801E-5</v>
      </c>
      <c r="L370" s="31">
        <v>3.3659492399192699E-6</v>
      </c>
      <c r="M370" s="39">
        <f t="shared" si="10"/>
        <v>0</v>
      </c>
      <c r="N370" s="40">
        <f t="shared" si="11"/>
        <v>1</v>
      </c>
      <c r="O370" s="41"/>
    </row>
    <row r="371" spans="1:15" ht="13.5" thickBot="1">
      <c r="A371" s="25">
        <v>44302</v>
      </c>
      <c r="B371" s="29">
        <v>1</v>
      </c>
      <c r="C371" s="30">
        <v>34130.328125</v>
      </c>
      <c r="D371" s="30">
        <v>0</v>
      </c>
      <c r="E371" s="30">
        <v>0</v>
      </c>
      <c r="F371" s="30">
        <v>2.2749098613999999E-2</v>
      </c>
      <c r="G371" s="30">
        <v>0.12274910010499999</v>
      </c>
      <c r="H371" s="30">
        <v>0.10000000149</v>
      </c>
      <c r="I371" s="31">
        <v>1.9060419270963499E-5</v>
      </c>
      <c r="J371" s="31">
        <v>3.5324687290200298E-6</v>
      </c>
      <c r="K371" s="31">
        <v>1.9060419270963499E-5</v>
      </c>
      <c r="L371" s="31">
        <v>3.5324687290200298E-6</v>
      </c>
      <c r="M371" s="39">
        <f t="shared" si="10"/>
        <v>0</v>
      </c>
      <c r="N371" s="40">
        <f t="shared" si="11"/>
        <v>1</v>
      </c>
      <c r="O371" s="41"/>
    </row>
    <row r="372" spans="1:15" ht="13.5" thickBot="1">
      <c r="A372" s="25">
        <v>44302</v>
      </c>
      <c r="B372" s="29">
        <v>2</v>
      </c>
      <c r="C372" s="30">
        <v>32736.98046875</v>
      </c>
      <c r="D372" s="30">
        <v>0</v>
      </c>
      <c r="E372" s="30">
        <v>0</v>
      </c>
      <c r="F372" s="30">
        <v>2.4476115281999999E-2</v>
      </c>
      <c r="G372" s="30">
        <v>0.124476116772</v>
      </c>
      <c r="H372" s="30">
        <v>0.10000000149</v>
      </c>
      <c r="I372" s="31">
        <v>1.9328589560951899E-5</v>
      </c>
      <c r="J372" s="31">
        <v>3.80063901900838E-6</v>
      </c>
      <c r="K372" s="31">
        <v>1.9328589560951899E-5</v>
      </c>
      <c r="L372" s="31">
        <v>3.80063901900838E-6</v>
      </c>
      <c r="M372" s="39">
        <f t="shared" si="10"/>
        <v>0</v>
      </c>
      <c r="N372" s="40">
        <f t="shared" si="11"/>
        <v>1</v>
      </c>
      <c r="O372" s="41"/>
    </row>
    <row r="373" spans="1:15" ht="13.5" thickBot="1">
      <c r="A373" s="25">
        <v>44302</v>
      </c>
      <c r="B373" s="29">
        <v>3</v>
      </c>
      <c r="C373" s="30">
        <v>32298.197265625</v>
      </c>
      <c r="D373" s="30">
        <v>0</v>
      </c>
      <c r="E373" s="30">
        <v>0</v>
      </c>
      <c r="F373" s="30">
        <v>2.1676713104999999E-2</v>
      </c>
      <c r="G373" s="30">
        <v>0.121676714595</v>
      </c>
      <c r="H373" s="30">
        <v>0.10000000149</v>
      </c>
      <c r="I373" s="31">
        <v>1.8893899781862801E-5</v>
      </c>
      <c r="J373" s="31">
        <v>3.3659492399192699E-6</v>
      </c>
      <c r="K373" s="31">
        <v>1.8893899781862801E-5</v>
      </c>
      <c r="L373" s="31">
        <v>3.3659492399192699E-6</v>
      </c>
      <c r="M373" s="39">
        <f t="shared" si="10"/>
        <v>0</v>
      </c>
      <c r="N373" s="40">
        <f t="shared" si="11"/>
        <v>1</v>
      </c>
      <c r="O373" s="41"/>
    </row>
    <row r="374" spans="1:15" ht="13.5" thickBot="1">
      <c r="A374" s="25">
        <v>44302</v>
      </c>
      <c r="B374" s="29">
        <v>4</v>
      </c>
      <c r="C374" s="30">
        <v>32067.009765625</v>
      </c>
      <c r="D374" s="30">
        <v>0</v>
      </c>
      <c r="E374" s="30">
        <v>0</v>
      </c>
      <c r="F374" s="30">
        <v>2.1676713104999999E-2</v>
      </c>
      <c r="G374" s="30">
        <v>0.121676714595</v>
      </c>
      <c r="H374" s="30">
        <v>0.10000000149</v>
      </c>
      <c r="I374" s="31">
        <v>1.8893899781862801E-5</v>
      </c>
      <c r="J374" s="31">
        <v>3.3659492399192699E-6</v>
      </c>
      <c r="K374" s="31">
        <v>1.8893899781862801E-5</v>
      </c>
      <c r="L374" s="31">
        <v>3.3659492399192699E-6</v>
      </c>
      <c r="M374" s="39">
        <f t="shared" si="10"/>
        <v>0</v>
      </c>
      <c r="N374" s="40">
        <f t="shared" si="11"/>
        <v>1</v>
      </c>
      <c r="O374" s="41"/>
    </row>
    <row r="375" spans="1:15" ht="13.5" thickBot="1">
      <c r="A375" s="25">
        <v>44302</v>
      </c>
      <c r="B375" s="29">
        <v>5</v>
      </c>
      <c r="C375" s="30">
        <v>32492.69140625</v>
      </c>
      <c r="D375" s="30">
        <v>0</v>
      </c>
      <c r="E375" s="30">
        <v>0</v>
      </c>
      <c r="F375" s="30">
        <v>2.1676713104999999E-2</v>
      </c>
      <c r="G375" s="30">
        <v>0.121676714595</v>
      </c>
      <c r="H375" s="30">
        <v>0.10000000149</v>
      </c>
      <c r="I375" s="31">
        <v>1.8893899781862801E-5</v>
      </c>
      <c r="J375" s="31">
        <v>3.3659492399192699E-6</v>
      </c>
      <c r="K375" s="31">
        <v>1.8893899781862801E-5</v>
      </c>
      <c r="L375" s="31">
        <v>3.3659492399192699E-6</v>
      </c>
      <c r="M375" s="39">
        <f t="shared" si="10"/>
        <v>0</v>
      </c>
      <c r="N375" s="40">
        <f t="shared" si="11"/>
        <v>1</v>
      </c>
      <c r="O375" s="41"/>
    </row>
    <row r="376" spans="1:15" ht="13.5" thickBot="1">
      <c r="A376" s="25">
        <v>44302</v>
      </c>
      <c r="B376" s="29">
        <v>6</v>
      </c>
      <c r="C376" s="30">
        <v>33854.7890625</v>
      </c>
      <c r="D376" s="30">
        <v>0</v>
      </c>
      <c r="E376" s="30">
        <v>0</v>
      </c>
      <c r="F376" s="30">
        <v>2.1676713104999999E-2</v>
      </c>
      <c r="G376" s="30">
        <v>0.121676714595</v>
      </c>
      <c r="H376" s="30">
        <v>0.10000000149</v>
      </c>
      <c r="I376" s="31">
        <v>1.8893899781862801E-5</v>
      </c>
      <c r="J376" s="31">
        <v>3.3659492399192699E-6</v>
      </c>
      <c r="K376" s="31">
        <v>1.8893899781862801E-5</v>
      </c>
      <c r="L376" s="31">
        <v>3.3659492399192699E-6</v>
      </c>
      <c r="M376" s="39">
        <f t="shared" si="10"/>
        <v>0</v>
      </c>
      <c r="N376" s="40">
        <f t="shared" si="11"/>
        <v>1</v>
      </c>
      <c r="O376" s="41"/>
    </row>
    <row r="377" spans="1:15" ht="13.5" thickBot="1">
      <c r="A377" s="25">
        <v>44302</v>
      </c>
      <c r="B377" s="29">
        <v>7</v>
      </c>
      <c r="C377" s="30">
        <v>36312.65625</v>
      </c>
      <c r="D377" s="30">
        <v>0</v>
      </c>
      <c r="E377" s="30">
        <v>0</v>
      </c>
      <c r="F377" s="30">
        <v>2.1676713104999999E-2</v>
      </c>
      <c r="G377" s="30">
        <v>0.121676714595</v>
      </c>
      <c r="H377" s="30">
        <v>0.10000000149</v>
      </c>
      <c r="I377" s="31">
        <v>1.8893899781862801E-5</v>
      </c>
      <c r="J377" s="31">
        <v>3.3659492399192699E-6</v>
      </c>
      <c r="K377" s="31">
        <v>1.8893899781862801E-5</v>
      </c>
      <c r="L377" s="31">
        <v>3.3659492399192699E-6</v>
      </c>
      <c r="M377" s="39">
        <f t="shared" si="10"/>
        <v>0</v>
      </c>
      <c r="N377" s="40">
        <f t="shared" si="11"/>
        <v>1</v>
      </c>
      <c r="O377" s="41"/>
    </row>
    <row r="378" spans="1:15" ht="13.5" thickBot="1">
      <c r="A378" s="25">
        <v>44302</v>
      </c>
      <c r="B378" s="29">
        <v>8</v>
      </c>
      <c r="C378" s="30">
        <v>37949.59765625</v>
      </c>
      <c r="D378" s="30">
        <v>75.3</v>
      </c>
      <c r="E378" s="30">
        <v>70.7</v>
      </c>
      <c r="F378" s="30">
        <v>19.491289306073</v>
      </c>
      <c r="G378" s="30">
        <v>20.271975795949999</v>
      </c>
      <c r="H378" s="30">
        <v>0.78068648987699996</v>
      </c>
      <c r="I378" s="31">
        <v>8.5447242550000004E-3</v>
      </c>
      <c r="J378" s="31">
        <v>8.6659488650000002E-3</v>
      </c>
      <c r="K378" s="31">
        <v>7.8304385410000003E-3</v>
      </c>
      <c r="L378" s="31">
        <v>7.9516631510000001E-3</v>
      </c>
      <c r="M378" s="39">
        <f t="shared" si="10"/>
        <v>1</v>
      </c>
      <c r="N378" s="40">
        <f t="shared" si="11"/>
        <v>0</v>
      </c>
      <c r="O378" s="41"/>
    </row>
    <row r="379" spans="1:15" ht="13.5" thickBot="1">
      <c r="A379" s="25">
        <v>44302</v>
      </c>
      <c r="B379" s="29">
        <v>9</v>
      </c>
      <c r="C379" s="30">
        <v>38821.8984375</v>
      </c>
      <c r="D379" s="30">
        <v>631.5</v>
      </c>
      <c r="E379" s="30">
        <v>617.20000000000005</v>
      </c>
      <c r="F379" s="30">
        <v>309.40069002431602</v>
      </c>
      <c r="G379" s="30">
        <v>315.44749574922201</v>
      </c>
      <c r="H379" s="30">
        <v>6.046805724905</v>
      </c>
      <c r="I379" s="31">
        <v>4.9076475814999999E-2</v>
      </c>
      <c r="J379" s="31">
        <v>5.0015420802999998E-2</v>
      </c>
      <c r="K379" s="31">
        <v>4.6855978919999999E-2</v>
      </c>
      <c r="L379" s="31">
        <v>4.7794923909000003E-2</v>
      </c>
      <c r="M379" s="39">
        <f t="shared" si="10"/>
        <v>1</v>
      </c>
      <c r="N379" s="40">
        <f t="shared" si="11"/>
        <v>0</v>
      </c>
      <c r="O379" s="41"/>
    </row>
    <row r="380" spans="1:15" ht="13.5" thickBot="1">
      <c r="A380" s="25">
        <v>44302</v>
      </c>
      <c r="B380" s="29">
        <v>10</v>
      </c>
      <c r="C380" s="30">
        <v>39772.76953125</v>
      </c>
      <c r="D380" s="30">
        <v>1600.5</v>
      </c>
      <c r="E380" s="30">
        <v>1567.4</v>
      </c>
      <c r="F380" s="30">
        <v>823.51122359611895</v>
      </c>
      <c r="G380" s="30">
        <v>829.40552310395503</v>
      </c>
      <c r="H380" s="30">
        <v>5.8942995078360001</v>
      </c>
      <c r="I380" s="31">
        <v>0.119735167219</v>
      </c>
      <c r="J380" s="31">
        <v>0.120650431118</v>
      </c>
      <c r="K380" s="31">
        <v>0.114595415667</v>
      </c>
      <c r="L380" s="31">
        <v>0.115510679565</v>
      </c>
      <c r="M380" s="39">
        <f t="shared" si="10"/>
        <v>1</v>
      </c>
      <c r="N380" s="40">
        <f t="shared" si="11"/>
        <v>0</v>
      </c>
      <c r="O380" s="41"/>
    </row>
    <row r="381" spans="1:15" ht="13.5" thickBot="1">
      <c r="A381" s="25">
        <v>44302</v>
      </c>
      <c r="B381" s="29">
        <v>11</v>
      </c>
      <c r="C381" s="30">
        <v>40442.9609375</v>
      </c>
      <c r="D381" s="30">
        <v>2131</v>
      </c>
      <c r="E381" s="30">
        <v>2094.9</v>
      </c>
      <c r="F381" s="30">
        <v>1616.4401039740001</v>
      </c>
      <c r="G381" s="30">
        <v>1635.9968239314601</v>
      </c>
      <c r="H381" s="30">
        <v>19.556719957456998</v>
      </c>
      <c r="I381" s="31">
        <v>7.6863847215000003E-2</v>
      </c>
      <c r="J381" s="31">
        <v>7.9900604971999994E-2</v>
      </c>
      <c r="K381" s="31">
        <v>7.1258257152999993E-2</v>
      </c>
      <c r="L381" s="31">
        <v>7.4295014909999998E-2</v>
      </c>
      <c r="M381" s="39">
        <f t="shared" si="10"/>
        <v>1</v>
      </c>
      <c r="N381" s="40">
        <f t="shared" si="11"/>
        <v>0</v>
      </c>
      <c r="O381" s="41"/>
    </row>
    <row r="382" spans="1:15" ht="13.5" thickBot="1">
      <c r="A382" s="25">
        <v>44302</v>
      </c>
      <c r="B382" s="29">
        <v>12</v>
      </c>
      <c r="C382" s="30">
        <v>40892.59375</v>
      </c>
      <c r="D382" s="30">
        <v>2671</v>
      </c>
      <c r="E382" s="30">
        <v>2606.3000000000002</v>
      </c>
      <c r="F382" s="30">
        <v>2185.4827106028101</v>
      </c>
      <c r="G382" s="30">
        <v>2202.3204240108198</v>
      </c>
      <c r="H382" s="30">
        <v>16.837713408006</v>
      </c>
      <c r="I382" s="31">
        <v>7.2776331675E-2</v>
      </c>
      <c r="J382" s="31">
        <v>7.5390883446000007E-2</v>
      </c>
      <c r="K382" s="31">
        <v>6.2729747823999996E-2</v>
      </c>
      <c r="L382" s="31">
        <v>6.5344299595000002E-2</v>
      </c>
      <c r="M382" s="39">
        <f t="shared" si="10"/>
        <v>1</v>
      </c>
      <c r="N382" s="40">
        <f t="shared" si="11"/>
        <v>0</v>
      </c>
      <c r="O382" s="41"/>
    </row>
    <row r="383" spans="1:15" ht="13.5" thickBot="1">
      <c r="A383" s="25">
        <v>44302</v>
      </c>
      <c r="B383" s="29">
        <v>13</v>
      </c>
      <c r="C383" s="30">
        <v>41211.37890625</v>
      </c>
      <c r="D383" s="30">
        <v>3124.1</v>
      </c>
      <c r="E383" s="30">
        <v>3104.4</v>
      </c>
      <c r="F383" s="30">
        <v>2476.3744952464099</v>
      </c>
      <c r="G383" s="30">
        <v>2488.4051962336998</v>
      </c>
      <c r="H383" s="30">
        <v>12.030700987287</v>
      </c>
      <c r="I383" s="31">
        <v>9.8710373254999997E-2</v>
      </c>
      <c r="J383" s="31">
        <v>0.100578494526</v>
      </c>
      <c r="K383" s="31">
        <v>9.5651367043999999E-2</v>
      </c>
      <c r="L383" s="31">
        <v>9.7519488315E-2</v>
      </c>
      <c r="M383" s="39">
        <f t="shared" si="10"/>
        <v>1</v>
      </c>
      <c r="N383" s="40">
        <f t="shared" si="11"/>
        <v>0</v>
      </c>
      <c r="O383" s="41"/>
    </row>
    <row r="384" spans="1:15" ht="13.5" thickBot="1">
      <c r="A384" s="25">
        <v>44302</v>
      </c>
      <c r="B384" s="29">
        <v>14</v>
      </c>
      <c r="C384" s="30">
        <v>41691.05078125</v>
      </c>
      <c r="D384" s="30">
        <v>3138.5</v>
      </c>
      <c r="E384" s="30">
        <v>3118.1</v>
      </c>
      <c r="F384" s="30">
        <v>2577.1318452338401</v>
      </c>
      <c r="G384" s="30">
        <v>2598.6160376589801</v>
      </c>
      <c r="H384" s="30">
        <v>21.484192425145</v>
      </c>
      <c r="I384" s="31">
        <v>8.3832913406000006E-2</v>
      </c>
      <c r="J384" s="31">
        <v>8.7168968131000002E-2</v>
      </c>
      <c r="K384" s="31">
        <v>8.0665211543000007E-2</v>
      </c>
      <c r="L384" s="31">
        <v>8.4001266268000002E-2</v>
      </c>
      <c r="M384" s="39">
        <f t="shared" si="10"/>
        <v>1</v>
      </c>
      <c r="N384" s="40">
        <f t="shared" si="11"/>
        <v>0</v>
      </c>
      <c r="O384" s="41"/>
    </row>
    <row r="385" spans="1:15" ht="13.5" thickBot="1">
      <c r="A385" s="25">
        <v>44302</v>
      </c>
      <c r="B385" s="29">
        <v>15</v>
      </c>
      <c r="C385" s="30">
        <v>41968.65625</v>
      </c>
      <c r="D385" s="30">
        <v>3119.5</v>
      </c>
      <c r="E385" s="30">
        <v>3102.3</v>
      </c>
      <c r="F385" s="30">
        <v>1945.62706871414</v>
      </c>
      <c r="G385" s="30">
        <v>2353.4619185751399</v>
      </c>
      <c r="H385" s="30">
        <v>407.83484986100001</v>
      </c>
      <c r="I385" s="31">
        <v>0.11895001264299999</v>
      </c>
      <c r="J385" s="31">
        <v>0.18227840547900001</v>
      </c>
      <c r="K385" s="31">
        <v>0.11627920519</v>
      </c>
      <c r="L385" s="31">
        <v>0.17960759802500001</v>
      </c>
      <c r="M385" s="39">
        <f t="shared" si="10"/>
        <v>1</v>
      </c>
      <c r="N385" s="40">
        <f t="shared" si="11"/>
        <v>0</v>
      </c>
      <c r="O385" s="41"/>
    </row>
    <row r="386" spans="1:15" ht="13.5" thickBot="1">
      <c r="A386" s="25">
        <v>44302</v>
      </c>
      <c r="B386" s="29">
        <v>16</v>
      </c>
      <c r="C386" s="30">
        <v>42039.921875</v>
      </c>
      <c r="D386" s="30">
        <v>2475.9</v>
      </c>
      <c r="E386" s="30">
        <v>2463.1999999999998</v>
      </c>
      <c r="F386" s="30">
        <v>1025.20014567166</v>
      </c>
      <c r="G386" s="30">
        <v>1881.0889956441399</v>
      </c>
      <c r="H386" s="30">
        <v>855.88884997248101</v>
      </c>
      <c r="I386" s="31">
        <v>9.2361957198E-2</v>
      </c>
      <c r="J386" s="31">
        <v>0.22526395253500001</v>
      </c>
      <c r="K386" s="31">
        <v>9.0389907507999995E-2</v>
      </c>
      <c r="L386" s="31">
        <v>0.22329190284600001</v>
      </c>
      <c r="M386" s="39">
        <f t="shared" si="10"/>
        <v>1</v>
      </c>
      <c r="N386" s="40">
        <f t="shared" si="11"/>
        <v>0</v>
      </c>
      <c r="O386" s="41"/>
    </row>
    <row r="387" spans="1:15" ht="13.5" thickBot="1">
      <c r="A387" s="25">
        <v>44302</v>
      </c>
      <c r="B387" s="29">
        <v>17</v>
      </c>
      <c r="C387" s="30">
        <v>42077.703125</v>
      </c>
      <c r="D387" s="30">
        <v>2084.6999999999998</v>
      </c>
      <c r="E387" s="30">
        <v>2073.9</v>
      </c>
      <c r="F387" s="30">
        <v>779.79935914068597</v>
      </c>
      <c r="G387" s="30">
        <v>1689.09152977129</v>
      </c>
      <c r="H387" s="30">
        <v>909.29217063060196</v>
      </c>
      <c r="I387" s="31">
        <v>6.1429886681000002E-2</v>
      </c>
      <c r="J387" s="31">
        <v>0.202624323114</v>
      </c>
      <c r="K387" s="31">
        <v>5.9752868047000002E-2</v>
      </c>
      <c r="L387" s="31">
        <v>0.20094730448100001</v>
      </c>
      <c r="M387" s="39">
        <f t="shared" si="10"/>
        <v>1</v>
      </c>
      <c r="N387" s="40">
        <f t="shared" si="11"/>
        <v>0</v>
      </c>
      <c r="O387" s="41"/>
    </row>
    <row r="388" spans="1:15" ht="13.5" thickBot="1">
      <c r="A388" s="25">
        <v>44302</v>
      </c>
      <c r="B388" s="29">
        <v>18</v>
      </c>
      <c r="C388" s="30">
        <v>41973.0234375</v>
      </c>
      <c r="D388" s="30">
        <v>1513</v>
      </c>
      <c r="E388" s="30">
        <v>1506.1</v>
      </c>
      <c r="F388" s="30">
        <v>494.46565977725697</v>
      </c>
      <c r="G388" s="30">
        <v>1186.65980060425</v>
      </c>
      <c r="H388" s="30">
        <v>692.19414082699302</v>
      </c>
      <c r="I388" s="31">
        <v>5.0673944004999999E-2</v>
      </c>
      <c r="J388" s="31">
        <v>0.158157506245</v>
      </c>
      <c r="K388" s="31">
        <v>4.9602515434000002E-2</v>
      </c>
      <c r="L388" s="31">
        <v>0.15708607767400001</v>
      </c>
      <c r="M388" s="39">
        <f t="shared" si="10"/>
        <v>1</v>
      </c>
      <c r="N388" s="40">
        <f t="shared" si="11"/>
        <v>0</v>
      </c>
      <c r="O388" s="41"/>
    </row>
    <row r="389" spans="1:15" ht="13.5" thickBot="1">
      <c r="A389" s="25">
        <v>44302</v>
      </c>
      <c r="B389" s="29">
        <v>19</v>
      </c>
      <c r="C389" s="30">
        <v>41518.0078125</v>
      </c>
      <c r="D389" s="30">
        <v>841.1</v>
      </c>
      <c r="E389" s="30">
        <v>834.4</v>
      </c>
      <c r="F389" s="30">
        <v>282.326021297853</v>
      </c>
      <c r="G389" s="30">
        <v>740.23233767360603</v>
      </c>
      <c r="H389" s="30">
        <v>457.90631637575399</v>
      </c>
      <c r="I389" s="31">
        <v>1.5662680485E-2</v>
      </c>
      <c r="J389" s="31">
        <v>8.6766145761000002E-2</v>
      </c>
      <c r="K389" s="31">
        <v>1.4622307814E-2</v>
      </c>
      <c r="L389" s="31">
        <v>8.5725773089999999E-2</v>
      </c>
      <c r="M389" s="39">
        <f t="shared" si="10"/>
        <v>1</v>
      </c>
      <c r="N389" s="40">
        <f t="shared" si="11"/>
        <v>0</v>
      </c>
      <c r="O389" s="41"/>
    </row>
    <row r="390" spans="1:15" ht="13.5" thickBot="1">
      <c r="A390" s="25">
        <v>44302</v>
      </c>
      <c r="B390" s="29">
        <v>20</v>
      </c>
      <c r="C390" s="30">
        <v>41162.60546875</v>
      </c>
      <c r="D390" s="30">
        <v>237.5</v>
      </c>
      <c r="E390" s="30">
        <v>228.1</v>
      </c>
      <c r="F390" s="30">
        <v>138.26895634316</v>
      </c>
      <c r="G390" s="30">
        <v>411.32920963467501</v>
      </c>
      <c r="H390" s="30">
        <v>273.06025329151402</v>
      </c>
      <c r="I390" s="31">
        <v>2.6992113296999999E-2</v>
      </c>
      <c r="J390" s="31">
        <v>1.5408547151000001E-2</v>
      </c>
      <c r="K390" s="31">
        <v>2.8451740626000002E-2</v>
      </c>
      <c r="L390" s="31">
        <v>1.3948919822E-2</v>
      </c>
      <c r="M390" s="39">
        <f t="shared" si="10"/>
        <v>1</v>
      </c>
      <c r="N390" s="40">
        <f t="shared" si="11"/>
        <v>1</v>
      </c>
      <c r="O390" s="41"/>
    </row>
    <row r="391" spans="1:15" ht="13.5" thickBot="1">
      <c r="A391" s="25">
        <v>44302</v>
      </c>
      <c r="B391" s="29">
        <v>21</v>
      </c>
      <c r="C391" s="30">
        <v>41346.24609375</v>
      </c>
      <c r="D391" s="30">
        <v>11.3</v>
      </c>
      <c r="E391" s="30">
        <v>10.5</v>
      </c>
      <c r="F391" s="30">
        <v>3.2727187266989999</v>
      </c>
      <c r="G391" s="30">
        <v>29.380505287194001</v>
      </c>
      <c r="H391" s="30">
        <v>26.107786560493999</v>
      </c>
      <c r="I391" s="31">
        <v>2.8075318759999998E-3</v>
      </c>
      <c r="J391" s="31">
        <v>1.2464722470000001E-3</v>
      </c>
      <c r="K391" s="31">
        <v>2.9317554790000001E-3</v>
      </c>
      <c r="L391" s="31">
        <v>1.122248644E-3</v>
      </c>
      <c r="M391" s="39">
        <f t="shared" si="10"/>
        <v>0</v>
      </c>
      <c r="N391" s="40">
        <f t="shared" si="11"/>
        <v>1</v>
      </c>
      <c r="O391" s="41"/>
    </row>
    <row r="392" spans="1:15" ht="13.5" thickBot="1">
      <c r="A392" s="25">
        <v>44302</v>
      </c>
      <c r="B392" s="29">
        <v>22</v>
      </c>
      <c r="C392" s="30">
        <v>40380.90625</v>
      </c>
      <c r="D392" s="30">
        <v>0</v>
      </c>
      <c r="E392" s="30">
        <v>0.3</v>
      </c>
      <c r="F392" s="30">
        <v>0.22683815794699999</v>
      </c>
      <c r="G392" s="30">
        <v>15.678686583291</v>
      </c>
      <c r="H392" s="30">
        <v>15.451848425343</v>
      </c>
      <c r="I392" s="31">
        <v>2.4345786620000001E-3</v>
      </c>
      <c r="J392" s="31">
        <v>3.5223316451536597E-5</v>
      </c>
      <c r="K392" s="31">
        <v>2.3879948109999998E-3</v>
      </c>
      <c r="L392" s="31">
        <v>1.13605344801404E-5</v>
      </c>
      <c r="M392" s="39">
        <f t="shared" si="10"/>
        <v>0</v>
      </c>
      <c r="N392" s="40">
        <f t="shared" si="11"/>
        <v>1</v>
      </c>
      <c r="O392" s="41"/>
    </row>
    <row r="393" spans="1:15" ht="13.5" thickBot="1">
      <c r="A393" s="25">
        <v>44302</v>
      </c>
      <c r="B393" s="29">
        <v>23</v>
      </c>
      <c r="C393" s="30">
        <v>38678.53515625</v>
      </c>
      <c r="D393" s="30">
        <v>0</v>
      </c>
      <c r="E393" s="30">
        <v>0.3</v>
      </c>
      <c r="F393" s="30">
        <v>0.22683815794699999</v>
      </c>
      <c r="G393" s="30">
        <v>15.741307170648</v>
      </c>
      <c r="H393" s="30">
        <v>15.514469012699999</v>
      </c>
      <c r="I393" s="31">
        <v>2.4443023550000001E-3</v>
      </c>
      <c r="J393" s="31">
        <v>3.5223316451536597E-5</v>
      </c>
      <c r="K393" s="31">
        <v>2.3977185039999998E-3</v>
      </c>
      <c r="L393" s="31">
        <v>1.13605344801404E-5</v>
      </c>
      <c r="M393" s="39">
        <f t="shared" si="10"/>
        <v>0</v>
      </c>
      <c r="N393" s="40">
        <f t="shared" si="11"/>
        <v>1</v>
      </c>
      <c r="O393" s="41"/>
    </row>
    <row r="394" spans="1:15" ht="13.5" thickBot="1">
      <c r="A394" s="25">
        <v>44302</v>
      </c>
      <c r="B394" s="29">
        <v>24</v>
      </c>
      <c r="C394" s="30">
        <v>36731.68359375</v>
      </c>
      <c r="D394" s="30">
        <v>0</v>
      </c>
      <c r="E394" s="30">
        <v>0.3</v>
      </c>
      <c r="F394" s="30">
        <v>0.22683815794699999</v>
      </c>
      <c r="G394" s="30">
        <v>15.665352947546999</v>
      </c>
      <c r="H394" s="30">
        <v>15.438514789598999</v>
      </c>
      <c r="I394" s="31">
        <v>2.4325082209999999E-3</v>
      </c>
      <c r="J394" s="31">
        <v>3.5223316451536597E-5</v>
      </c>
      <c r="K394" s="31">
        <v>2.38592437E-3</v>
      </c>
      <c r="L394" s="31">
        <v>1.13605344801404E-5</v>
      </c>
      <c r="M394" s="39">
        <f t="shared" si="10"/>
        <v>0</v>
      </c>
      <c r="N394" s="40">
        <f t="shared" si="11"/>
        <v>1</v>
      </c>
      <c r="O394" s="41"/>
    </row>
    <row r="395" spans="1:15" ht="13.5" thickBot="1">
      <c r="A395" s="25">
        <v>44303</v>
      </c>
      <c r="B395" s="29">
        <v>1</v>
      </c>
      <c r="C395" s="30">
        <v>34951.99609375</v>
      </c>
      <c r="D395" s="30">
        <v>0</v>
      </c>
      <c r="E395" s="30">
        <v>0</v>
      </c>
      <c r="F395" s="30">
        <v>0.22683815794699999</v>
      </c>
      <c r="G395" s="30">
        <v>15.630094159667999</v>
      </c>
      <c r="H395" s="30">
        <v>15.403256001720001</v>
      </c>
      <c r="I395" s="31">
        <v>2.4270332540000002E-3</v>
      </c>
      <c r="J395" s="31">
        <v>3.5223316451536597E-5</v>
      </c>
      <c r="K395" s="31">
        <v>2.4270332540000002E-3</v>
      </c>
      <c r="L395" s="31">
        <v>3.5223316451536597E-5</v>
      </c>
      <c r="M395" s="39">
        <f t="shared" si="10"/>
        <v>0</v>
      </c>
      <c r="N395" s="40">
        <f t="shared" si="11"/>
        <v>1</v>
      </c>
      <c r="O395" s="41"/>
    </row>
    <row r="396" spans="1:15" ht="13.5" thickBot="1">
      <c r="A396" s="25">
        <v>44303</v>
      </c>
      <c r="B396" s="29">
        <v>2</v>
      </c>
      <c r="C396" s="30">
        <v>33604.625</v>
      </c>
      <c r="D396" s="30">
        <v>0</v>
      </c>
      <c r="E396" s="30">
        <v>0.5</v>
      </c>
      <c r="F396" s="30">
        <v>0.22683815794699999</v>
      </c>
      <c r="G396" s="30">
        <v>15.692605098652001</v>
      </c>
      <c r="H396" s="30">
        <v>15.465766940704</v>
      </c>
      <c r="I396" s="31">
        <v>2.4367399220000001E-3</v>
      </c>
      <c r="J396" s="31">
        <v>3.5223316451536597E-5</v>
      </c>
      <c r="K396" s="31">
        <v>2.35910017E-3</v>
      </c>
      <c r="L396" s="31">
        <v>4.2416435101258403E-5</v>
      </c>
      <c r="M396" s="39">
        <f t="shared" ref="M396:M459" si="12">IF(F396&gt;5,1,0)</f>
        <v>0</v>
      </c>
      <c r="N396" s="40">
        <f t="shared" ref="N396:N459" si="13">IF(G396&gt;E396,1,0)</f>
        <v>1</v>
      </c>
      <c r="O396" s="41"/>
    </row>
    <row r="397" spans="1:15" ht="13.5" thickBot="1">
      <c r="A397" s="25">
        <v>44303</v>
      </c>
      <c r="B397" s="29">
        <v>3</v>
      </c>
      <c r="C397" s="30">
        <v>32644.205078125</v>
      </c>
      <c r="D397" s="30">
        <v>0</v>
      </c>
      <c r="E397" s="30">
        <v>0.5</v>
      </c>
      <c r="F397" s="30">
        <v>0.22683815794699999</v>
      </c>
      <c r="G397" s="30">
        <v>0.43018260527899999</v>
      </c>
      <c r="H397" s="30">
        <v>0.20334444733099999</v>
      </c>
      <c r="I397" s="31">
        <v>6.6798541192421003E-5</v>
      </c>
      <c r="J397" s="31">
        <v>3.5223316451536597E-5</v>
      </c>
      <c r="K397" s="31">
        <v>1.0841210360374001E-5</v>
      </c>
      <c r="L397" s="31">
        <v>4.2416435101258403E-5</v>
      </c>
      <c r="M397" s="39">
        <f t="shared" si="12"/>
        <v>0</v>
      </c>
      <c r="N397" s="40">
        <f t="shared" si="13"/>
        <v>0</v>
      </c>
      <c r="O397" s="41"/>
    </row>
    <row r="398" spans="1:15" ht="13.5" thickBot="1">
      <c r="A398" s="25">
        <v>44303</v>
      </c>
      <c r="B398" s="29">
        <v>4</v>
      </c>
      <c r="C398" s="30">
        <v>32147.11328125</v>
      </c>
      <c r="D398" s="30">
        <v>0</v>
      </c>
      <c r="E398" s="30">
        <v>0.5</v>
      </c>
      <c r="F398" s="30">
        <v>0.22683815794699999</v>
      </c>
      <c r="G398" s="30">
        <v>0.33517149289499998</v>
      </c>
      <c r="H398" s="30">
        <v>0.108333334947</v>
      </c>
      <c r="I398" s="31">
        <v>5.2045262871975402E-5</v>
      </c>
      <c r="J398" s="31">
        <v>3.5223316451536597E-5</v>
      </c>
      <c r="K398" s="31">
        <v>2.55944886808197E-5</v>
      </c>
      <c r="L398" s="31">
        <v>4.2416435101258403E-5</v>
      </c>
      <c r="M398" s="39">
        <f t="shared" si="12"/>
        <v>0</v>
      </c>
      <c r="N398" s="40">
        <f t="shared" si="13"/>
        <v>0</v>
      </c>
      <c r="O398" s="41"/>
    </row>
    <row r="399" spans="1:15" ht="13.5" thickBot="1">
      <c r="A399" s="25">
        <v>44303</v>
      </c>
      <c r="B399" s="29">
        <v>5</v>
      </c>
      <c r="C399" s="30">
        <v>31893.6640625</v>
      </c>
      <c r="D399" s="30">
        <v>0</v>
      </c>
      <c r="E399" s="30">
        <v>0.5</v>
      </c>
      <c r="F399" s="30">
        <v>0.22683815794699999</v>
      </c>
      <c r="G399" s="30">
        <v>0.32683815943799999</v>
      </c>
      <c r="H399" s="30">
        <v>0.10000000149</v>
      </c>
      <c r="I399" s="31">
        <v>5.0751266993480102E-5</v>
      </c>
      <c r="J399" s="31">
        <v>3.5223316451536597E-5</v>
      </c>
      <c r="K399" s="31">
        <v>2.6888484559314999E-5</v>
      </c>
      <c r="L399" s="31">
        <v>4.2416435101258403E-5</v>
      </c>
      <c r="M399" s="39">
        <f t="shared" si="12"/>
        <v>0</v>
      </c>
      <c r="N399" s="40">
        <f t="shared" si="13"/>
        <v>0</v>
      </c>
      <c r="O399" s="41"/>
    </row>
    <row r="400" spans="1:15" ht="13.5" thickBot="1">
      <c r="A400" s="25">
        <v>44303</v>
      </c>
      <c r="B400" s="29">
        <v>6</v>
      </c>
      <c r="C400" s="30">
        <v>32343.623046875</v>
      </c>
      <c r="D400" s="30">
        <v>0</v>
      </c>
      <c r="E400" s="30">
        <v>0</v>
      </c>
      <c r="F400" s="30">
        <v>0.22683815794699999</v>
      </c>
      <c r="G400" s="30">
        <v>0.32683815943799999</v>
      </c>
      <c r="H400" s="30">
        <v>0.10000000149</v>
      </c>
      <c r="I400" s="31">
        <v>5.0751266993480102E-5</v>
      </c>
      <c r="J400" s="31">
        <v>3.5223316451536597E-5</v>
      </c>
      <c r="K400" s="31">
        <v>5.0751266993480102E-5</v>
      </c>
      <c r="L400" s="31">
        <v>3.5223316451536597E-5</v>
      </c>
      <c r="M400" s="39">
        <f t="shared" si="12"/>
        <v>0</v>
      </c>
      <c r="N400" s="40">
        <f t="shared" si="13"/>
        <v>1</v>
      </c>
      <c r="O400" s="41"/>
    </row>
    <row r="401" spans="1:15" ht="13.5" thickBot="1">
      <c r="A401" s="25">
        <v>44303</v>
      </c>
      <c r="B401" s="29">
        <v>7</v>
      </c>
      <c r="C401" s="30">
        <v>33364.65625</v>
      </c>
      <c r="D401" s="30">
        <v>0</v>
      </c>
      <c r="E401" s="30">
        <v>0</v>
      </c>
      <c r="F401" s="30">
        <v>0.229649456063</v>
      </c>
      <c r="G401" s="30">
        <v>0.330777203799</v>
      </c>
      <c r="H401" s="30">
        <v>0.101127747736</v>
      </c>
      <c r="I401" s="31">
        <v>5.1362919844679898E-5</v>
      </c>
      <c r="J401" s="31">
        <v>3.5659853426039702E-5</v>
      </c>
      <c r="K401" s="31">
        <v>5.1362919844679898E-5</v>
      </c>
      <c r="L401" s="31">
        <v>3.5659853426039702E-5</v>
      </c>
      <c r="M401" s="39">
        <f t="shared" si="12"/>
        <v>0</v>
      </c>
      <c r="N401" s="40">
        <f t="shared" si="13"/>
        <v>1</v>
      </c>
      <c r="O401" s="41"/>
    </row>
    <row r="402" spans="1:15" ht="13.5" thickBot="1">
      <c r="A402" s="25">
        <v>44303</v>
      </c>
      <c r="B402" s="29">
        <v>8</v>
      </c>
      <c r="C402" s="30">
        <v>34532.17578125</v>
      </c>
      <c r="D402" s="30">
        <v>117.6</v>
      </c>
      <c r="E402" s="30">
        <v>105.5</v>
      </c>
      <c r="F402" s="30">
        <v>61.506253557324001</v>
      </c>
      <c r="G402" s="30">
        <v>62.040539814825998</v>
      </c>
      <c r="H402" s="30">
        <v>0.53428625750100001</v>
      </c>
      <c r="I402" s="31">
        <v>8.6272453699999998E-3</v>
      </c>
      <c r="J402" s="31">
        <v>8.7102090740000006E-3</v>
      </c>
      <c r="K402" s="31">
        <v>6.7483633819999996E-3</v>
      </c>
      <c r="L402" s="31">
        <v>6.831327087E-3</v>
      </c>
      <c r="M402" s="39">
        <f t="shared" si="12"/>
        <v>1</v>
      </c>
      <c r="N402" s="40">
        <f t="shared" si="13"/>
        <v>0</v>
      </c>
      <c r="O402" s="41"/>
    </row>
    <row r="403" spans="1:15" ht="13.5" thickBot="1">
      <c r="A403" s="25">
        <v>44303</v>
      </c>
      <c r="B403" s="29">
        <v>9</v>
      </c>
      <c r="C403" s="30">
        <v>36002.4921875</v>
      </c>
      <c r="D403" s="30">
        <v>940.8</v>
      </c>
      <c r="E403" s="30">
        <v>911.9</v>
      </c>
      <c r="F403" s="30">
        <v>1083.7564396427499</v>
      </c>
      <c r="G403" s="30">
        <v>1089.0532099432201</v>
      </c>
      <c r="H403" s="30">
        <v>5.2967703004670001</v>
      </c>
      <c r="I403" s="31">
        <v>2.3020684773E-2</v>
      </c>
      <c r="J403" s="31">
        <v>2.2198204913000001E-2</v>
      </c>
      <c r="K403" s="31">
        <v>2.7508262413000001E-2</v>
      </c>
      <c r="L403" s="31">
        <v>2.6685782553000002E-2</v>
      </c>
      <c r="M403" s="39">
        <f t="shared" si="12"/>
        <v>1</v>
      </c>
      <c r="N403" s="40">
        <f t="shared" si="13"/>
        <v>1</v>
      </c>
      <c r="O403" s="41"/>
    </row>
    <row r="404" spans="1:15" ht="13.5" thickBot="1">
      <c r="A404" s="25">
        <v>44303</v>
      </c>
      <c r="B404" s="29">
        <v>10</v>
      </c>
      <c r="C404" s="30">
        <v>37471.01171875</v>
      </c>
      <c r="D404" s="30">
        <v>1941.6</v>
      </c>
      <c r="E404" s="30">
        <v>1881.8</v>
      </c>
      <c r="F404" s="30">
        <v>2026.85752334373</v>
      </c>
      <c r="G404" s="30">
        <v>2032.6364394401501</v>
      </c>
      <c r="H404" s="30">
        <v>5.7789160964219999</v>
      </c>
      <c r="I404" s="31">
        <v>1.413609308E-2</v>
      </c>
      <c r="J404" s="31">
        <v>1.323874586E-2</v>
      </c>
      <c r="K404" s="31">
        <v>2.3421807366E-2</v>
      </c>
      <c r="L404" s="31">
        <v>2.2524460146E-2</v>
      </c>
      <c r="M404" s="39">
        <f t="shared" si="12"/>
        <v>1</v>
      </c>
      <c r="N404" s="40">
        <f t="shared" si="13"/>
        <v>1</v>
      </c>
      <c r="O404" s="41"/>
    </row>
    <row r="405" spans="1:15" ht="13.5" thickBot="1">
      <c r="A405" s="25">
        <v>44303</v>
      </c>
      <c r="B405" s="29">
        <v>11</v>
      </c>
      <c r="C405" s="30">
        <v>38107.6875</v>
      </c>
      <c r="D405" s="30">
        <v>2764.6</v>
      </c>
      <c r="E405" s="30">
        <v>2674</v>
      </c>
      <c r="F405" s="30">
        <v>2447.88265755561</v>
      </c>
      <c r="G405" s="30">
        <v>2454.4975542350599</v>
      </c>
      <c r="H405" s="30">
        <v>6.6148966794539996</v>
      </c>
      <c r="I405" s="31">
        <v>4.8152553690000002E-2</v>
      </c>
      <c r="J405" s="31">
        <v>4.9179711559E-2</v>
      </c>
      <c r="K405" s="31">
        <v>3.4084230707999999E-2</v>
      </c>
      <c r="L405" s="31">
        <v>3.5111388578000002E-2</v>
      </c>
      <c r="M405" s="39">
        <f t="shared" si="12"/>
        <v>1</v>
      </c>
      <c r="N405" s="40">
        <f t="shared" si="13"/>
        <v>0</v>
      </c>
      <c r="O405" s="41"/>
    </row>
    <row r="406" spans="1:15" ht="13.5" thickBot="1">
      <c r="A406" s="25">
        <v>44303</v>
      </c>
      <c r="B406" s="29">
        <v>12</v>
      </c>
      <c r="C406" s="30">
        <v>37914.15234375</v>
      </c>
      <c r="D406" s="30">
        <v>3288.9</v>
      </c>
      <c r="E406" s="30">
        <v>3174.5</v>
      </c>
      <c r="F406" s="30">
        <v>2776.0586325054701</v>
      </c>
      <c r="G406" s="30">
        <v>2786.62784531328</v>
      </c>
      <c r="H406" s="30">
        <v>10.569212807814001</v>
      </c>
      <c r="I406" s="31">
        <v>7.7992570602999994E-2</v>
      </c>
      <c r="J406" s="31">
        <v>7.9633752715999997E-2</v>
      </c>
      <c r="K406" s="31">
        <v>6.0228595448000001E-2</v>
      </c>
      <c r="L406" s="31">
        <v>6.1869777560999997E-2</v>
      </c>
      <c r="M406" s="39">
        <f t="shared" si="12"/>
        <v>1</v>
      </c>
      <c r="N406" s="40">
        <f t="shared" si="13"/>
        <v>0</v>
      </c>
      <c r="O406" s="41"/>
    </row>
    <row r="407" spans="1:15" ht="13.5" thickBot="1">
      <c r="A407" s="25">
        <v>44303</v>
      </c>
      <c r="B407" s="29">
        <v>13</v>
      </c>
      <c r="C407" s="30">
        <v>37313.97265625</v>
      </c>
      <c r="D407" s="30">
        <v>3637.2</v>
      </c>
      <c r="E407" s="30">
        <v>3514.1</v>
      </c>
      <c r="F407" s="30">
        <v>3073.6745163371802</v>
      </c>
      <c r="G407" s="30">
        <v>3087.24412959152</v>
      </c>
      <c r="H407" s="30">
        <v>13.569613254335</v>
      </c>
      <c r="I407" s="31">
        <v>8.5396874287000005E-2</v>
      </c>
      <c r="J407" s="31">
        <v>8.7503957090000001E-2</v>
      </c>
      <c r="K407" s="31">
        <v>6.6281967454000001E-2</v>
      </c>
      <c r="L407" s="31">
        <v>6.8389050258000003E-2</v>
      </c>
      <c r="M407" s="39">
        <f t="shared" si="12"/>
        <v>1</v>
      </c>
      <c r="N407" s="40">
        <f t="shared" si="13"/>
        <v>0</v>
      </c>
      <c r="O407" s="41"/>
    </row>
    <row r="408" spans="1:15" ht="13.5" thickBot="1">
      <c r="A408" s="25">
        <v>44303</v>
      </c>
      <c r="B408" s="29">
        <v>14</v>
      </c>
      <c r="C408" s="30">
        <v>36584.953125</v>
      </c>
      <c r="D408" s="30">
        <v>3452.4</v>
      </c>
      <c r="E408" s="30">
        <v>3317.8</v>
      </c>
      <c r="F408" s="30">
        <v>2738.9070238484301</v>
      </c>
      <c r="G408" s="30">
        <v>2754.25167900827</v>
      </c>
      <c r="H408" s="30">
        <v>15.344655159844001</v>
      </c>
      <c r="I408" s="31">
        <v>0.108408124377</v>
      </c>
      <c r="J408" s="31">
        <v>0.11079083480599999</v>
      </c>
      <c r="K408" s="31">
        <v>8.7507503259000002E-2</v>
      </c>
      <c r="L408" s="31">
        <v>8.9890213688000001E-2</v>
      </c>
      <c r="M408" s="39">
        <f t="shared" si="12"/>
        <v>1</v>
      </c>
      <c r="N408" s="40">
        <f t="shared" si="13"/>
        <v>0</v>
      </c>
      <c r="O408" s="41"/>
    </row>
    <row r="409" spans="1:15" ht="13.5" thickBot="1">
      <c r="A409" s="25">
        <v>44303</v>
      </c>
      <c r="B409" s="29">
        <v>15</v>
      </c>
      <c r="C409" s="30">
        <v>36112.33203125</v>
      </c>
      <c r="D409" s="30">
        <v>2984</v>
      </c>
      <c r="E409" s="30">
        <v>2868.8</v>
      </c>
      <c r="F409" s="30">
        <v>2740.72915955809</v>
      </c>
      <c r="G409" s="30">
        <v>2758.38525663164</v>
      </c>
      <c r="H409" s="30">
        <v>17.656097073554999</v>
      </c>
      <c r="I409" s="31">
        <v>3.5033345243000003E-2</v>
      </c>
      <c r="J409" s="31">
        <v>3.7774975223000003E-2</v>
      </c>
      <c r="K409" s="31">
        <v>1.7145146484999998E-2</v>
      </c>
      <c r="L409" s="31">
        <v>1.9886776466000001E-2</v>
      </c>
      <c r="M409" s="39">
        <f t="shared" si="12"/>
        <v>1</v>
      </c>
      <c r="N409" s="40">
        <f t="shared" si="13"/>
        <v>0</v>
      </c>
      <c r="O409" s="41"/>
    </row>
    <row r="410" spans="1:15" ht="13.5" thickBot="1">
      <c r="A410" s="25">
        <v>44303</v>
      </c>
      <c r="B410" s="29">
        <v>16</v>
      </c>
      <c r="C410" s="30">
        <v>35832.63671875</v>
      </c>
      <c r="D410" s="30">
        <v>2464.4</v>
      </c>
      <c r="E410" s="30">
        <v>2383.4</v>
      </c>
      <c r="F410" s="30">
        <v>2781.2574143245502</v>
      </c>
      <c r="G410" s="30">
        <v>2798.4067290237199</v>
      </c>
      <c r="H410" s="30">
        <v>17.149314699173001</v>
      </c>
      <c r="I410" s="31">
        <v>5.1864398915999997E-2</v>
      </c>
      <c r="J410" s="31">
        <v>4.9201461851000002E-2</v>
      </c>
      <c r="K410" s="31">
        <v>6.4442038667999996E-2</v>
      </c>
      <c r="L410" s="31">
        <v>6.1779101603E-2</v>
      </c>
      <c r="M410" s="39">
        <f t="shared" si="12"/>
        <v>1</v>
      </c>
      <c r="N410" s="40">
        <f t="shared" si="13"/>
        <v>1</v>
      </c>
      <c r="O410" s="41"/>
    </row>
    <row r="411" spans="1:15" ht="13.5" thickBot="1">
      <c r="A411" s="25">
        <v>44303</v>
      </c>
      <c r="B411" s="29">
        <v>17</v>
      </c>
      <c r="C411" s="30">
        <v>35738.08984375</v>
      </c>
      <c r="D411" s="30">
        <v>2055.8000000000002</v>
      </c>
      <c r="E411" s="30">
        <v>1936.9</v>
      </c>
      <c r="F411" s="30">
        <v>2259.89469021175</v>
      </c>
      <c r="G411" s="30">
        <v>2274.5050386430198</v>
      </c>
      <c r="H411" s="30">
        <v>14.610348431268999</v>
      </c>
      <c r="I411" s="31">
        <v>3.3960409726999999E-2</v>
      </c>
      <c r="J411" s="31">
        <v>3.1691722082000003E-2</v>
      </c>
      <c r="K411" s="31">
        <v>5.2423142646000002E-2</v>
      </c>
      <c r="L411" s="31">
        <v>5.0154455000999999E-2</v>
      </c>
      <c r="M411" s="39">
        <f t="shared" si="12"/>
        <v>1</v>
      </c>
      <c r="N411" s="40">
        <f t="shared" si="13"/>
        <v>1</v>
      </c>
      <c r="O411" s="41"/>
    </row>
    <row r="412" spans="1:15" ht="13.5" thickBot="1">
      <c r="A412" s="25">
        <v>44303</v>
      </c>
      <c r="B412" s="29">
        <v>18</v>
      </c>
      <c r="C412" s="30">
        <v>35915.07421875</v>
      </c>
      <c r="D412" s="30">
        <v>1781.4</v>
      </c>
      <c r="E412" s="30">
        <v>1725.7</v>
      </c>
      <c r="F412" s="30">
        <v>1401.1301254699599</v>
      </c>
      <c r="G412" s="30">
        <v>1417.3779559475199</v>
      </c>
      <c r="H412" s="30">
        <v>16.247830477554999</v>
      </c>
      <c r="I412" s="31">
        <v>5.6525162119000001E-2</v>
      </c>
      <c r="J412" s="31">
        <v>5.9048117163E-2</v>
      </c>
      <c r="K412" s="31">
        <v>4.7876093795999997E-2</v>
      </c>
      <c r="L412" s="31">
        <v>5.0399048840000002E-2</v>
      </c>
      <c r="M412" s="39">
        <f t="shared" si="12"/>
        <v>1</v>
      </c>
      <c r="N412" s="40">
        <f t="shared" si="13"/>
        <v>0</v>
      </c>
      <c r="O412" s="41"/>
    </row>
    <row r="413" spans="1:15" ht="13.5" thickBot="1">
      <c r="A413" s="25">
        <v>44303</v>
      </c>
      <c r="B413" s="29">
        <v>19</v>
      </c>
      <c r="C413" s="30">
        <v>35907.55078125</v>
      </c>
      <c r="D413" s="30">
        <v>1321.2</v>
      </c>
      <c r="E413" s="30">
        <v>1282.7</v>
      </c>
      <c r="F413" s="30">
        <v>1053.5445212376301</v>
      </c>
      <c r="G413" s="30">
        <v>1059.59443138349</v>
      </c>
      <c r="H413" s="30">
        <v>6.0499101458649998</v>
      </c>
      <c r="I413" s="31">
        <v>4.0621982703999998E-2</v>
      </c>
      <c r="J413" s="31">
        <v>4.1561409745E-2</v>
      </c>
      <c r="K413" s="31">
        <v>3.4643721834000003E-2</v>
      </c>
      <c r="L413" s="31">
        <v>3.5583148875999997E-2</v>
      </c>
      <c r="M413" s="39">
        <f t="shared" si="12"/>
        <v>1</v>
      </c>
      <c r="N413" s="40">
        <f t="shared" si="13"/>
        <v>0</v>
      </c>
      <c r="O413" s="41"/>
    </row>
    <row r="414" spans="1:15" ht="13.5" thickBot="1">
      <c r="A414" s="25">
        <v>44303</v>
      </c>
      <c r="B414" s="29">
        <v>20</v>
      </c>
      <c r="C414" s="30">
        <v>36440.1171875</v>
      </c>
      <c r="D414" s="30">
        <v>431.3</v>
      </c>
      <c r="E414" s="30">
        <v>421.4</v>
      </c>
      <c r="F414" s="30">
        <v>517.76404973153399</v>
      </c>
      <c r="G414" s="30">
        <v>518.20944925113497</v>
      </c>
      <c r="H414" s="30">
        <v>0.44539951960000002</v>
      </c>
      <c r="I414" s="31">
        <v>1.3495256093999999E-2</v>
      </c>
      <c r="J414" s="31">
        <v>1.3426094677999999E-2</v>
      </c>
      <c r="K414" s="31">
        <v>1.5032523175E-2</v>
      </c>
      <c r="L414" s="31">
        <v>1.4963361759E-2</v>
      </c>
      <c r="M414" s="39">
        <f t="shared" si="12"/>
        <v>1</v>
      </c>
      <c r="N414" s="40">
        <f t="shared" si="13"/>
        <v>1</v>
      </c>
      <c r="O414" s="41"/>
    </row>
    <row r="415" spans="1:15" ht="13.5" thickBot="1">
      <c r="A415" s="25">
        <v>44303</v>
      </c>
      <c r="B415" s="29">
        <v>21</v>
      </c>
      <c r="C415" s="30">
        <v>37311.91796875</v>
      </c>
      <c r="D415" s="30">
        <v>19.2</v>
      </c>
      <c r="E415" s="30">
        <v>18.100000000000001</v>
      </c>
      <c r="F415" s="30">
        <v>11.043100525872999</v>
      </c>
      <c r="G415" s="30">
        <v>11.207927283555</v>
      </c>
      <c r="H415" s="30">
        <v>0.164826757681</v>
      </c>
      <c r="I415" s="31">
        <v>1.24100508E-3</v>
      </c>
      <c r="J415" s="31">
        <v>1.2665992970000001E-3</v>
      </c>
      <c r="K415" s="31">
        <v>1.070197626E-3</v>
      </c>
      <c r="L415" s="31">
        <v>1.0957918429999999E-3</v>
      </c>
      <c r="M415" s="39">
        <f t="shared" si="12"/>
        <v>1</v>
      </c>
      <c r="N415" s="40">
        <f t="shared" si="13"/>
        <v>0</v>
      </c>
      <c r="O415" s="41"/>
    </row>
    <row r="416" spans="1:15" ht="13.5" thickBot="1">
      <c r="A416" s="25">
        <v>44303</v>
      </c>
      <c r="B416" s="29">
        <v>22</v>
      </c>
      <c r="C416" s="30">
        <v>36867.53515625</v>
      </c>
      <c r="D416" s="30">
        <v>0</v>
      </c>
      <c r="E416" s="30">
        <v>0</v>
      </c>
      <c r="F416" s="30">
        <v>7.8791281829999997E-3</v>
      </c>
      <c r="G416" s="30">
        <v>0.107879129674</v>
      </c>
      <c r="H416" s="30">
        <v>0.10000000149</v>
      </c>
      <c r="I416" s="31">
        <v>1.6751417651253801E-5</v>
      </c>
      <c r="J416" s="31">
        <v>1.22346710931033E-6</v>
      </c>
      <c r="K416" s="31">
        <v>1.6751417651253801E-5</v>
      </c>
      <c r="L416" s="31">
        <v>1.22346710931033E-6</v>
      </c>
      <c r="M416" s="39">
        <f t="shared" si="12"/>
        <v>0</v>
      </c>
      <c r="N416" s="40">
        <f t="shared" si="13"/>
        <v>1</v>
      </c>
      <c r="O416" s="41"/>
    </row>
    <row r="417" spans="1:15" ht="13.5" thickBot="1">
      <c r="A417" s="25">
        <v>44303</v>
      </c>
      <c r="B417" s="29">
        <v>23</v>
      </c>
      <c r="C417" s="30">
        <v>35944.00390625</v>
      </c>
      <c r="D417" s="30">
        <v>0</v>
      </c>
      <c r="E417" s="30">
        <v>0</v>
      </c>
      <c r="F417" s="30">
        <v>7.8791281829999997E-3</v>
      </c>
      <c r="G417" s="30">
        <v>0.107879129674</v>
      </c>
      <c r="H417" s="30">
        <v>0.10000000149</v>
      </c>
      <c r="I417" s="31">
        <v>1.6751417651253801E-5</v>
      </c>
      <c r="J417" s="31">
        <v>1.22346710931033E-6</v>
      </c>
      <c r="K417" s="31">
        <v>1.6751417651253801E-5</v>
      </c>
      <c r="L417" s="31">
        <v>1.22346710931033E-6</v>
      </c>
      <c r="M417" s="39">
        <f t="shared" si="12"/>
        <v>0</v>
      </c>
      <c r="N417" s="40">
        <f t="shared" si="13"/>
        <v>1</v>
      </c>
      <c r="O417" s="41"/>
    </row>
    <row r="418" spans="1:15" ht="13.5" thickBot="1">
      <c r="A418" s="25">
        <v>44303</v>
      </c>
      <c r="B418" s="29">
        <v>24</v>
      </c>
      <c r="C418" s="30">
        <v>34488.80078125</v>
      </c>
      <c r="D418" s="30">
        <v>0</v>
      </c>
      <c r="E418" s="30">
        <v>0</v>
      </c>
      <c r="F418" s="30">
        <v>7.8791281829999997E-3</v>
      </c>
      <c r="G418" s="30">
        <v>0.107879129674</v>
      </c>
      <c r="H418" s="30">
        <v>0.10000000149</v>
      </c>
      <c r="I418" s="31">
        <v>1.6751417651253801E-5</v>
      </c>
      <c r="J418" s="31">
        <v>1.22346710931033E-6</v>
      </c>
      <c r="K418" s="31">
        <v>1.6751417651253801E-5</v>
      </c>
      <c r="L418" s="31">
        <v>1.22346710931033E-6</v>
      </c>
      <c r="M418" s="39">
        <f t="shared" si="12"/>
        <v>0</v>
      </c>
      <c r="N418" s="40">
        <f t="shared" si="13"/>
        <v>1</v>
      </c>
      <c r="O418" s="41"/>
    </row>
    <row r="419" spans="1:15" ht="13.5" thickBot="1">
      <c r="A419" s="25">
        <v>44304</v>
      </c>
      <c r="B419" s="29">
        <v>1</v>
      </c>
      <c r="C419" s="30">
        <v>33303.5</v>
      </c>
      <c r="D419" s="30">
        <v>0</v>
      </c>
      <c r="E419" s="30">
        <v>0</v>
      </c>
      <c r="F419" s="30">
        <v>7.8791281829999997E-3</v>
      </c>
      <c r="G419" s="30">
        <v>0.107879129674</v>
      </c>
      <c r="H419" s="30">
        <v>0.10000000149</v>
      </c>
      <c r="I419" s="31">
        <v>1.6751417651253801E-5</v>
      </c>
      <c r="J419" s="31">
        <v>1.22346710931033E-6</v>
      </c>
      <c r="K419" s="31">
        <v>1.6751417651253801E-5</v>
      </c>
      <c r="L419" s="31">
        <v>1.22346710931033E-6</v>
      </c>
      <c r="M419" s="39">
        <f t="shared" si="12"/>
        <v>0</v>
      </c>
      <c r="N419" s="40">
        <f t="shared" si="13"/>
        <v>1</v>
      </c>
      <c r="O419" s="41"/>
    </row>
    <row r="420" spans="1:15" ht="13.5" thickBot="1">
      <c r="A420" s="25">
        <v>44304</v>
      </c>
      <c r="B420" s="29">
        <v>2</v>
      </c>
      <c r="C420" s="30">
        <v>32344.49609375</v>
      </c>
      <c r="D420" s="30">
        <v>0</v>
      </c>
      <c r="E420" s="30">
        <v>0.5</v>
      </c>
      <c r="F420" s="30">
        <v>7.8791281829999997E-3</v>
      </c>
      <c r="G420" s="30">
        <v>0.107879129674</v>
      </c>
      <c r="H420" s="30">
        <v>0.10000000149</v>
      </c>
      <c r="I420" s="31">
        <v>1.6751417651253801E-5</v>
      </c>
      <c r="J420" s="31">
        <v>1.22346710931033E-6</v>
      </c>
      <c r="K420" s="31">
        <v>6.0888333901541199E-5</v>
      </c>
      <c r="L420" s="31">
        <v>7.6416284443484698E-5</v>
      </c>
      <c r="M420" s="39">
        <f t="shared" si="12"/>
        <v>0</v>
      </c>
      <c r="N420" s="40">
        <f t="shared" si="13"/>
        <v>0</v>
      </c>
      <c r="O420" s="41"/>
    </row>
    <row r="421" spans="1:15" ht="13.5" thickBot="1">
      <c r="A421" s="25">
        <v>44304</v>
      </c>
      <c r="B421" s="29">
        <v>3</v>
      </c>
      <c r="C421" s="30">
        <v>31747.41015625</v>
      </c>
      <c r="D421" s="30">
        <v>0</v>
      </c>
      <c r="E421" s="30">
        <v>0.5</v>
      </c>
      <c r="F421" s="30">
        <v>7.8791281829999997E-3</v>
      </c>
      <c r="G421" s="30">
        <v>0.107879129674</v>
      </c>
      <c r="H421" s="30">
        <v>0.10000000149</v>
      </c>
      <c r="I421" s="31">
        <v>1.6751417651253801E-5</v>
      </c>
      <c r="J421" s="31">
        <v>1.22346710931033E-6</v>
      </c>
      <c r="K421" s="31">
        <v>6.0888333901541199E-5</v>
      </c>
      <c r="L421" s="31">
        <v>7.6416284443484698E-5</v>
      </c>
      <c r="M421" s="39">
        <f t="shared" si="12"/>
        <v>0</v>
      </c>
      <c r="N421" s="40">
        <f t="shared" si="13"/>
        <v>0</v>
      </c>
      <c r="O421" s="41"/>
    </row>
    <row r="422" spans="1:15" ht="13.5" thickBot="1">
      <c r="A422" s="25">
        <v>44304</v>
      </c>
      <c r="B422" s="29">
        <v>4</v>
      </c>
      <c r="C422" s="30">
        <v>31512.5625</v>
      </c>
      <c r="D422" s="30">
        <v>0</v>
      </c>
      <c r="E422" s="30">
        <v>0.5</v>
      </c>
      <c r="F422" s="30">
        <v>7.8791281829999997E-3</v>
      </c>
      <c r="G422" s="30">
        <v>0.107879129674</v>
      </c>
      <c r="H422" s="30">
        <v>0.10000000149</v>
      </c>
      <c r="I422" s="31">
        <v>1.6751417651253801E-5</v>
      </c>
      <c r="J422" s="31">
        <v>1.22346710931033E-6</v>
      </c>
      <c r="K422" s="31">
        <v>6.0888333901541199E-5</v>
      </c>
      <c r="L422" s="31">
        <v>7.6416284443484698E-5</v>
      </c>
      <c r="M422" s="39">
        <f t="shared" si="12"/>
        <v>0</v>
      </c>
      <c r="N422" s="40">
        <f t="shared" si="13"/>
        <v>0</v>
      </c>
      <c r="O422" s="41"/>
    </row>
    <row r="423" spans="1:15" ht="13.5" thickBot="1">
      <c r="A423" s="25">
        <v>44304</v>
      </c>
      <c r="B423" s="29">
        <v>5</v>
      </c>
      <c r="C423" s="30">
        <v>31637.51171875</v>
      </c>
      <c r="D423" s="30">
        <v>0</v>
      </c>
      <c r="E423" s="30">
        <v>0.5</v>
      </c>
      <c r="F423" s="30">
        <v>7.8791281829999997E-3</v>
      </c>
      <c r="G423" s="30">
        <v>0.107879129674</v>
      </c>
      <c r="H423" s="30">
        <v>0.10000000149</v>
      </c>
      <c r="I423" s="31">
        <v>1.6751417651253801E-5</v>
      </c>
      <c r="J423" s="31">
        <v>1.22346710931033E-6</v>
      </c>
      <c r="K423" s="31">
        <v>6.0888333901541199E-5</v>
      </c>
      <c r="L423" s="31">
        <v>7.6416284443484698E-5</v>
      </c>
      <c r="M423" s="39">
        <f t="shared" si="12"/>
        <v>0</v>
      </c>
      <c r="N423" s="40">
        <f t="shared" si="13"/>
        <v>0</v>
      </c>
      <c r="O423" s="41"/>
    </row>
    <row r="424" spans="1:15" ht="13.5" thickBot="1">
      <c r="A424" s="25">
        <v>44304</v>
      </c>
      <c r="B424" s="29">
        <v>6</v>
      </c>
      <c r="C424" s="30">
        <v>32084.115234375</v>
      </c>
      <c r="D424" s="30">
        <v>0</v>
      </c>
      <c r="E424" s="30">
        <v>0.5</v>
      </c>
      <c r="F424" s="30">
        <v>7.8791281829999997E-3</v>
      </c>
      <c r="G424" s="30">
        <v>0.107879129674</v>
      </c>
      <c r="H424" s="30">
        <v>0.10000000149</v>
      </c>
      <c r="I424" s="31">
        <v>1.6751417651253801E-5</v>
      </c>
      <c r="J424" s="31">
        <v>1.22346710931033E-6</v>
      </c>
      <c r="K424" s="31">
        <v>6.0888333901541199E-5</v>
      </c>
      <c r="L424" s="31">
        <v>7.6416284443484698E-5</v>
      </c>
      <c r="M424" s="39">
        <f t="shared" si="12"/>
        <v>0</v>
      </c>
      <c r="N424" s="40">
        <f t="shared" si="13"/>
        <v>0</v>
      </c>
      <c r="O424" s="41"/>
    </row>
    <row r="425" spans="1:15" ht="13.5" thickBot="1">
      <c r="A425" s="25">
        <v>44304</v>
      </c>
      <c r="B425" s="29">
        <v>7</v>
      </c>
      <c r="C425" s="30">
        <v>32898.8046875</v>
      </c>
      <c r="D425" s="30">
        <v>0.1</v>
      </c>
      <c r="E425" s="30">
        <v>0.6</v>
      </c>
      <c r="F425" s="30">
        <v>0.205545393233</v>
      </c>
      <c r="G425" s="30">
        <v>0.31483276219200002</v>
      </c>
      <c r="H425" s="30">
        <v>0.10928736895799999</v>
      </c>
      <c r="I425" s="31">
        <v>3.3359124564011297E-5</v>
      </c>
      <c r="J425" s="31">
        <v>1.6389036216413202E-5</v>
      </c>
      <c r="K425" s="31">
        <v>4.4280626988783703E-5</v>
      </c>
      <c r="L425" s="31">
        <v>6.1250715336381802E-5</v>
      </c>
      <c r="M425" s="39">
        <f t="shared" si="12"/>
        <v>0</v>
      </c>
      <c r="N425" s="40">
        <f t="shared" si="13"/>
        <v>0</v>
      </c>
      <c r="O425" s="41"/>
    </row>
    <row r="426" spans="1:15" ht="13.5" thickBot="1">
      <c r="A426" s="25">
        <v>44304</v>
      </c>
      <c r="B426" s="29">
        <v>8</v>
      </c>
      <c r="C426" s="30">
        <v>33634.64453125</v>
      </c>
      <c r="D426" s="30">
        <v>148.80000000000001</v>
      </c>
      <c r="E426" s="30">
        <v>140.5</v>
      </c>
      <c r="F426" s="30">
        <v>149.85432419823701</v>
      </c>
      <c r="G426" s="30">
        <v>154.08348831692899</v>
      </c>
      <c r="H426" s="30">
        <v>4.2291641186910001</v>
      </c>
      <c r="I426" s="31">
        <v>8.2041744000000002E-4</v>
      </c>
      <c r="J426" s="31">
        <v>1.6371493699999999E-4</v>
      </c>
      <c r="K426" s="31">
        <v>2.109237316E-3</v>
      </c>
      <c r="L426" s="31">
        <v>1.4525348129999999E-3</v>
      </c>
      <c r="M426" s="39">
        <f t="shared" si="12"/>
        <v>1</v>
      </c>
      <c r="N426" s="40">
        <f t="shared" si="13"/>
        <v>1</v>
      </c>
      <c r="O426" s="41"/>
    </row>
    <row r="427" spans="1:15" ht="13.5" thickBot="1">
      <c r="A427" s="25">
        <v>44304</v>
      </c>
      <c r="B427" s="29">
        <v>9</v>
      </c>
      <c r="C427" s="30">
        <v>34679.078125</v>
      </c>
      <c r="D427" s="30">
        <v>1060.3</v>
      </c>
      <c r="E427" s="30">
        <v>1023.9</v>
      </c>
      <c r="F427" s="30">
        <v>1149.0355037312499</v>
      </c>
      <c r="G427" s="30">
        <v>1160.4069078791899</v>
      </c>
      <c r="H427" s="30">
        <v>11.371404147942</v>
      </c>
      <c r="I427" s="31">
        <v>1.5544550912000001E-2</v>
      </c>
      <c r="J427" s="31">
        <v>1.3778804927E-2</v>
      </c>
      <c r="K427" s="31">
        <v>2.1196724824999999E-2</v>
      </c>
      <c r="L427" s="31">
        <v>1.9430978840000002E-2</v>
      </c>
      <c r="M427" s="39">
        <f t="shared" si="12"/>
        <v>1</v>
      </c>
      <c r="N427" s="40">
        <f t="shared" si="13"/>
        <v>1</v>
      </c>
      <c r="O427" s="41"/>
    </row>
    <row r="428" spans="1:15" ht="13.5" thickBot="1">
      <c r="A428" s="25">
        <v>44304</v>
      </c>
      <c r="B428" s="29">
        <v>10</v>
      </c>
      <c r="C428" s="30">
        <v>35266.4921875</v>
      </c>
      <c r="D428" s="30">
        <v>2067.1999999999998</v>
      </c>
      <c r="E428" s="30">
        <v>1993.1</v>
      </c>
      <c r="F428" s="30">
        <v>2360.7754924024798</v>
      </c>
      <c r="G428" s="30">
        <v>2380.44667745991</v>
      </c>
      <c r="H428" s="30">
        <v>19.671185057428001</v>
      </c>
      <c r="I428" s="31">
        <v>4.8640788424999998E-2</v>
      </c>
      <c r="J428" s="31">
        <v>4.5586256584E-2</v>
      </c>
      <c r="K428" s="31">
        <v>6.0146999605000001E-2</v>
      </c>
      <c r="L428" s="31">
        <v>5.7092467764000003E-2</v>
      </c>
      <c r="M428" s="39">
        <f t="shared" si="12"/>
        <v>1</v>
      </c>
      <c r="N428" s="40">
        <f t="shared" si="13"/>
        <v>1</v>
      </c>
      <c r="O428" s="41"/>
    </row>
    <row r="429" spans="1:15" ht="13.5" thickBot="1">
      <c r="A429" s="25">
        <v>44304</v>
      </c>
      <c r="B429" s="29">
        <v>11</v>
      </c>
      <c r="C429" s="30">
        <v>35458.2734375</v>
      </c>
      <c r="D429" s="30">
        <v>2824.8</v>
      </c>
      <c r="E429" s="30">
        <v>2737.5</v>
      </c>
      <c r="F429" s="30">
        <v>3126.5268897508899</v>
      </c>
      <c r="G429" s="30">
        <v>3147.3711643745501</v>
      </c>
      <c r="H429" s="30">
        <v>20.844274623657999</v>
      </c>
      <c r="I429" s="31">
        <v>5.0088690120000001E-2</v>
      </c>
      <c r="J429" s="31">
        <v>4.6852001514E-2</v>
      </c>
      <c r="K429" s="31">
        <v>6.3644590740999998E-2</v>
      </c>
      <c r="L429" s="31">
        <v>6.0407902134999997E-2</v>
      </c>
      <c r="M429" s="39">
        <f t="shared" si="12"/>
        <v>1</v>
      </c>
      <c r="N429" s="40">
        <f t="shared" si="13"/>
        <v>1</v>
      </c>
      <c r="O429" s="41"/>
    </row>
    <row r="430" spans="1:15" ht="13.5" thickBot="1">
      <c r="A430" s="25">
        <v>44304</v>
      </c>
      <c r="B430" s="29">
        <v>12</v>
      </c>
      <c r="C430" s="30">
        <v>35458.20703125</v>
      </c>
      <c r="D430" s="30">
        <v>3247.6</v>
      </c>
      <c r="E430" s="30">
        <v>3146.6</v>
      </c>
      <c r="F430" s="30">
        <v>3700.70435034924</v>
      </c>
      <c r="G430" s="30">
        <v>3721.4144887268599</v>
      </c>
      <c r="H430" s="30">
        <v>20.710138377612999</v>
      </c>
      <c r="I430" s="31">
        <v>7.3573678372999995E-2</v>
      </c>
      <c r="J430" s="31">
        <v>7.0357818377000003E-2</v>
      </c>
      <c r="K430" s="31">
        <v>8.9256908186999995E-2</v>
      </c>
      <c r="L430" s="31">
        <v>8.6041048189999997E-2</v>
      </c>
      <c r="M430" s="39">
        <f t="shared" si="12"/>
        <v>1</v>
      </c>
      <c r="N430" s="40">
        <f t="shared" si="13"/>
        <v>1</v>
      </c>
      <c r="O430" s="41"/>
    </row>
    <row r="431" spans="1:15" ht="13.5" thickBot="1">
      <c r="A431" s="25">
        <v>44304</v>
      </c>
      <c r="B431" s="29">
        <v>13</v>
      </c>
      <c r="C431" s="30">
        <v>35243.28515625</v>
      </c>
      <c r="D431" s="30">
        <v>3726.4</v>
      </c>
      <c r="E431" s="30">
        <v>3620</v>
      </c>
      <c r="F431" s="30">
        <v>3974.6139228714801</v>
      </c>
      <c r="G431" s="30">
        <v>3989.81320041974</v>
      </c>
      <c r="H431" s="30">
        <v>15.19927754826</v>
      </c>
      <c r="I431" s="31">
        <v>4.0902670872000002E-2</v>
      </c>
      <c r="J431" s="31">
        <v>3.8542534607000002E-2</v>
      </c>
      <c r="K431" s="31">
        <v>5.7424410002999998E-2</v>
      </c>
      <c r="L431" s="31">
        <v>5.5064273737E-2</v>
      </c>
      <c r="M431" s="39">
        <f t="shared" si="12"/>
        <v>1</v>
      </c>
      <c r="N431" s="40">
        <f t="shared" si="13"/>
        <v>1</v>
      </c>
      <c r="O431" s="41"/>
    </row>
    <row r="432" spans="1:15" ht="13.5" thickBot="1">
      <c r="A432" s="25">
        <v>44304</v>
      </c>
      <c r="B432" s="29">
        <v>14</v>
      </c>
      <c r="C432" s="30">
        <v>34906.828125</v>
      </c>
      <c r="D432" s="30">
        <v>4358.3</v>
      </c>
      <c r="E432" s="30">
        <v>4259</v>
      </c>
      <c r="F432" s="30">
        <v>4187.4887900961803</v>
      </c>
      <c r="G432" s="30">
        <v>4204.0588194394104</v>
      </c>
      <c r="H432" s="30">
        <v>16.570029343234001</v>
      </c>
      <c r="I432" s="31">
        <v>2.3950493874999999E-2</v>
      </c>
      <c r="J432" s="31">
        <v>2.6523479797999999E-2</v>
      </c>
      <c r="K432" s="31">
        <v>8.5312392170000008E-3</v>
      </c>
      <c r="L432" s="31">
        <v>1.110422514E-2</v>
      </c>
      <c r="M432" s="39">
        <f t="shared" si="12"/>
        <v>1</v>
      </c>
      <c r="N432" s="40">
        <f t="shared" si="13"/>
        <v>0</v>
      </c>
      <c r="O432" s="41"/>
    </row>
    <row r="433" spans="1:15" ht="13.5" thickBot="1">
      <c r="A433" s="25">
        <v>44304</v>
      </c>
      <c r="B433" s="29">
        <v>15</v>
      </c>
      <c r="C433" s="30">
        <v>34660.63671875</v>
      </c>
      <c r="D433" s="30">
        <v>4639.3</v>
      </c>
      <c r="E433" s="30">
        <v>4557.3999999999996</v>
      </c>
      <c r="F433" s="30">
        <v>4415.1669862381596</v>
      </c>
      <c r="G433" s="30">
        <v>4434.3137786497</v>
      </c>
      <c r="H433" s="30">
        <v>19.146792411539</v>
      </c>
      <c r="I433" s="31">
        <v>3.1830158593999999E-2</v>
      </c>
      <c r="J433" s="31">
        <v>3.4803263006E-2</v>
      </c>
      <c r="K433" s="31">
        <v>1.9112767289999999E-2</v>
      </c>
      <c r="L433" s="31">
        <v>2.2085871702E-2</v>
      </c>
      <c r="M433" s="39">
        <f t="shared" si="12"/>
        <v>1</v>
      </c>
      <c r="N433" s="40">
        <f t="shared" si="13"/>
        <v>0</v>
      </c>
      <c r="O433" s="41"/>
    </row>
    <row r="434" spans="1:15" ht="13.5" thickBot="1">
      <c r="A434" s="25">
        <v>44304</v>
      </c>
      <c r="B434" s="29">
        <v>16</v>
      </c>
      <c r="C434" s="30">
        <v>34674.16796875</v>
      </c>
      <c r="D434" s="30">
        <v>4528.3</v>
      </c>
      <c r="E434" s="30">
        <v>4480.7</v>
      </c>
      <c r="F434" s="30">
        <v>4682.3009276291996</v>
      </c>
      <c r="G434" s="30">
        <v>4701.2931037603503</v>
      </c>
      <c r="H434" s="30">
        <v>18.992176131141999</v>
      </c>
      <c r="I434" s="31">
        <v>2.6862283192E-2</v>
      </c>
      <c r="J434" s="31">
        <v>2.391318752E-2</v>
      </c>
      <c r="K434" s="31">
        <v>3.4253587539999998E-2</v>
      </c>
      <c r="L434" s="31">
        <v>3.1304491867000003E-2</v>
      </c>
      <c r="M434" s="39">
        <f t="shared" si="12"/>
        <v>1</v>
      </c>
      <c r="N434" s="40">
        <f t="shared" si="13"/>
        <v>1</v>
      </c>
      <c r="O434" s="41"/>
    </row>
    <row r="435" spans="1:15" ht="13.5" thickBot="1">
      <c r="A435" s="25">
        <v>44304</v>
      </c>
      <c r="B435" s="29">
        <v>17</v>
      </c>
      <c r="C435" s="30">
        <v>34910.390625</v>
      </c>
      <c r="D435" s="30">
        <v>4254.8</v>
      </c>
      <c r="E435" s="30">
        <v>4216.8999999999996</v>
      </c>
      <c r="F435" s="30">
        <v>4881.8295164677802</v>
      </c>
      <c r="G435" s="30">
        <v>4902.8995244034104</v>
      </c>
      <c r="H435" s="30">
        <v>21.070007935629999</v>
      </c>
      <c r="I435" s="31">
        <v>0.100636572112</v>
      </c>
      <c r="J435" s="31">
        <v>9.7364831749E-2</v>
      </c>
      <c r="K435" s="31">
        <v>0.10652166528</v>
      </c>
      <c r="L435" s="31">
        <v>0.103249924917</v>
      </c>
      <c r="M435" s="39">
        <f t="shared" si="12"/>
        <v>1</v>
      </c>
      <c r="N435" s="40">
        <f t="shared" si="13"/>
        <v>1</v>
      </c>
      <c r="O435" s="41"/>
    </row>
    <row r="436" spans="1:15" ht="13.5" thickBot="1">
      <c r="A436" s="25">
        <v>44304</v>
      </c>
      <c r="B436" s="29">
        <v>18</v>
      </c>
      <c r="C436" s="30">
        <v>35447.75</v>
      </c>
      <c r="D436" s="30">
        <v>3938.4</v>
      </c>
      <c r="E436" s="30">
        <v>3912.4</v>
      </c>
      <c r="F436" s="30">
        <v>4526.9606985074297</v>
      </c>
      <c r="G436" s="30">
        <v>4813.9964593875202</v>
      </c>
      <c r="H436" s="30">
        <v>287.03576088008401</v>
      </c>
      <c r="I436" s="31">
        <v>0.13596218313399999</v>
      </c>
      <c r="J436" s="31">
        <v>9.1391412810999995E-2</v>
      </c>
      <c r="K436" s="31">
        <v>0.13999945021499999</v>
      </c>
      <c r="L436" s="31">
        <v>9.5428679892000004E-2</v>
      </c>
      <c r="M436" s="39">
        <f t="shared" si="12"/>
        <v>1</v>
      </c>
      <c r="N436" s="40">
        <f t="shared" si="13"/>
        <v>1</v>
      </c>
      <c r="O436" s="41"/>
    </row>
    <row r="437" spans="1:15" ht="13.5" thickBot="1">
      <c r="A437" s="25">
        <v>44304</v>
      </c>
      <c r="B437" s="29">
        <v>19</v>
      </c>
      <c r="C437" s="30">
        <v>35769.16015625</v>
      </c>
      <c r="D437" s="30">
        <v>3035.1</v>
      </c>
      <c r="E437" s="30">
        <v>3023.6</v>
      </c>
      <c r="F437" s="30">
        <v>3794.90161058077</v>
      </c>
      <c r="G437" s="30">
        <v>4031.89925701538</v>
      </c>
      <c r="H437" s="30">
        <v>236.99764643460699</v>
      </c>
      <c r="I437" s="31">
        <v>0.15478249332499999</v>
      </c>
      <c r="J437" s="31">
        <v>0.117981616549</v>
      </c>
      <c r="K437" s="31">
        <v>0.15656820761099999</v>
      </c>
      <c r="L437" s="31">
        <v>0.119767330835</v>
      </c>
      <c r="M437" s="39">
        <f t="shared" si="12"/>
        <v>1</v>
      </c>
      <c r="N437" s="40">
        <f t="shared" si="13"/>
        <v>1</v>
      </c>
      <c r="O437" s="41"/>
    </row>
    <row r="438" spans="1:15" ht="13.5" thickBot="1">
      <c r="A438" s="25">
        <v>44304</v>
      </c>
      <c r="B438" s="29">
        <v>20</v>
      </c>
      <c r="C438" s="30">
        <v>36259.3125</v>
      </c>
      <c r="D438" s="30">
        <v>984.5</v>
      </c>
      <c r="E438" s="30">
        <v>974.3</v>
      </c>
      <c r="F438" s="30">
        <v>1420.1508556393501</v>
      </c>
      <c r="G438" s="30">
        <v>1422.33810620401</v>
      </c>
      <c r="H438" s="30">
        <v>2.1872505646609999</v>
      </c>
      <c r="I438" s="31">
        <v>6.7987283571999998E-2</v>
      </c>
      <c r="J438" s="31">
        <v>6.7647648391000001E-2</v>
      </c>
      <c r="K438" s="31">
        <v>6.9571134502999996E-2</v>
      </c>
      <c r="L438" s="31">
        <v>6.9231499321999998E-2</v>
      </c>
      <c r="M438" s="39">
        <f t="shared" si="12"/>
        <v>1</v>
      </c>
      <c r="N438" s="40">
        <f t="shared" si="13"/>
        <v>1</v>
      </c>
      <c r="O438" s="41"/>
    </row>
    <row r="439" spans="1:15" ht="13.5" thickBot="1">
      <c r="A439" s="25">
        <v>44304</v>
      </c>
      <c r="B439" s="29">
        <v>21</v>
      </c>
      <c r="C439" s="30">
        <v>37449.96875</v>
      </c>
      <c r="D439" s="30">
        <v>48.6</v>
      </c>
      <c r="E439" s="30">
        <v>46.5</v>
      </c>
      <c r="F439" s="30">
        <v>17.276849805087998</v>
      </c>
      <c r="G439" s="30">
        <v>17.376895117688999</v>
      </c>
      <c r="H439" s="30">
        <v>0.100045312601</v>
      </c>
      <c r="I439" s="31">
        <v>4.8483082110000004E-3</v>
      </c>
      <c r="J439" s="31">
        <v>4.8638431970000002E-3</v>
      </c>
      <c r="K439" s="31">
        <v>4.5222212550000002E-3</v>
      </c>
      <c r="L439" s="31">
        <v>4.5377562409999999E-3</v>
      </c>
      <c r="M439" s="39">
        <f t="shared" si="12"/>
        <v>1</v>
      </c>
      <c r="N439" s="40">
        <f t="shared" si="13"/>
        <v>0</v>
      </c>
      <c r="O439" s="41"/>
    </row>
    <row r="440" spans="1:15" ht="13.5" thickBot="1">
      <c r="A440" s="25">
        <v>44304</v>
      </c>
      <c r="B440" s="29">
        <v>22</v>
      </c>
      <c r="C440" s="30">
        <v>37231.1796875</v>
      </c>
      <c r="D440" s="30">
        <v>0</v>
      </c>
      <c r="E440" s="30">
        <v>0.5</v>
      </c>
      <c r="F440" s="30">
        <v>5.5974280793E-2</v>
      </c>
      <c r="G440" s="30">
        <v>0.155974282283</v>
      </c>
      <c r="H440" s="30">
        <v>0.10000000149</v>
      </c>
      <c r="I440" s="31">
        <v>2.4219609050303199E-5</v>
      </c>
      <c r="J440" s="31">
        <v>8.6916585083597306E-6</v>
      </c>
      <c r="K440" s="31">
        <v>5.3420142502491801E-5</v>
      </c>
      <c r="L440" s="31">
        <v>6.8948093044435307E-5</v>
      </c>
      <c r="M440" s="39">
        <f t="shared" si="12"/>
        <v>0</v>
      </c>
      <c r="N440" s="40">
        <f t="shared" si="13"/>
        <v>0</v>
      </c>
      <c r="O440" s="41"/>
    </row>
    <row r="441" spans="1:15" ht="13.5" thickBot="1">
      <c r="A441" s="25">
        <v>44304</v>
      </c>
      <c r="B441" s="29">
        <v>23</v>
      </c>
      <c r="C441" s="30">
        <v>35362.4453125</v>
      </c>
      <c r="D441" s="30">
        <v>0</v>
      </c>
      <c r="E441" s="30">
        <v>0.5</v>
      </c>
      <c r="F441" s="30">
        <v>5.4984552290000002E-2</v>
      </c>
      <c r="G441" s="30">
        <v>0.15498455378000001</v>
      </c>
      <c r="H441" s="30">
        <v>0.10000000149</v>
      </c>
      <c r="I441" s="31">
        <v>2.4065924500030401E-5</v>
      </c>
      <c r="J441" s="31">
        <v>8.5379739580868895E-6</v>
      </c>
      <c r="K441" s="31">
        <v>5.3573827052764697E-5</v>
      </c>
      <c r="L441" s="31">
        <v>6.9101777594708094E-5</v>
      </c>
      <c r="M441" s="39">
        <f t="shared" si="12"/>
        <v>0</v>
      </c>
      <c r="N441" s="40">
        <f t="shared" si="13"/>
        <v>0</v>
      </c>
      <c r="O441" s="41"/>
    </row>
    <row r="442" spans="1:15" ht="13.5" thickBot="1">
      <c r="A442" s="25">
        <v>44304</v>
      </c>
      <c r="B442" s="29">
        <v>24</v>
      </c>
      <c r="C442" s="30">
        <v>33150.4765625</v>
      </c>
      <c r="D442" s="30">
        <v>0</v>
      </c>
      <c r="E442" s="30">
        <v>0.5</v>
      </c>
      <c r="F442" s="30">
        <v>5.4984552290000002E-2</v>
      </c>
      <c r="G442" s="30">
        <v>0.15498455378000001</v>
      </c>
      <c r="H442" s="30">
        <v>0.10000000149</v>
      </c>
      <c r="I442" s="31">
        <v>2.4065924500030401E-5</v>
      </c>
      <c r="J442" s="31">
        <v>8.5379739580868895E-6</v>
      </c>
      <c r="K442" s="31">
        <v>5.3573827052764697E-5</v>
      </c>
      <c r="L442" s="31">
        <v>6.9101777594708094E-5</v>
      </c>
      <c r="M442" s="39">
        <f t="shared" si="12"/>
        <v>0</v>
      </c>
      <c r="N442" s="40">
        <f t="shared" si="13"/>
        <v>0</v>
      </c>
      <c r="O442" s="41"/>
    </row>
    <row r="443" spans="1:15" ht="13.5" thickBot="1">
      <c r="A443" s="25">
        <v>44305</v>
      </c>
      <c r="B443" s="29">
        <v>1</v>
      </c>
      <c r="C443" s="30">
        <v>31595.42578125</v>
      </c>
      <c r="D443" s="30">
        <v>0</v>
      </c>
      <c r="E443" s="30">
        <v>0</v>
      </c>
      <c r="F443" s="30">
        <v>5.4984552290000002E-2</v>
      </c>
      <c r="G443" s="30">
        <v>0.15498455378000001</v>
      </c>
      <c r="H443" s="30">
        <v>0.10000000149</v>
      </c>
      <c r="I443" s="31">
        <v>2.3156216013774901E-5</v>
      </c>
      <c r="J443" s="31">
        <v>8.2152326744478698E-6</v>
      </c>
      <c r="K443" s="31">
        <v>2.3156216013774901E-5</v>
      </c>
      <c r="L443" s="31">
        <v>8.2152326744478698E-6</v>
      </c>
      <c r="M443" s="39">
        <f t="shared" si="12"/>
        <v>0</v>
      </c>
      <c r="N443" s="40">
        <f t="shared" si="13"/>
        <v>1</v>
      </c>
      <c r="O443" s="41"/>
    </row>
    <row r="444" spans="1:15" ht="13.5" thickBot="1">
      <c r="A444" s="25">
        <v>44305</v>
      </c>
      <c r="B444" s="29">
        <v>2</v>
      </c>
      <c r="C444" s="30">
        <v>30750.109375</v>
      </c>
      <c r="D444" s="30">
        <v>0</v>
      </c>
      <c r="E444" s="30">
        <v>0.5</v>
      </c>
      <c r="F444" s="30">
        <v>5.4984552290000002E-2</v>
      </c>
      <c r="G444" s="30">
        <v>0.15498455378000001</v>
      </c>
      <c r="H444" s="30">
        <v>0.10000000149</v>
      </c>
      <c r="I444" s="31">
        <v>2.3156216013774901E-5</v>
      </c>
      <c r="J444" s="31">
        <v>8.2152326744478698E-6</v>
      </c>
      <c r="K444" s="31">
        <v>5.1548699569670498E-5</v>
      </c>
      <c r="L444" s="31">
        <v>6.6489682908997506E-5</v>
      </c>
      <c r="M444" s="39">
        <f t="shared" si="12"/>
        <v>0</v>
      </c>
      <c r="N444" s="40">
        <f t="shared" si="13"/>
        <v>0</v>
      </c>
      <c r="O444" s="41"/>
    </row>
    <row r="445" spans="1:15" ht="13.5" thickBot="1">
      <c r="A445" s="25">
        <v>44305</v>
      </c>
      <c r="B445" s="29">
        <v>3</v>
      </c>
      <c r="C445" s="30">
        <v>30449.0390625</v>
      </c>
      <c r="D445" s="30">
        <v>0</v>
      </c>
      <c r="E445" s="30">
        <v>0.5</v>
      </c>
      <c r="F445" s="30">
        <v>5.4984552290000002E-2</v>
      </c>
      <c r="G445" s="30">
        <v>0.15498455378000001</v>
      </c>
      <c r="H445" s="30">
        <v>0.10000000149</v>
      </c>
      <c r="I445" s="31">
        <v>2.3156216013774901E-5</v>
      </c>
      <c r="J445" s="31">
        <v>8.2152326744478698E-6</v>
      </c>
      <c r="K445" s="31">
        <v>5.1548699569670498E-5</v>
      </c>
      <c r="L445" s="31">
        <v>6.6489682908997506E-5</v>
      </c>
      <c r="M445" s="39">
        <f t="shared" si="12"/>
        <v>0</v>
      </c>
      <c r="N445" s="40">
        <f t="shared" si="13"/>
        <v>0</v>
      </c>
      <c r="O445" s="41"/>
    </row>
    <row r="446" spans="1:15" ht="13.5" thickBot="1">
      <c r="A446" s="25">
        <v>44305</v>
      </c>
      <c r="B446" s="29">
        <v>4</v>
      </c>
      <c r="C446" s="30">
        <v>30648.8515625</v>
      </c>
      <c r="D446" s="30">
        <v>0</v>
      </c>
      <c r="E446" s="30">
        <v>0.5</v>
      </c>
      <c r="F446" s="30">
        <v>5.4984552290000002E-2</v>
      </c>
      <c r="G446" s="30">
        <v>0.15498455378000001</v>
      </c>
      <c r="H446" s="30">
        <v>0.10000000149</v>
      </c>
      <c r="I446" s="31">
        <v>2.3156216013774901E-5</v>
      </c>
      <c r="J446" s="31">
        <v>8.2152326744478698E-6</v>
      </c>
      <c r="K446" s="31">
        <v>5.1548699569670498E-5</v>
      </c>
      <c r="L446" s="31">
        <v>6.6489682908997506E-5</v>
      </c>
      <c r="M446" s="39">
        <f t="shared" si="12"/>
        <v>0</v>
      </c>
      <c r="N446" s="40">
        <f t="shared" si="13"/>
        <v>0</v>
      </c>
      <c r="O446" s="41"/>
    </row>
    <row r="447" spans="1:15" ht="13.5" thickBot="1">
      <c r="A447" s="25">
        <v>44305</v>
      </c>
      <c r="B447" s="29">
        <v>5</v>
      </c>
      <c r="C447" s="30">
        <v>31384.970703125</v>
      </c>
      <c r="D447" s="30">
        <v>0</v>
      </c>
      <c r="E447" s="30">
        <v>0.5</v>
      </c>
      <c r="F447" s="30">
        <v>5.4984552290000002E-2</v>
      </c>
      <c r="G447" s="30">
        <v>0.15498455378000001</v>
      </c>
      <c r="H447" s="30">
        <v>0.10000000149</v>
      </c>
      <c r="I447" s="31">
        <v>2.3156216013774901E-5</v>
      </c>
      <c r="J447" s="31">
        <v>8.2152326744478698E-6</v>
      </c>
      <c r="K447" s="31">
        <v>5.1548699569670498E-5</v>
      </c>
      <c r="L447" s="31">
        <v>6.6489682908997506E-5</v>
      </c>
      <c r="M447" s="39">
        <f t="shared" si="12"/>
        <v>0</v>
      </c>
      <c r="N447" s="40">
        <f t="shared" si="13"/>
        <v>0</v>
      </c>
      <c r="O447" s="41"/>
    </row>
    <row r="448" spans="1:15" ht="13.5" thickBot="1">
      <c r="A448" s="25">
        <v>44305</v>
      </c>
      <c r="B448" s="29">
        <v>6</v>
      </c>
      <c r="C448" s="30">
        <v>33365.5</v>
      </c>
      <c r="D448" s="30">
        <v>0</v>
      </c>
      <c r="E448" s="30">
        <v>0.5</v>
      </c>
      <c r="F448" s="30">
        <v>5.4984552290000002E-2</v>
      </c>
      <c r="G448" s="30">
        <v>0.15498455378000001</v>
      </c>
      <c r="H448" s="30">
        <v>0.10000000149</v>
      </c>
      <c r="I448" s="31">
        <v>2.3156216013774901E-5</v>
      </c>
      <c r="J448" s="31">
        <v>8.2152326744478698E-6</v>
      </c>
      <c r="K448" s="31">
        <v>5.1548699569670498E-5</v>
      </c>
      <c r="L448" s="31">
        <v>6.6489682908997506E-5</v>
      </c>
      <c r="M448" s="39">
        <f t="shared" si="12"/>
        <v>0</v>
      </c>
      <c r="N448" s="40">
        <f t="shared" si="13"/>
        <v>0</v>
      </c>
      <c r="O448" s="41"/>
    </row>
    <row r="449" spans="1:15" ht="13.5" thickBot="1">
      <c r="A449" s="25">
        <v>44305</v>
      </c>
      <c r="B449" s="29">
        <v>7</v>
      </c>
      <c r="C449" s="30">
        <v>36589.79296875</v>
      </c>
      <c r="D449" s="30">
        <v>0.1</v>
      </c>
      <c r="E449" s="30">
        <v>20.5</v>
      </c>
      <c r="F449" s="30">
        <v>0.32668806309999998</v>
      </c>
      <c r="G449" s="30">
        <v>0.64237280759000004</v>
      </c>
      <c r="H449" s="30">
        <v>0.31568474449</v>
      </c>
      <c r="I449" s="31">
        <v>8.1035829611654601E-5</v>
      </c>
      <c r="J449" s="31">
        <v>3.3869425235347799E-5</v>
      </c>
      <c r="K449" s="31">
        <v>2.9669247259999998E-3</v>
      </c>
      <c r="L449" s="31">
        <v>3.0140911299999999E-3</v>
      </c>
      <c r="M449" s="39">
        <f t="shared" si="12"/>
        <v>0</v>
      </c>
      <c r="N449" s="40">
        <f t="shared" si="13"/>
        <v>0</v>
      </c>
      <c r="O449" s="41"/>
    </row>
    <row r="450" spans="1:15" ht="13.5" thickBot="1">
      <c r="A450" s="25">
        <v>44305</v>
      </c>
      <c r="B450" s="29">
        <v>8</v>
      </c>
      <c r="C450" s="30">
        <v>38157.140625</v>
      </c>
      <c r="D450" s="30">
        <v>224.1</v>
      </c>
      <c r="E450" s="30">
        <v>232.2</v>
      </c>
      <c r="F450" s="30">
        <v>224.42189640690901</v>
      </c>
      <c r="G450" s="30">
        <v>229.33822556781101</v>
      </c>
      <c r="H450" s="30">
        <v>4.9163291609020003</v>
      </c>
      <c r="I450" s="31">
        <v>7.8264239699999999E-4</v>
      </c>
      <c r="J450" s="31">
        <v>4.8094487809530797E-5</v>
      </c>
      <c r="K450" s="31">
        <v>4.2757723399999999E-4</v>
      </c>
      <c r="L450" s="31">
        <v>1.162125144E-3</v>
      </c>
      <c r="M450" s="39">
        <f t="shared" si="12"/>
        <v>1</v>
      </c>
      <c r="N450" s="40">
        <f t="shared" si="13"/>
        <v>0</v>
      </c>
      <c r="O450" s="41"/>
    </row>
    <row r="451" spans="1:15" ht="13.5" thickBot="1">
      <c r="A451" s="25">
        <v>44305</v>
      </c>
      <c r="B451" s="29">
        <v>9</v>
      </c>
      <c r="C451" s="30">
        <v>38344.1484375</v>
      </c>
      <c r="D451" s="30">
        <v>1681.6</v>
      </c>
      <c r="E451" s="30">
        <v>1659.4</v>
      </c>
      <c r="F451" s="30">
        <v>1413.36745651811</v>
      </c>
      <c r="G451" s="30">
        <v>1429.98640078064</v>
      </c>
      <c r="H451" s="30">
        <v>16.618944262530999</v>
      </c>
      <c r="I451" s="31">
        <v>3.7593545377999998E-2</v>
      </c>
      <c r="J451" s="31">
        <v>4.0076579034999997E-2</v>
      </c>
      <c r="K451" s="31">
        <v>3.4276647126000002E-2</v>
      </c>
      <c r="L451" s="31">
        <v>3.6759680783000001E-2</v>
      </c>
      <c r="M451" s="39">
        <f t="shared" si="12"/>
        <v>1</v>
      </c>
      <c r="N451" s="40">
        <f t="shared" si="13"/>
        <v>0</v>
      </c>
      <c r="O451" s="41"/>
    </row>
    <row r="452" spans="1:15" ht="13.5" thickBot="1">
      <c r="A452" s="25">
        <v>44305</v>
      </c>
      <c r="B452" s="29">
        <v>10</v>
      </c>
      <c r="C452" s="30">
        <v>38135.078125</v>
      </c>
      <c r="D452" s="30">
        <v>3211.9</v>
      </c>
      <c r="E452" s="30">
        <v>3149.3</v>
      </c>
      <c r="F452" s="30">
        <v>2817.72146104286</v>
      </c>
      <c r="G452" s="30">
        <v>2838.5781483587002</v>
      </c>
      <c r="H452" s="30">
        <v>20.856687315835</v>
      </c>
      <c r="I452" s="31">
        <v>5.5777954823999998E-2</v>
      </c>
      <c r="J452" s="31">
        <v>5.8894148955000003E-2</v>
      </c>
      <c r="K452" s="31">
        <v>4.6424899392999999E-2</v>
      </c>
      <c r="L452" s="31">
        <v>4.9541093523999997E-2</v>
      </c>
      <c r="M452" s="39">
        <f t="shared" si="12"/>
        <v>1</v>
      </c>
      <c r="N452" s="40">
        <f t="shared" si="13"/>
        <v>0</v>
      </c>
      <c r="O452" s="41"/>
    </row>
    <row r="453" spans="1:15" ht="13.5" thickBot="1">
      <c r="A453" s="25">
        <v>44305</v>
      </c>
      <c r="B453" s="29">
        <v>11</v>
      </c>
      <c r="C453" s="30">
        <v>38042.765625</v>
      </c>
      <c r="D453" s="30">
        <v>4071.4</v>
      </c>
      <c r="E453" s="30">
        <v>3974.9</v>
      </c>
      <c r="F453" s="30">
        <v>3979.6573990643001</v>
      </c>
      <c r="G453" s="30">
        <v>4001.1834973903501</v>
      </c>
      <c r="H453" s="30">
        <v>21.526098326046998</v>
      </c>
      <c r="I453" s="31">
        <v>1.04910358E-2</v>
      </c>
      <c r="J453" s="31">
        <v>1.3707246516000001E-2</v>
      </c>
      <c r="K453" s="31">
        <v>3.927012907E-3</v>
      </c>
      <c r="L453" s="31">
        <v>7.1080218999999996E-4</v>
      </c>
      <c r="M453" s="39">
        <f t="shared" si="12"/>
        <v>1</v>
      </c>
      <c r="N453" s="40">
        <f t="shared" si="13"/>
        <v>1</v>
      </c>
      <c r="O453" s="41"/>
    </row>
    <row r="454" spans="1:15" ht="13.5" thickBot="1">
      <c r="A454" s="25">
        <v>44305</v>
      </c>
      <c r="B454" s="29">
        <v>12</v>
      </c>
      <c r="C454" s="30">
        <v>38088.81640625</v>
      </c>
      <c r="D454" s="30">
        <v>4464</v>
      </c>
      <c r="E454" s="30">
        <v>4360</v>
      </c>
      <c r="F454" s="30">
        <v>4902.7215052234096</v>
      </c>
      <c r="G454" s="30">
        <v>4923.7519504542197</v>
      </c>
      <c r="H454" s="30">
        <v>21.030445230801</v>
      </c>
      <c r="I454" s="31">
        <v>6.8691461295999998E-2</v>
      </c>
      <c r="J454" s="31">
        <v>6.5549306023999998E-2</v>
      </c>
      <c r="K454" s="31">
        <v>8.4230083737E-2</v>
      </c>
      <c r="L454" s="31">
        <v>8.1087928466000006E-2</v>
      </c>
      <c r="M454" s="39">
        <f t="shared" si="12"/>
        <v>1</v>
      </c>
      <c r="N454" s="40">
        <f t="shared" si="13"/>
        <v>1</v>
      </c>
      <c r="O454" s="41"/>
    </row>
    <row r="455" spans="1:15" ht="13.5" thickBot="1">
      <c r="A455" s="25">
        <v>44305</v>
      </c>
      <c r="B455" s="29">
        <v>13</v>
      </c>
      <c r="C455" s="30">
        <v>38238.16015625</v>
      </c>
      <c r="D455" s="30">
        <v>4835</v>
      </c>
      <c r="E455" s="30">
        <v>4726.3999999999996</v>
      </c>
      <c r="F455" s="30">
        <v>5180.8396046468897</v>
      </c>
      <c r="G455" s="30">
        <v>5200.8425549522999</v>
      </c>
      <c r="H455" s="30">
        <v>20.002950305408</v>
      </c>
      <c r="I455" s="31">
        <v>5.4660474368999998E-2</v>
      </c>
      <c r="J455" s="31">
        <v>5.1671836940999999E-2</v>
      </c>
      <c r="K455" s="31">
        <v>7.0886382033000003E-2</v>
      </c>
      <c r="L455" s="31">
        <v>6.7897744605000004E-2</v>
      </c>
      <c r="M455" s="39">
        <f t="shared" si="12"/>
        <v>1</v>
      </c>
      <c r="N455" s="40">
        <f t="shared" si="13"/>
        <v>1</v>
      </c>
      <c r="O455" s="41"/>
    </row>
    <row r="456" spans="1:15" ht="13.5" thickBot="1">
      <c r="A456" s="25">
        <v>44305</v>
      </c>
      <c r="B456" s="29">
        <v>14</v>
      </c>
      <c r="C456" s="30">
        <v>38448.7421875</v>
      </c>
      <c r="D456" s="30">
        <v>5146</v>
      </c>
      <c r="E456" s="30">
        <v>5048.6000000000004</v>
      </c>
      <c r="F456" s="30">
        <v>5273.3545424262702</v>
      </c>
      <c r="G456" s="30">
        <v>5290.6577300458503</v>
      </c>
      <c r="H456" s="30">
        <v>17.303187619580001</v>
      </c>
      <c r="I456" s="31">
        <v>2.1613287023E-2</v>
      </c>
      <c r="J456" s="31">
        <v>1.9028020682000001E-2</v>
      </c>
      <c r="K456" s="31">
        <v>3.6165804577999998E-2</v>
      </c>
      <c r="L456" s="31">
        <v>3.3580538237000003E-2</v>
      </c>
      <c r="M456" s="39">
        <f t="shared" si="12"/>
        <v>1</v>
      </c>
      <c r="N456" s="40">
        <f t="shared" si="13"/>
        <v>1</v>
      </c>
      <c r="O456" s="41"/>
    </row>
    <row r="457" spans="1:15" ht="13.5" thickBot="1">
      <c r="A457" s="25">
        <v>44305</v>
      </c>
      <c r="B457" s="29">
        <v>15</v>
      </c>
      <c r="C457" s="30">
        <v>38605.60546875</v>
      </c>
      <c r="D457" s="30">
        <v>5315.5</v>
      </c>
      <c r="E457" s="30">
        <v>5221.3</v>
      </c>
      <c r="F457" s="30">
        <v>5029.2396146151796</v>
      </c>
      <c r="G457" s="30">
        <v>5046.5415208750301</v>
      </c>
      <c r="H457" s="30">
        <v>17.301906259854</v>
      </c>
      <c r="I457" s="31">
        <v>4.0185040956E-2</v>
      </c>
      <c r="J457" s="31">
        <v>4.2770115849999998E-2</v>
      </c>
      <c r="K457" s="31">
        <v>2.6110634861000001E-2</v>
      </c>
      <c r="L457" s="31">
        <v>2.8695709754000001E-2</v>
      </c>
      <c r="M457" s="39">
        <f t="shared" si="12"/>
        <v>1</v>
      </c>
      <c r="N457" s="40">
        <f t="shared" si="13"/>
        <v>0</v>
      </c>
      <c r="O457" s="41"/>
    </row>
    <row r="458" spans="1:15" ht="13.5" thickBot="1">
      <c r="A458" s="25">
        <v>44305</v>
      </c>
      <c r="B458" s="29">
        <v>16</v>
      </c>
      <c r="C458" s="30">
        <v>38897.828125</v>
      </c>
      <c r="D458" s="30">
        <v>5380.2</v>
      </c>
      <c r="E458" s="30">
        <v>5313.6</v>
      </c>
      <c r="F458" s="30">
        <v>4685.0871610128597</v>
      </c>
      <c r="G458" s="30">
        <v>4698.1376049196497</v>
      </c>
      <c r="H458" s="30">
        <v>13.050443906784</v>
      </c>
      <c r="I458" s="31">
        <v>0.101906827294</v>
      </c>
      <c r="J458" s="31">
        <v>0.10385669191499999</v>
      </c>
      <c r="K458" s="31">
        <v>9.1956132538000002E-2</v>
      </c>
      <c r="L458" s="31">
        <v>9.3905997158999999E-2</v>
      </c>
      <c r="M458" s="39">
        <f t="shared" si="12"/>
        <v>1</v>
      </c>
      <c r="N458" s="40">
        <f t="shared" si="13"/>
        <v>0</v>
      </c>
      <c r="O458" s="41"/>
    </row>
    <row r="459" spans="1:15" ht="13.5" thickBot="1">
      <c r="A459" s="25">
        <v>44305</v>
      </c>
      <c r="B459" s="29">
        <v>17</v>
      </c>
      <c r="C459" s="30">
        <v>39596.46484375</v>
      </c>
      <c r="D459" s="30">
        <v>5057.3</v>
      </c>
      <c r="E459" s="30">
        <v>5044.6000000000004</v>
      </c>
      <c r="F459" s="30">
        <v>4549.4580887939901</v>
      </c>
      <c r="G459" s="30">
        <v>4565.74727644632</v>
      </c>
      <c r="H459" s="30">
        <v>16.289187652336</v>
      </c>
      <c r="I459" s="31">
        <v>7.3442809435000006E-2</v>
      </c>
      <c r="J459" s="31">
        <v>7.5876574212000003E-2</v>
      </c>
      <c r="K459" s="31">
        <v>7.1545304579000005E-2</v>
      </c>
      <c r="L459" s="31">
        <v>7.3979069356000002E-2</v>
      </c>
      <c r="M459" s="39">
        <f t="shared" si="12"/>
        <v>1</v>
      </c>
      <c r="N459" s="40">
        <f t="shared" si="13"/>
        <v>0</v>
      </c>
      <c r="O459" s="41"/>
    </row>
    <row r="460" spans="1:15" ht="13.5" thickBot="1">
      <c r="A460" s="25">
        <v>44305</v>
      </c>
      <c r="B460" s="29">
        <v>18</v>
      </c>
      <c r="C460" s="30">
        <v>39671.12890625</v>
      </c>
      <c r="D460" s="30">
        <v>4498.6000000000004</v>
      </c>
      <c r="E460" s="30">
        <v>4479</v>
      </c>
      <c r="F460" s="30">
        <v>4590.4519912317101</v>
      </c>
      <c r="G460" s="30">
        <v>4605.5900010040104</v>
      </c>
      <c r="H460" s="30">
        <v>15.1380097723</v>
      </c>
      <c r="I460" s="31">
        <v>1.5985357985999999E-2</v>
      </c>
      <c r="J460" s="31">
        <v>1.3723590502E-2</v>
      </c>
      <c r="K460" s="31">
        <v>1.8913790677000001E-2</v>
      </c>
      <c r="L460" s="31">
        <v>1.6652023193E-2</v>
      </c>
      <c r="M460" s="39">
        <f t="shared" ref="M460:M523" si="14">IF(F460&gt;5,1,0)</f>
        <v>1</v>
      </c>
      <c r="N460" s="40">
        <f t="shared" ref="N460:N523" si="15">IF(G460&gt;E460,1,0)</f>
        <v>1</v>
      </c>
      <c r="O460" s="41"/>
    </row>
    <row r="461" spans="1:15" ht="13.5" thickBot="1">
      <c r="A461" s="25">
        <v>44305</v>
      </c>
      <c r="B461" s="29">
        <v>19</v>
      </c>
      <c r="C461" s="30">
        <v>39559.0234375</v>
      </c>
      <c r="D461" s="30">
        <v>3310.8</v>
      </c>
      <c r="E461" s="30">
        <v>3297.5</v>
      </c>
      <c r="F461" s="30">
        <v>4080.1618840220199</v>
      </c>
      <c r="G461" s="30">
        <v>4088.9131486291399</v>
      </c>
      <c r="H461" s="30">
        <v>8.7512646071110005</v>
      </c>
      <c r="I461" s="31">
        <v>0.116257754165</v>
      </c>
      <c r="J461" s="31">
        <v>0.114950229197</v>
      </c>
      <c r="K461" s="31">
        <v>0.118244904919</v>
      </c>
      <c r="L461" s="31">
        <v>0.116937379952</v>
      </c>
      <c r="M461" s="39">
        <f t="shared" si="14"/>
        <v>1</v>
      </c>
      <c r="N461" s="40">
        <f t="shared" si="15"/>
        <v>1</v>
      </c>
      <c r="O461" s="41"/>
    </row>
    <row r="462" spans="1:15" ht="13.5" thickBot="1">
      <c r="A462" s="25">
        <v>44305</v>
      </c>
      <c r="B462" s="29">
        <v>20</v>
      </c>
      <c r="C462" s="30">
        <v>39416.734375</v>
      </c>
      <c r="D462" s="30">
        <v>897.4</v>
      </c>
      <c r="E462" s="30">
        <v>863.6</v>
      </c>
      <c r="F462" s="30">
        <v>1488.8906216845201</v>
      </c>
      <c r="G462" s="30">
        <v>1489.9819966022501</v>
      </c>
      <c r="H462" s="30">
        <v>1.0913749177280001</v>
      </c>
      <c r="I462" s="31">
        <v>8.8537576064000006E-2</v>
      </c>
      <c r="J462" s="31">
        <v>8.8374513922000006E-2</v>
      </c>
      <c r="K462" s="31">
        <v>9.3587628357999997E-2</v>
      </c>
      <c r="L462" s="31">
        <v>9.3424566215999996E-2</v>
      </c>
      <c r="M462" s="39">
        <f t="shared" si="14"/>
        <v>1</v>
      </c>
      <c r="N462" s="40">
        <f t="shared" si="15"/>
        <v>1</v>
      </c>
      <c r="O462" s="41"/>
    </row>
    <row r="463" spans="1:15" ht="13.5" thickBot="1">
      <c r="A463" s="25">
        <v>44305</v>
      </c>
      <c r="B463" s="29">
        <v>21</v>
      </c>
      <c r="C463" s="30">
        <v>39945.99609375</v>
      </c>
      <c r="D463" s="30">
        <v>41.8</v>
      </c>
      <c r="E463" s="30">
        <v>38.200000000000003</v>
      </c>
      <c r="F463" s="30">
        <v>20.817529051362001</v>
      </c>
      <c r="G463" s="30">
        <v>20.917579461740999</v>
      </c>
      <c r="H463" s="30">
        <v>0.100050410378</v>
      </c>
      <c r="I463" s="31">
        <v>3.1200389260000001E-3</v>
      </c>
      <c r="J463" s="31">
        <v>3.1349874410000001E-3</v>
      </c>
      <c r="K463" s="31">
        <v>2.5821635340000002E-3</v>
      </c>
      <c r="L463" s="31">
        <v>2.5971120490000002E-3</v>
      </c>
      <c r="M463" s="39">
        <f t="shared" si="14"/>
        <v>1</v>
      </c>
      <c r="N463" s="40">
        <f t="shared" si="15"/>
        <v>0</v>
      </c>
      <c r="O463" s="41"/>
    </row>
    <row r="464" spans="1:15" ht="13.5" thickBot="1">
      <c r="A464" s="25">
        <v>44305</v>
      </c>
      <c r="B464" s="29">
        <v>22</v>
      </c>
      <c r="C464" s="30">
        <v>39130.1640625</v>
      </c>
      <c r="D464" s="30">
        <v>0</v>
      </c>
      <c r="E464" s="30">
        <v>0.5</v>
      </c>
      <c r="F464" s="30">
        <v>1.7654230322E-2</v>
      </c>
      <c r="G464" s="30">
        <v>0.11765423181200001</v>
      </c>
      <c r="H464" s="30">
        <v>0.10000000149</v>
      </c>
      <c r="I464" s="31">
        <v>1.7578698911189899E-5</v>
      </c>
      <c r="J464" s="31">
        <v>2.6377155718628098E-6</v>
      </c>
      <c r="K464" s="31">
        <v>5.7126216672255497E-5</v>
      </c>
      <c r="L464" s="31">
        <v>7.20672000115826E-5</v>
      </c>
      <c r="M464" s="39">
        <f t="shared" si="14"/>
        <v>0</v>
      </c>
      <c r="N464" s="40">
        <f t="shared" si="15"/>
        <v>0</v>
      </c>
      <c r="O464" s="41"/>
    </row>
    <row r="465" spans="1:15" ht="13.5" thickBot="1">
      <c r="A465" s="25">
        <v>44305</v>
      </c>
      <c r="B465" s="29">
        <v>23</v>
      </c>
      <c r="C465" s="30">
        <v>37093.17578125</v>
      </c>
      <c r="D465" s="30">
        <v>0</v>
      </c>
      <c r="E465" s="30">
        <v>0.5</v>
      </c>
      <c r="F465" s="30">
        <v>1.7654230322E-2</v>
      </c>
      <c r="G465" s="30">
        <v>0.29265423441999999</v>
      </c>
      <c r="H465" s="30">
        <v>0.27500000409699998</v>
      </c>
      <c r="I465" s="31">
        <v>4.3725419755012201E-5</v>
      </c>
      <c r="J465" s="31">
        <v>2.6377155718628098E-6</v>
      </c>
      <c r="K465" s="31">
        <v>3.0979495828433198E-5</v>
      </c>
      <c r="L465" s="31">
        <v>7.20672000115826E-5</v>
      </c>
      <c r="M465" s="39">
        <f t="shared" si="14"/>
        <v>0</v>
      </c>
      <c r="N465" s="40">
        <f t="shared" si="15"/>
        <v>0</v>
      </c>
      <c r="O465" s="41"/>
    </row>
    <row r="466" spans="1:15" ht="13.5" thickBot="1">
      <c r="A466" s="25">
        <v>44305</v>
      </c>
      <c r="B466" s="29">
        <v>24</v>
      </c>
      <c r="C466" s="30">
        <v>34488.703125</v>
      </c>
      <c r="D466" s="30">
        <v>0</v>
      </c>
      <c r="E466" s="30">
        <v>0.5</v>
      </c>
      <c r="F466" s="30">
        <v>1.7654230322E-2</v>
      </c>
      <c r="G466" s="30">
        <v>1.1374576026829999</v>
      </c>
      <c r="H466" s="30">
        <v>1.11980337236</v>
      </c>
      <c r="I466" s="31">
        <v>1.6994734800000001E-4</v>
      </c>
      <c r="J466" s="31">
        <v>2.6377155718628098E-6</v>
      </c>
      <c r="K466" s="31">
        <v>9.52424327929543E-5</v>
      </c>
      <c r="L466" s="31">
        <v>7.20672000115826E-5</v>
      </c>
      <c r="M466" s="39">
        <f t="shared" si="14"/>
        <v>0</v>
      </c>
      <c r="N466" s="40">
        <f t="shared" si="15"/>
        <v>1</v>
      </c>
      <c r="O466" s="41"/>
    </row>
    <row r="467" spans="1:15" ht="13.5" thickBot="1">
      <c r="A467" s="25">
        <v>44306</v>
      </c>
      <c r="B467" s="29">
        <v>1</v>
      </c>
      <c r="C467" s="30">
        <v>32545.232421875</v>
      </c>
      <c r="D467" s="30">
        <v>0</v>
      </c>
      <c r="E467" s="30">
        <v>222.5</v>
      </c>
      <c r="F467" s="30">
        <v>1.7654230322E-2</v>
      </c>
      <c r="G467" s="30">
        <v>1.0949090297570001</v>
      </c>
      <c r="H467" s="30">
        <v>1.077254799434</v>
      </c>
      <c r="I467" s="31">
        <v>1.5833825399999999E-4</v>
      </c>
      <c r="J467" s="31">
        <v>2.5530340307270901E-6</v>
      </c>
      <c r="K467" s="31">
        <v>3.2018089800000003E-2</v>
      </c>
      <c r="L467" s="31">
        <v>3.2173875019999999E-2</v>
      </c>
      <c r="M467" s="39">
        <f t="shared" si="14"/>
        <v>0</v>
      </c>
      <c r="N467" s="40">
        <f t="shared" si="15"/>
        <v>0</v>
      </c>
      <c r="O467" s="41"/>
    </row>
    <row r="468" spans="1:15" ht="13.5" thickBot="1">
      <c r="A468" s="25">
        <v>44306</v>
      </c>
      <c r="B468" s="29">
        <v>2</v>
      </c>
      <c r="C468" s="30">
        <v>31433.884765625</v>
      </c>
      <c r="D468" s="30">
        <v>0</v>
      </c>
      <c r="E468" s="30">
        <v>222.5</v>
      </c>
      <c r="F468" s="30">
        <v>1.7654230322E-2</v>
      </c>
      <c r="G468" s="30">
        <v>1.9492107956610001</v>
      </c>
      <c r="H468" s="30">
        <v>1.9315565653390001</v>
      </c>
      <c r="I468" s="31">
        <v>2.8188153199999998E-4</v>
      </c>
      <c r="J468" s="31">
        <v>2.5530340307270901E-6</v>
      </c>
      <c r="K468" s="31">
        <v>3.1894546522000002E-2</v>
      </c>
      <c r="L468" s="31">
        <v>3.2173875019999999E-2</v>
      </c>
      <c r="M468" s="39">
        <f t="shared" si="14"/>
        <v>0</v>
      </c>
      <c r="N468" s="40">
        <f t="shared" si="15"/>
        <v>0</v>
      </c>
      <c r="O468" s="41"/>
    </row>
    <row r="469" spans="1:15" ht="13.5" thickBot="1">
      <c r="A469" s="25">
        <v>44306</v>
      </c>
      <c r="B469" s="29">
        <v>3</v>
      </c>
      <c r="C469" s="30">
        <v>30811.068359375</v>
      </c>
      <c r="D469" s="30">
        <v>0</v>
      </c>
      <c r="E469" s="30">
        <v>222.5</v>
      </c>
      <c r="F469" s="30">
        <v>1.7654230322E-2</v>
      </c>
      <c r="G469" s="30">
        <v>1.45886607195</v>
      </c>
      <c r="H469" s="30">
        <v>1.4412118416269999</v>
      </c>
      <c r="I469" s="31">
        <v>2.10971232E-4</v>
      </c>
      <c r="J469" s="31">
        <v>2.5530340307270901E-6</v>
      </c>
      <c r="K469" s="31">
        <v>3.1965456821999999E-2</v>
      </c>
      <c r="L469" s="31">
        <v>3.2173875019999999E-2</v>
      </c>
      <c r="M469" s="39">
        <f t="shared" si="14"/>
        <v>0</v>
      </c>
      <c r="N469" s="40">
        <f t="shared" si="15"/>
        <v>0</v>
      </c>
      <c r="O469" s="41"/>
    </row>
    <row r="470" spans="1:15" ht="13.5" thickBot="1">
      <c r="A470" s="25">
        <v>44306</v>
      </c>
      <c r="B470" s="29">
        <v>4</v>
      </c>
      <c r="C470" s="30">
        <v>30663.23828125</v>
      </c>
      <c r="D470" s="30">
        <v>0</v>
      </c>
      <c r="E470" s="30">
        <v>222.5</v>
      </c>
      <c r="F470" s="30">
        <v>1.7654230322E-2</v>
      </c>
      <c r="G470" s="30">
        <v>1.4180221564990001</v>
      </c>
      <c r="H470" s="30">
        <v>1.4003679261769999</v>
      </c>
      <c r="I470" s="31">
        <v>2.05064664E-4</v>
      </c>
      <c r="J470" s="31">
        <v>2.5530340307270901E-6</v>
      </c>
      <c r="K470" s="31">
        <v>3.197136339E-2</v>
      </c>
      <c r="L470" s="31">
        <v>3.2173875019999999E-2</v>
      </c>
      <c r="M470" s="39">
        <f t="shared" si="14"/>
        <v>0</v>
      </c>
      <c r="N470" s="40">
        <f t="shared" si="15"/>
        <v>0</v>
      </c>
      <c r="O470" s="41"/>
    </row>
    <row r="471" spans="1:15" ht="13.5" thickBot="1">
      <c r="A471" s="25">
        <v>44306</v>
      </c>
      <c r="B471" s="29">
        <v>5</v>
      </c>
      <c r="C471" s="30">
        <v>31228.654296875</v>
      </c>
      <c r="D471" s="30">
        <v>0</v>
      </c>
      <c r="E471" s="30">
        <v>222.5</v>
      </c>
      <c r="F471" s="30">
        <v>1.7654230322E-2</v>
      </c>
      <c r="G471" s="30">
        <v>1.352646563865</v>
      </c>
      <c r="H471" s="30">
        <v>1.334992333542</v>
      </c>
      <c r="I471" s="31">
        <v>1.9561049299999999E-4</v>
      </c>
      <c r="J471" s="31">
        <v>2.5530340307270901E-6</v>
      </c>
      <c r="K471" s="31">
        <v>3.1980817560999998E-2</v>
      </c>
      <c r="L471" s="31">
        <v>3.2173875019999999E-2</v>
      </c>
      <c r="M471" s="39">
        <f t="shared" si="14"/>
        <v>0</v>
      </c>
      <c r="N471" s="40">
        <f t="shared" si="15"/>
        <v>0</v>
      </c>
      <c r="O471" s="41"/>
    </row>
    <row r="472" spans="1:15" ht="13.5" thickBot="1">
      <c r="A472" s="25">
        <v>44306</v>
      </c>
      <c r="B472" s="29">
        <v>6</v>
      </c>
      <c r="C472" s="30">
        <v>32891.6953125</v>
      </c>
      <c r="D472" s="30">
        <v>0</v>
      </c>
      <c r="E472" s="30">
        <v>222.5</v>
      </c>
      <c r="F472" s="30">
        <v>1.7654230322E-2</v>
      </c>
      <c r="G472" s="30">
        <v>0.81765424224299998</v>
      </c>
      <c r="H472" s="30">
        <v>0.80000001192000003</v>
      </c>
      <c r="I472" s="31">
        <v>1.18243563E-4</v>
      </c>
      <c r="J472" s="31">
        <v>2.5530340307270901E-6</v>
      </c>
      <c r="K472" s="31">
        <v>3.2058184491000001E-2</v>
      </c>
      <c r="L472" s="31">
        <v>3.2173875019999999E-2</v>
      </c>
      <c r="M472" s="39">
        <f t="shared" si="14"/>
        <v>0</v>
      </c>
      <c r="N472" s="40">
        <f t="shared" si="15"/>
        <v>0</v>
      </c>
      <c r="O472" s="41"/>
    </row>
    <row r="473" spans="1:15" ht="13.5" thickBot="1">
      <c r="A473" s="25">
        <v>44306</v>
      </c>
      <c r="B473" s="29">
        <v>7</v>
      </c>
      <c r="C473" s="30">
        <v>35822.640625</v>
      </c>
      <c r="D473" s="30">
        <v>0.1</v>
      </c>
      <c r="E473" s="30">
        <v>222.6</v>
      </c>
      <c r="F473" s="30">
        <v>0.28010910260299998</v>
      </c>
      <c r="G473" s="30">
        <v>1.1562938253940001</v>
      </c>
      <c r="H473" s="30">
        <v>0.87618472279000004</v>
      </c>
      <c r="I473" s="31">
        <v>1.5275398700000001E-4</v>
      </c>
      <c r="J473" s="31">
        <v>2.6046146435808199E-5</v>
      </c>
      <c r="K473" s="31">
        <v>3.2023674066999998E-2</v>
      </c>
      <c r="L473" s="31">
        <v>3.2150381908E-2</v>
      </c>
      <c r="M473" s="39">
        <f t="shared" si="14"/>
        <v>0</v>
      </c>
      <c r="N473" s="40">
        <f t="shared" si="15"/>
        <v>0</v>
      </c>
      <c r="O473" s="41"/>
    </row>
    <row r="474" spans="1:15" ht="13.5" thickBot="1">
      <c r="A474" s="25">
        <v>44306</v>
      </c>
      <c r="B474" s="29">
        <v>8</v>
      </c>
      <c r="C474" s="30">
        <v>37275.15625</v>
      </c>
      <c r="D474" s="30">
        <v>295.7</v>
      </c>
      <c r="E474" s="30">
        <v>509.5</v>
      </c>
      <c r="F474" s="30">
        <v>202.167975348542</v>
      </c>
      <c r="G474" s="30">
        <v>398.35324629976299</v>
      </c>
      <c r="H474" s="30">
        <v>196.18527095122201</v>
      </c>
      <c r="I474" s="31">
        <v>1.484501031E-2</v>
      </c>
      <c r="J474" s="31">
        <v>1.3525961627E-2</v>
      </c>
      <c r="K474" s="31">
        <v>1.6073283253E-2</v>
      </c>
      <c r="L474" s="31">
        <v>4.4444255191000002E-2</v>
      </c>
      <c r="M474" s="39">
        <f t="shared" si="14"/>
        <v>1</v>
      </c>
      <c r="N474" s="40">
        <f t="shared" si="15"/>
        <v>0</v>
      </c>
      <c r="O474" s="41"/>
    </row>
    <row r="475" spans="1:15" ht="13.5" thickBot="1">
      <c r="A475" s="25">
        <v>44306</v>
      </c>
      <c r="B475" s="29">
        <v>9</v>
      </c>
      <c r="C475" s="30">
        <v>37822.234375</v>
      </c>
      <c r="D475" s="30">
        <v>2425.1</v>
      </c>
      <c r="E475" s="30">
        <v>2634.1</v>
      </c>
      <c r="F475" s="30">
        <v>1335.4236966656199</v>
      </c>
      <c r="G475" s="30">
        <v>3114.1632806483899</v>
      </c>
      <c r="H475" s="30">
        <v>1778.73958398277</v>
      </c>
      <c r="I475" s="31">
        <v>9.9647618315000006E-2</v>
      </c>
      <c r="J475" s="31">
        <v>0.15758153338100001</v>
      </c>
      <c r="K475" s="31">
        <v>6.9423467917000006E-2</v>
      </c>
      <c r="L475" s="31">
        <v>0.187805683779</v>
      </c>
      <c r="M475" s="39">
        <f t="shared" si="14"/>
        <v>1</v>
      </c>
      <c r="N475" s="40">
        <f t="shared" si="15"/>
        <v>1</v>
      </c>
      <c r="O475" s="41"/>
    </row>
    <row r="476" spans="1:15" ht="13.5" thickBot="1">
      <c r="A476" s="25">
        <v>44306</v>
      </c>
      <c r="B476" s="29">
        <v>10</v>
      </c>
      <c r="C476" s="30">
        <v>38198.2578125</v>
      </c>
      <c r="D476" s="30">
        <v>4456.1000000000004</v>
      </c>
      <c r="E476" s="30">
        <v>4651.2</v>
      </c>
      <c r="F476" s="30">
        <v>1792.83994521512</v>
      </c>
      <c r="G476" s="30">
        <v>4652.4615648193203</v>
      </c>
      <c r="H476" s="30">
        <v>2859.6216196042001</v>
      </c>
      <c r="I476" s="31">
        <v>2.8396466350999999E-2</v>
      </c>
      <c r="J476" s="31">
        <v>0.38514245188500001</v>
      </c>
      <c r="K476" s="31">
        <v>1.8243887399999999E-4</v>
      </c>
      <c r="L476" s="31">
        <v>0.41335647936100001</v>
      </c>
      <c r="M476" s="39">
        <f t="shared" si="14"/>
        <v>1</v>
      </c>
      <c r="N476" s="40">
        <f t="shared" si="15"/>
        <v>1</v>
      </c>
      <c r="O476" s="41"/>
    </row>
    <row r="477" spans="1:15" ht="13.5" thickBot="1">
      <c r="A477" s="25">
        <v>44306</v>
      </c>
      <c r="B477" s="29">
        <v>11</v>
      </c>
      <c r="C477" s="30">
        <v>38659.2265625</v>
      </c>
      <c r="D477" s="30">
        <v>4827.8999999999996</v>
      </c>
      <c r="E477" s="30">
        <v>5021</v>
      </c>
      <c r="F477" s="30">
        <v>1885.6071775339799</v>
      </c>
      <c r="G477" s="30">
        <v>4831.1572964197603</v>
      </c>
      <c r="H477" s="30">
        <v>2945.5501188857802</v>
      </c>
      <c r="I477" s="31">
        <v>4.7104792699999997E-4</v>
      </c>
      <c r="J477" s="31">
        <v>0.425494262106</v>
      </c>
      <c r="K477" s="31">
        <v>2.7453753229E-2</v>
      </c>
      <c r="L477" s="31">
        <v>0.45341906326300002</v>
      </c>
      <c r="M477" s="39">
        <f t="shared" si="14"/>
        <v>1</v>
      </c>
      <c r="N477" s="40">
        <f t="shared" si="15"/>
        <v>0</v>
      </c>
      <c r="O477" s="41"/>
    </row>
    <row r="478" spans="1:15" ht="13.5" thickBot="1">
      <c r="A478" s="25">
        <v>44306</v>
      </c>
      <c r="B478" s="29">
        <v>12</v>
      </c>
      <c r="C478" s="30">
        <v>39110.859375</v>
      </c>
      <c r="D478" s="30">
        <v>5045.3999999999996</v>
      </c>
      <c r="E478" s="30">
        <v>5236.6000000000004</v>
      </c>
      <c r="F478" s="30">
        <v>1619.0028362282501</v>
      </c>
      <c r="G478" s="30">
        <v>4809.5864686089199</v>
      </c>
      <c r="H478" s="30">
        <v>3190.5836323806702</v>
      </c>
      <c r="I478" s="31">
        <v>3.4101739897000001E-2</v>
      </c>
      <c r="J478" s="31">
        <v>0.495502120574</v>
      </c>
      <c r="K478" s="31">
        <v>6.1751776049999998E-2</v>
      </c>
      <c r="L478" s="31">
        <v>0.523152156727</v>
      </c>
      <c r="M478" s="39">
        <f t="shared" si="14"/>
        <v>1</v>
      </c>
      <c r="N478" s="40">
        <f t="shared" si="15"/>
        <v>0</v>
      </c>
      <c r="O478" s="41"/>
    </row>
    <row r="479" spans="1:15" ht="13.5" thickBot="1">
      <c r="A479" s="25">
        <v>44306</v>
      </c>
      <c r="B479" s="29">
        <v>13</v>
      </c>
      <c r="C479" s="30">
        <v>39710.109375</v>
      </c>
      <c r="D479" s="30">
        <v>5326.1</v>
      </c>
      <c r="E479" s="30">
        <v>5516</v>
      </c>
      <c r="F479" s="30">
        <v>1541.62516608294</v>
      </c>
      <c r="G479" s="30">
        <v>4937.1125347845</v>
      </c>
      <c r="H479" s="30">
        <v>3395.4873687015602</v>
      </c>
      <c r="I479" s="31">
        <v>5.6252706466000002E-2</v>
      </c>
      <c r="J479" s="31">
        <v>0.54728486390700004</v>
      </c>
      <c r="K479" s="31">
        <v>8.3714745512000005E-2</v>
      </c>
      <c r="L479" s="31">
        <v>0.57474690295200004</v>
      </c>
      <c r="M479" s="39">
        <f t="shared" si="14"/>
        <v>1</v>
      </c>
      <c r="N479" s="40">
        <f t="shared" si="15"/>
        <v>0</v>
      </c>
      <c r="O479" s="41"/>
    </row>
    <row r="480" spans="1:15" ht="13.5" thickBot="1">
      <c r="A480" s="25">
        <v>44306</v>
      </c>
      <c r="B480" s="29">
        <v>14</v>
      </c>
      <c r="C480" s="30">
        <v>40369.58203125</v>
      </c>
      <c r="D480" s="30">
        <v>5541.8</v>
      </c>
      <c r="E480" s="30">
        <v>5732.2</v>
      </c>
      <c r="F480" s="30">
        <v>1576.0537822568499</v>
      </c>
      <c r="G480" s="30">
        <v>5017.30355977609</v>
      </c>
      <c r="H480" s="30">
        <v>3441.2497775192401</v>
      </c>
      <c r="I480" s="31">
        <v>7.5849087523E-2</v>
      </c>
      <c r="J480" s="31">
        <v>0.57349909150199996</v>
      </c>
      <c r="K480" s="31">
        <v>0.103383433148</v>
      </c>
      <c r="L480" s="31">
        <v>0.60103343712799995</v>
      </c>
      <c r="M480" s="39">
        <f t="shared" si="14"/>
        <v>1</v>
      </c>
      <c r="N480" s="40">
        <f t="shared" si="15"/>
        <v>0</v>
      </c>
      <c r="O480" s="41"/>
    </row>
    <row r="481" spans="1:15" ht="13.5" thickBot="1">
      <c r="A481" s="25">
        <v>44306</v>
      </c>
      <c r="B481" s="29">
        <v>15</v>
      </c>
      <c r="C481" s="30">
        <v>41216.5703125</v>
      </c>
      <c r="D481" s="30">
        <v>5487.5</v>
      </c>
      <c r="E481" s="30">
        <v>5461.3</v>
      </c>
      <c r="F481" s="30">
        <v>1880.4110782917601</v>
      </c>
      <c r="G481" s="30">
        <v>5331.3255740027798</v>
      </c>
      <c r="H481" s="30">
        <v>3450.9144957110202</v>
      </c>
      <c r="I481" s="31">
        <v>2.2584877223E-2</v>
      </c>
      <c r="J481" s="31">
        <v>0.52163252663799997</v>
      </c>
      <c r="K481" s="31">
        <v>1.8796012436000001E-2</v>
      </c>
      <c r="L481" s="31">
        <v>0.51784366185200004</v>
      </c>
      <c r="M481" s="39">
        <f t="shared" si="14"/>
        <v>1</v>
      </c>
      <c r="N481" s="40">
        <f t="shared" si="15"/>
        <v>0</v>
      </c>
      <c r="O481" s="41"/>
    </row>
    <row r="482" spans="1:15" ht="13.5" thickBot="1">
      <c r="A482" s="25">
        <v>44306</v>
      </c>
      <c r="B482" s="29">
        <v>16</v>
      </c>
      <c r="C482" s="30">
        <v>42013.91015625</v>
      </c>
      <c r="D482" s="30">
        <v>5356</v>
      </c>
      <c r="E482" s="30">
        <v>5341.7</v>
      </c>
      <c r="F482" s="30">
        <v>2205.8772375581698</v>
      </c>
      <c r="G482" s="30">
        <v>5464.9060533994498</v>
      </c>
      <c r="H482" s="30">
        <v>3259.02881584128</v>
      </c>
      <c r="I482" s="31">
        <v>1.5749248503E-2</v>
      </c>
      <c r="J482" s="31">
        <v>0.455549206426</v>
      </c>
      <c r="K482" s="31">
        <v>1.7817216688000001E-2</v>
      </c>
      <c r="L482" s="31">
        <v>0.45348123824100001</v>
      </c>
      <c r="M482" s="39">
        <f t="shared" si="14"/>
        <v>1</v>
      </c>
      <c r="N482" s="40">
        <f t="shared" si="15"/>
        <v>1</v>
      </c>
      <c r="O482" s="41"/>
    </row>
    <row r="483" spans="1:15" ht="13.5" thickBot="1">
      <c r="A483" s="25">
        <v>44306</v>
      </c>
      <c r="B483" s="29">
        <v>17</v>
      </c>
      <c r="C483" s="30">
        <v>42636.453125</v>
      </c>
      <c r="D483" s="30">
        <v>5285.3</v>
      </c>
      <c r="E483" s="30">
        <v>5271.9</v>
      </c>
      <c r="F483" s="30">
        <v>3184.3107640632402</v>
      </c>
      <c r="G483" s="30">
        <v>5616.48544769812</v>
      </c>
      <c r="H483" s="30">
        <v>2432.1746836348798</v>
      </c>
      <c r="I483" s="31">
        <v>4.7893774069999999E-2</v>
      </c>
      <c r="J483" s="31">
        <v>0.30383069210899999</v>
      </c>
      <c r="K483" s="31">
        <v>4.9831590411E-2</v>
      </c>
      <c r="L483" s="31">
        <v>0.301892875768</v>
      </c>
      <c r="M483" s="39">
        <f t="shared" si="14"/>
        <v>1</v>
      </c>
      <c r="N483" s="40">
        <f t="shared" si="15"/>
        <v>1</v>
      </c>
      <c r="O483" s="41"/>
    </row>
    <row r="484" spans="1:15" ht="13.5" thickBot="1">
      <c r="A484" s="25">
        <v>44306</v>
      </c>
      <c r="B484" s="29">
        <v>18</v>
      </c>
      <c r="C484" s="30">
        <v>42850.2578125</v>
      </c>
      <c r="D484" s="30">
        <v>5303.8</v>
      </c>
      <c r="E484" s="30">
        <v>5290.7</v>
      </c>
      <c r="F484" s="30">
        <v>3643.5297362377801</v>
      </c>
      <c r="G484" s="30">
        <v>5514.6502855272702</v>
      </c>
      <c r="H484" s="30">
        <v>1871.1205492894901</v>
      </c>
      <c r="I484" s="31">
        <v>3.0491726034000001E-2</v>
      </c>
      <c r="J484" s="31">
        <v>0.24009692896000001</v>
      </c>
      <c r="K484" s="31">
        <v>3.2386158427000003E-2</v>
      </c>
      <c r="L484" s="31">
        <v>0.23820249656699999</v>
      </c>
      <c r="M484" s="39">
        <f t="shared" si="14"/>
        <v>1</v>
      </c>
      <c r="N484" s="40">
        <f t="shared" si="15"/>
        <v>1</v>
      </c>
      <c r="O484" s="41"/>
    </row>
    <row r="485" spans="1:15" ht="13.5" thickBot="1">
      <c r="A485" s="25">
        <v>44306</v>
      </c>
      <c r="B485" s="29">
        <v>19</v>
      </c>
      <c r="C485" s="30">
        <v>42222.484375</v>
      </c>
      <c r="D485" s="30">
        <v>4301</v>
      </c>
      <c r="E485" s="30">
        <v>4290.5</v>
      </c>
      <c r="F485" s="30">
        <v>3140.8088244699802</v>
      </c>
      <c r="G485" s="30">
        <v>4616.8070775538599</v>
      </c>
      <c r="H485" s="30">
        <v>1475.9982530838799</v>
      </c>
      <c r="I485" s="31">
        <v>4.5669859371000002E-2</v>
      </c>
      <c r="J485" s="31">
        <v>0.167778911862</v>
      </c>
      <c r="K485" s="31">
        <v>4.7188297549000002E-2</v>
      </c>
      <c r="L485" s="31">
        <v>0.16626047368399999</v>
      </c>
      <c r="M485" s="39">
        <f t="shared" si="14"/>
        <v>1</v>
      </c>
      <c r="N485" s="40">
        <f t="shared" si="15"/>
        <v>1</v>
      </c>
      <c r="O485" s="41"/>
    </row>
    <row r="486" spans="1:15" ht="13.5" thickBot="1">
      <c r="A486" s="25">
        <v>44306</v>
      </c>
      <c r="B486" s="29">
        <v>20</v>
      </c>
      <c r="C486" s="30">
        <v>41565.32421875</v>
      </c>
      <c r="D486" s="30">
        <v>1097.2</v>
      </c>
      <c r="E486" s="30">
        <v>1063.3</v>
      </c>
      <c r="F486" s="30">
        <v>1614.4263688835999</v>
      </c>
      <c r="G486" s="30">
        <v>1713.4670006547699</v>
      </c>
      <c r="H486" s="30">
        <v>99.040631771177999</v>
      </c>
      <c r="I486" s="31">
        <v>8.9120318242999999E-2</v>
      </c>
      <c r="J486" s="31">
        <v>7.4797739533999999E-2</v>
      </c>
      <c r="K486" s="31">
        <v>9.4022704360000001E-2</v>
      </c>
      <c r="L486" s="31">
        <v>7.9700125652000006E-2</v>
      </c>
      <c r="M486" s="39">
        <f t="shared" si="14"/>
        <v>1</v>
      </c>
      <c r="N486" s="40">
        <f t="shared" si="15"/>
        <v>1</v>
      </c>
      <c r="O486" s="41"/>
    </row>
    <row r="487" spans="1:15" ht="13.5" thickBot="1">
      <c r="A487" s="25">
        <v>44306</v>
      </c>
      <c r="B487" s="29">
        <v>21</v>
      </c>
      <c r="C487" s="30">
        <v>42003.9609375</v>
      </c>
      <c r="D487" s="30">
        <v>49.4</v>
      </c>
      <c r="E487" s="30">
        <v>46.7</v>
      </c>
      <c r="F487" s="30">
        <v>27.591123279963998</v>
      </c>
      <c r="G487" s="30">
        <v>27.895453084239001</v>
      </c>
      <c r="H487" s="30">
        <v>0.304329804275</v>
      </c>
      <c r="I487" s="31">
        <v>3.1098404789999998E-3</v>
      </c>
      <c r="J487" s="31">
        <v>3.153850574E-3</v>
      </c>
      <c r="K487" s="31">
        <v>2.7193849480000002E-3</v>
      </c>
      <c r="L487" s="31">
        <v>2.7633950419999999E-3</v>
      </c>
      <c r="M487" s="39">
        <f t="shared" si="14"/>
        <v>1</v>
      </c>
      <c r="N487" s="40">
        <f t="shared" si="15"/>
        <v>0</v>
      </c>
      <c r="O487" s="41"/>
    </row>
    <row r="488" spans="1:15" ht="13.5" thickBot="1">
      <c r="A488" s="25">
        <v>44306</v>
      </c>
      <c r="B488" s="29">
        <v>22</v>
      </c>
      <c r="C488" s="30">
        <v>40921.54296875</v>
      </c>
      <c r="D488" s="30">
        <v>0</v>
      </c>
      <c r="E488" s="30">
        <v>0.5</v>
      </c>
      <c r="F488" s="30">
        <v>3.7062404843000003E-2</v>
      </c>
      <c r="G488" s="30">
        <v>0.23706240782400001</v>
      </c>
      <c r="H488" s="30">
        <v>0.20000000298000001</v>
      </c>
      <c r="I488" s="31">
        <v>3.4282343864656999E-5</v>
      </c>
      <c r="J488" s="31">
        <v>5.3597114741679002E-6</v>
      </c>
      <c r="K488" s="31">
        <v>3.8024236034113797E-5</v>
      </c>
      <c r="L488" s="31">
        <v>6.6946868424602905E-5</v>
      </c>
      <c r="M488" s="39">
        <f t="shared" si="14"/>
        <v>0</v>
      </c>
      <c r="N488" s="40">
        <f t="shared" si="15"/>
        <v>0</v>
      </c>
      <c r="O488" s="41"/>
    </row>
    <row r="489" spans="1:15" ht="13.5" thickBot="1">
      <c r="A489" s="25">
        <v>44306</v>
      </c>
      <c r="B489" s="29">
        <v>23</v>
      </c>
      <c r="C489" s="30">
        <v>38588.83203125</v>
      </c>
      <c r="D489" s="30">
        <v>0</v>
      </c>
      <c r="E489" s="30">
        <v>0.5</v>
      </c>
      <c r="F489" s="30">
        <v>3.6328462387999999E-2</v>
      </c>
      <c r="G489" s="30">
        <v>0.23632846536800001</v>
      </c>
      <c r="H489" s="30">
        <v>0.20000000298000001</v>
      </c>
      <c r="I489" s="31">
        <v>3.4176206127026397E-5</v>
      </c>
      <c r="J489" s="31">
        <v>5.2535737365372997E-6</v>
      </c>
      <c r="K489" s="31">
        <v>3.81303737717444E-5</v>
      </c>
      <c r="L489" s="31">
        <v>6.7053006162233494E-5</v>
      </c>
      <c r="M489" s="39">
        <f t="shared" si="14"/>
        <v>0</v>
      </c>
      <c r="N489" s="40">
        <f t="shared" si="15"/>
        <v>0</v>
      </c>
      <c r="O489" s="41"/>
    </row>
    <row r="490" spans="1:15" ht="13.5" thickBot="1">
      <c r="A490" s="25">
        <v>44306</v>
      </c>
      <c r="B490" s="29">
        <v>24</v>
      </c>
      <c r="C490" s="30">
        <v>36136.5625</v>
      </c>
      <c r="D490" s="30">
        <v>0</v>
      </c>
      <c r="E490" s="30">
        <v>0.5</v>
      </c>
      <c r="F490" s="30">
        <v>3.6328462387999999E-2</v>
      </c>
      <c r="G490" s="30">
        <v>0.23632846536800001</v>
      </c>
      <c r="H490" s="30">
        <v>0.20000000298000001</v>
      </c>
      <c r="I490" s="31">
        <v>3.4176206127026397E-5</v>
      </c>
      <c r="J490" s="31">
        <v>5.2535737365372997E-6</v>
      </c>
      <c r="K490" s="31">
        <v>3.81303737717444E-5</v>
      </c>
      <c r="L490" s="31">
        <v>6.7053006162233494E-5</v>
      </c>
      <c r="M490" s="39">
        <f t="shared" si="14"/>
        <v>0</v>
      </c>
      <c r="N490" s="40">
        <f t="shared" si="15"/>
        <v>0</v>
      </c>
      <c r="O490" s="41"/>
    </row>
    <row r="491" spans="1:15" ht="13.5" thickBot="1">
      <c r="A491" s="25">
        <v>44307</v>
      </c>
      <c r="B491" s="29">
        <v>1</v>
      </c>
      <c r="C491" s="30">
        <v>34072.91796875</v>
      </c>
      <c r="D491" s="30">
        <v>0</v>
      </c>
      <c r="E491" s="30">
        <v>0.5</v>
      </c>
      <c r="F491" s="30">
        <v>3.6328462387999999E-2</v>
      </c>
      <c r="G491" s="30">
        <v>0.43632846834799999</v>
      </c>
      <c r="H491" s="30">
        <v>0.40000000596000002</v>
      </c>
      <c r="I491" s="31">
        <v>6.3098838517515498E-5</v>
      </c>
      <c r="J491" s="31">
        <v>5.2535737365372997E-6</v>
      </c>
      <c r="K491" s="31">
        <v>9.2077413812553203E-6</v>
      </c>
      <c r="L491" s="31">
        <v>6.7053006162233494E-5</v>
      </c>
      <c r="M491" s="39">
        <f t="shared" si="14"/>
        <v>0</v>
      </c>
      <c r="N491" s="40">
        <f t="shared" si="15"/>
        <v>0</v>
      </c>
      <c r="O491" s="41"/>
    </row>
    <row r="492" spans="1:15" ht="13.5" thickBot="1">
      <c r="A492" s="25">
        <v>44307</v>
      </c>
      <c r="B492" s="29">
        <v>2</v>
      </c>
      <c r="C492" s="30">
        <v>33044.47265625</v>
      </c>
      <c r="D492" s="30">
        <v>0</v>
      </c>
      <c r="E492" s="30">
        <v>0.5</v>
      </c>
      <c r="F492" s="30">
        <v>3.6328462387999999E-2</v>
      </c>
      <c r="G492" s="30">
        <v>0.43632846834799999</v>
      </c>
      <c r="H492" s="30">
        <v>0.40000000596000002</v>
      </c>
      <c r="I492" s="31">
        <v>6.3098838517515498E-5</v>
      </c>
      <c r="J492" s="31">
        <v>5.2535737365372997E-6</v>
      </c>
      <c r="K492" s="31">
        <v>9.2077413812553203E-6</v>
      </c>
      <c r="L492" s="31">
        <v>6.7053006162233494E-5</v>
      </c>
      <c r="M492" s="39">
        <f t="shared" si="14"/>
        <v>0</v>
      </c>
      <c r="N492" s="40">
        <f t="shared" si="15"/>
        <v>0</v>
      </c>
      <c r="O492" s="41"/>
    </row>
    <row r="493" spans="1:15" ht="13.5" thickBot="1">
      <c r="A493" s="25">
        <v>44307</v>
      </c>
      <c r="B493" s="29">
        <v>3</v>
      </c>
      <c r="C493" s="30">
        <v>32607.076171875</v>
      </c>
      <c r="D493" s="30">
        <v>0</v>
      </c>
      <c r="E493" s="30">
        <v>0.5</v>
      </c>
      <c r="F493" s="30">
        <v>3.6328462387999999E-2</v>
      </c>
      <c r="G493" s="30">
        <v>0.43632846834799999</v>
      </c>
      <c r="H493" s="30">
        <v>0.40000000596000002</v>
      </c>
      <c r="I493" s="31">
        <v>6.3098838517515498E-5</v>
      </c>
      <c r="J493" s="31">
        <v>5.2535737365372997E-6</v>
      </c>
      <c r="K493" s="31">
        <v>9.2077413812553203E-6</v>
      </c>
      <c r="L493" s="31">
        <v>6.7053006162233494E-5</v>
      </c>
      <c r="M493" s="39">
        <f t="shared" si="14"/>
        <v>0</v>
      </c>
      <c r="N493" s="40">
        <f t="shared" si="15"/>
        <v>0</v>
      </c>
      <c r="O493" s="41"/>
    </row>
    <row r="494" spans="1:15" ht="13.5" thickBot="1">
      <c r="A494" s="25">
        <v>44307</v>
      </c>
      <c r="B494" s="29">
        <v>4</v>
      </c>
      <c r="C494" s="30">
        <v>32654.15625</v>
      </c>
      <c r="D494" s="30">
        <v>0</v>
      </c>
      <c r="E494" s="30">
        <v>0.5</v>
      </c>
      <c r="F494" s="30">
        <v>3.6328462387999999E-2</v>
      </c>
      <c r="G494" s="30">
        <v>0.43632846834799999</v>
      </c>
      <c r="H494" s="30">
        <v>0.40000000596000002</v>
      </c>
      <c r="I494" s="31">
        <v>6.3098838517515498E-5</v>
      </c>
      <c r="J494" s="31">
        <v>5.2535737365372997E-6</v>
      </c>
      <c r="K494" s="31">
        <v>9.2077413812553203E-6</v>
      </c>
      <c r="L494" s="31">
        <v>6.7053006162233494E-5</v>
      </c>
      <c r="M494" s="39">
        <f t="shared" si="14"/>
        <v>0</v>
      </c>
      <c r="N494" s="40">
        <f t="shared" si="15"/>
        <v>0</v>
      </c>
      <c r="O494" s="41"/>
    </row>
    <row r="495" spans="1:15" ht="13.5" thickBot="1">
      <c r="A495" s="25">
        <v>44307</v>
      </c>
      <c r="B495" s="29">
        <v>5</v>
      </c>
      <c r="C495" s="30">
        <v>33474.32421875</v>
      </c>
      <c r="D495" s="30">
        <v>0</v>
      </c>
      <c r="E495" s="30">
        <v>0.5</v>
      </c>
      <c r="F495" s="30">
        <v>3.6328462387999999E-2</v>
      </c>
      <c r="G495" s="30">
        <v>0.43632846834799999</v>
      </c>
      <c r="H495" s="30">
        <v>0.40000000596000002</v>
      </c>
      <c r="I495" s="31">
        <v>6.3098838517515498E-5</v>
      </c>
      <c r="J495" s="31">
        <v>5.2535737365372997E-6</v>
      </c>
      <c r="K495" s="31">
        <v>9.2077413812553203E-6</v>
      </c>
      <c r="L495" s="31">
        <v>6.7053006162233494E-5</v>
      </c>
      <c r="M495" s="39">
        <f t="shared" si="14"/>
        <v>0</v>
      </c>
      <c r="N495" s="40">
        <f t="shared" si="15"/>
        <v>0</v>
      </c>
      <c r="O495" s="41"/>
    </row>
    <row r="496" spans="1:15" ht="13.5" thickBot="1">
      <c r="A496" s="25">
        <v>44307</v>
      </c>
      <c r="B496" s="29">
        <v>6</v>
      </c>
      <c r="C496" s="30">
        <v>35545.12109375</v>
      </c>
      <c r="D496" s="30">
        <v>0</v>
      </c>
      <c r="E496" s="30">
        <v>0.5</v>
      </c>
      <c r="F496" s="30">
        <v>3.6328462387999999E-2</v>
      </c>
      <c r="G496" s="30">
        <v>0.43632846834799999</v>
      </c>
      <c r="H496" s="30">
        <v>0.40000000596000002</v>
      </c>
      <c r="I496" s="31">
        <v>6.3098838517515498E-5</v>
      </c>
      <c r="J496" s="31">
        <v>5.2535737365372997E-6</v>
      </c>
      <c r="K496" s="31">
        <v>9.2077413812553203E-6</v>
      </c>
      <c r="L496" s="31">
        <v>6.7053006162233494E-5</v>
      </c>
      <c r="M496" s="39">
        <f t="shared" si="14"/>
        <v>0</v>
      </c>
      <c r="N496" s="40">
        <f t="shared" si="15"/>
        <v>0</v>
      </c>
      <c r="O496" s="41"/>
    </row>
    <row r="497" spans="1:15" ht="13.5" thickBot="1">
      <c r="A497" s="25">
        <v>44307</v>
      </c>
      <c r="B497" s="29">
        <v>7</v>
      </c>
      <c r="C497" s="30">
        <v>38905.8671875</v>
      </c>
      <c r="D497" s="30">
        <v>0.2</v>
      </c>
      <c r="E497" s="30">
        <v>0.6</v>
      </c>
      <c r="F497" s="30">
        <v>0.55506453678900003</v>
      </c>
      <c r="G497" s="30">
        <v>0.95506454274899999</v>
      </c>
      <c r="H497" s="30">
        <v>0.40000000596000002</v>
      </c>
      <c r="I497" s="31">
        <v>1.09192269E-4</v>
      </c>
      <c r="J497" s="31">
        <v>5.1347004597169699E-5</v>
      </c>
      <c r="K497" s="31">
        <v>5.1347005459131101E-5</v>
      </c>
      <c r="L497" s="31">
        <v>6.4982593218469104E-6</v>
      </c>
      <c r="M497" s="39">
        <f t="shared" si="14"/>
        <v>0</v>
      </c>
      <c r="N497" s="40">
        <f t="shared" si="15"/>
        <v>1</v>
      </c>
      <c r="O497" s="41"/>
    </row>
    <row r="498" spans="1:15" ht="13.5" thickBot="1">
      <c r="A498" s="25">
        <v>44307</v>
      </c>
      <c r="B498" s="29">
        <v>8</v>
      </c>
      <c r="C498" s="30">
        <v>40638.45703125</v>
      </c>
      <c r="D498" s="30">
        <v>256.10000000000002</v>
      </c>
      <c r="E498" s="30">
        <v>246.9</v>
      </c>
      <c r="F498" s="30">
        <v>294.554881457291</v>
      </c>
      <c r="G498" s="30">
        <v>307.64940661373203</v>
      </c>
      <c r="H498" s="30">
        <v>13.094525156441</v>
      </c>
      <c r="I498" s="31">
        <v>7.4547225759999999E-3</v>
      </c>
      <c r="J498" s="31">
        <v>5.5610819170000001E-3</v>
      </c>
      <c r="K498" s="31">
        <v>8.7851636460000004E-3</v>
      </c>
      <c r="L498" s="31">
        <v>6.8915229869999997E-3</v>
      </c>
      <c r="M498" s="39">
        <f t="shared" si="14"/>
        <v>1</v>
      </c>
      <c r="N498" s="40">
        <f t="shared" si="15"/>
        <v>1</v>
      </c>
      <c r="O498" s="41"/>
    </row>
    <row r="499" spans="1:15" ht="13.5" thickBot="1">
      <c r="A499" s="25">
        <v>44307</v>
      </c>
      <c r="B499" s="29">
        <v>9</v>
      </c>
      <c r="C499" s="30">
        <v>40710.9296875</v>
      </c>
      <c r="D499" s="30">
        <v>1872.3</v>
      </c>
      <c r="E499" s="30">
        <v>1866</v>
      </c>
      <c r="F499" s="30">
        <v>2153.9572014855498</v>
      </c>
      <c r="G499" s="30">
        <v>2154.1572014885301</v>
      </c>
      <c r="H499" s="30">
        <v>0.20000000298000001</v>
      </c>
      <c r="I499" s="31">
        <v>4.0760260517999997E-2</v>
      </c>
      <c r="J499" s="31">
        <v>4.0731337886000002E-2</v>
      </c>
      <c r="K499" s="31">
        <v>4.1671323424999997E-2</v>
      </c>
      <c r="L499" s="31">
        <v>4.1642400793000002E-2</v>
      </c>
      <c r="M499" s="39">
        <f t="shared" si="14"/>
        <v>1</v>
      </c>
      <c r="N499" s="40">
        <f t="shared" si="15"/>
        <v>1</v>
      </c>
      <c r="O499" s="41"/>
    </row>
    <row r="500" spans="1:15" ht="13.5" thickBot="1">
      <c r="A500" s="25">
        <v>44307</v>
      </c>
      <c r="B500" s="29">
        <v>10</v>
      </c>
      <c r="C500" s="30">
        <v>40523.87109375</v>
      </c>
      <c r="D500" s="30">
        <v>3352.6</v>
      </c>
      <c r="E500" s="30">
        <v>3342.5</v>
      </c>
      <c r="F500" s="30">
        <v>2932.5140381504398</v>
      </c>
      <c r="G500" s="30">
        <v>2932.7142603751699</v>
      </c>
      <c r="H500" s="30">
        <v>0.20022222472500001</v>
      </c>
      <c r="I500" s="31">
        <v>6.0721003560999999E-2</v>
      </c>
      <c r="J500" s="31">
        <v>6.0749958329000001E-2</v>
      </c>
      <c r="K500" s="31">
        <v>5.9260410647000002E-2</v>
      </c>
      <c r="L500" s="31">
        <v>5.9289365415000003E-2</v>
      </c>
      <c r="M500" s="39">
        <f t="shared" si="14"/>
        <v>1</v>
      </c>
      <c r="N500" s="40">
        <f t="shared" si="15"/>
        <v>0</v>
      </c>
      <c r="O500" s="41"/>
    </row>
    <row r="501" spans="1:15" ht="13.5" thickBot="1">
      <c r="A501" s="25">
        <v>44307</v>
      </c>
      <c r="B501" s="29">
        <v>11</v>
      </c>
      <c r="C501" s="30">
        <v>40252.234375</v>
      </c>
      <c r="D501" s="30">
        <v>3888.7</v>
      </c>
      <c r="E501" s="30">
        <v>3878.6</v>
      </c>
      <c r="F501" s="30">
        <v>3348.8691309312298</v>
      </c>
      <c r="G501" s="30">
        <v>3349.07891343548</v>
      </c>
      <c r="H501" s="30">
        <v>0.20978250424799999</v>
      </c>
      <c r="I501" s="31">
        <v>7.8036310420999996E-2</v>
      </c>
      <c r="J501" s="31">
        <v>7.8066647732000005E-2</v>
      </c>
      <c r="K501" s="31">
        <v>7.6575717506999999E-2</v>
      </c>
      <c r="L501" s="31">
        <v>7.6606054817999994E-2</v>
      </c>
      <c r="M501" s="39">
        <f t="shared" si="14"/>
        <v>1</v>
      </c>
      <c r="N501" s="40">
        <f t="shared" si="15"/>
        <v>0</v>
      </c>
      <c r="O501" s="41"/>
    </row>
    <row r="502" spans="1:15" ht="13.5" thickBot="1">
      <c r="A502" s="25">
        <v>44307</v>
      </c>
      <c r="B502" s="29">
        <v>12</v>
      </c>
      <c r="C502" s="30">
        <v>39645.7890625</v>
      </c>
      <c r="D502" s="30">
        <v>4283.7</v>
      </c>
      <c r="E502" s="30">
        <v>4274</v>
      </c>
      <c r="F502" s="30">
        <v>3931.02643364607</v>
      </c>
      <c r="G502" s="30">
        <v>3939.1328582327501</v>
      </c>
      <c r="H502" s="30">
        <v>8.1064245866750007</v>
      </c>
      <c r="I502" s="31">
        <v>4.9828943133E-2</v>
      </c>
      <c r="J502" s="31">
        <v>5.1001238806999999E-2</v>
      </c>
      <c r="K502" s="31">
        <v>4.8426195482999999E-2</v>
      </c>
      <c r="L502" s="31">
        <v>4.9598491156999998E-2</v>
      </c>
      <c r="M502" s="39">
        <f t="shared" si="14"/>
        <v>1</v>
      </c>
      <c r="N502" s="40">
        <f t="shared" si="15"/>
        <v>0</v>
      </c>
      <c r="O502" s="41"/>
    </row>
    <row r="503" spans="1:15" ht="13.5" thickBot="1">
      <c r="A503" s="25">
        <v>44307</v>
      </c>
      <c r="B503" s="29">
        <v>13</v>
      </c>
      <c r="C503" s="30">
        <v>38992.12890625</v>
      </c>
      <c r="D503" s="30">
        <v>4593.6000000000004</v>
      </c>
      <c r="E503" s="30">
        <v>4582.2</v>
      </c>
      <c r="F503" s="30">
        <v>4579.9313203873098</v>
      </c>
      <c r="G503" s="30">
        <v>4628.4180925536602</v>
      </c>
      <c r="H503" s="30">
        <v>48.486772166358001</v>
      </c>
      <c r="I503" s="31">
        <v>5.0351543820000002E-3</v>
      </c>
      <c r="J503" s="31">
        <v>1.9766709489999999E-3</v>
      </c>
      <c r="K503" s="31">
        <v>6.6837444040000003E-3</v>
      </c>
      <c r="L503" s="31">
        <v>3.28080927E-4</v>
      </c>
      <c r="M503" s="39">
        <f t="shared" si="14"/>
        <v>1</v>
      </c>
      <c r="N503" s="40">
        <f t="shared" si="15"/>
        <v>1</v>
      </c>
      <c r="O503" s="41"/>
    </row>
    <row r="504" spans="1:15" ht="13.5" thickBot="1">
      <c r="A504" s="25">
        <v>44307</v>
      </c>
      <c r="B504" s="29">
        <v>14</v>
      </c>
      <c r="C504" s="30">
        <v>38502.95703125</v>
      </c>
      <c r="D504" s="30">
        <v>4681.5</v>
      </c>
      <c r="E504" s="30">
        <v>4671.1000000000004</v>
      </c>
      <c r="F504" s="30">
        <v>4950.5261706162401</v>
      </c>
      <c r="G504" s="30">
        <v>4958.10574468921</v>
      </c>
      <c r="H504" s="30">
        <v>7.5795740729650003</v>
      </c>
      <c r="I504" s="31">
        <v>4.0000830756999999E-2</v>
      </c>
      <c r="J504" s="31">
        <v>3.8904724601000001E-2</v>
      </c>
      <c r="K504" s="31">
        <v>4.1504807619000002E-2</v>
      </c>
      <c r="L504" s="31">
        <v>4.0408701461999999E-2</v>
      </c>
      <c r="M504" s="39">
        <f t="shared" si="14"/>
        <v>1</v>
      </c>
      <c r="N504" s="40">
        <f t="shared" si="15"/>
        <v>1</v>
      </c>
      <c r="O504" s="41"/>
    </row>
    <row r="505" spans="1:15" ht="13.5" thickBot="1">
      <c r="A505" s="25">
        <v>44307</v>
      </c>
      <c r="B505" s="29">
        <v>15</v>
      </c>
      <c r="C505" s="30">
        <v>38129.08984375</v>
      </c>
      <c r="D505" s="30">
        <v>4688.1000000000004</v>
      </c>
      <c r="E505" s="30">
        <v>4678.7</v>
      </c>
      <c r="F505" s="30">
        <v>5174.6082557912696</v>
      </c>
      <c r="G505" s="30">
        <v>5181.1872340408099</v>
      </c>
      <c r="H505" s="30">
        <v>6.5789782495380003</v>
      </c>
      <c r="I505" s="31">
        <v>7.1306902970000002E-2</v>
      </c>
      <c r="J505" s="31">
        <v>7.0355496136999998E-2</v>
      </c>
      <c r="K505" s="31">
        <v>7.2666266672000004E-2</v>
      </c>
      <c r="L505" s="31">
        <v>7.1714859839E-2</v>
      </c>
      <c r="M505" s="39">
        <f t="shared" si="14"/>
        <v>1</v>
      </c>
      <c r="N505" s="40">
        <f t="shared" si="15"/>
        <v>1</v>
      </c>
      <c r="O505" s="41"/>
    </row>
    <row r="506" spans="1:15" ht="13.5" thickBot="1">
      <c r="A506" s="25">
        <v>44307</v>
      </c>
      <c r="B506" s="29">
        <v>16</v>
      </c>
      <c r="C506" s="30">
        <v>38113.65234375</v>
      </c>
      <c r="D506" s="30">
        <v>4705.8999999999996</v>
      </c>
      <c r="E506" s="30">
        <v>4647.8</v>
      </c>
      <c r="F506" s="30">
        <v>5058.4766666078604</v>
      </c>
      <c r="G506" s="30">
        <v>5062.5029966252696</v>
      </c>
      <c r="H506" s="30">
        <v>4.0263300174139998</v>
      </c>
      <c r="I506" s="31">
        <v>5.1569486135000002E-2</v>
      </c>
      <c r="J506" s="31">
        <v>5.0987225828999998E-2</v>
      </c>
      <c r="K506" s="31">
        <v>5.9971510718999997E-2</v>
      </c>
      <c r="L506" s="31">
        <v>5.9389250413E-2</v>
      </c>
      <c r="M506" s="39">
        <f t="shared" si="14"/>
        <v>1</v>
      </c>
      <c r="N506" s="40">
        <f t="shared" si="15"/>
        <v>1</v>
      </c>
      <c r="O506" s="41"/>
    </row>
    <row r="507" spans="1:15" ht="13.5" thickBot="1">
      <c r="A507" s="25">
        <v>44307</v>
      </c>
      <c r="B507" s="29">
        <v>17</v>
      </c>
      <c r="C507" s="30">
        <v>38400.83984375</v>
      </c>
      <c r="D507" s="30">
        <v>4859.3</v>
      </c>
      <c r="E507" s="30">
        <v>4785.8</v>
      </c>
      <c r="F507" s="30">
        <v>4899.6367427365003</v>
      </c>
      <c r="G507" s="30">
        <v>4921.3569681155996</v>
      </c>
      <c r="H507" s="30">
        <v>21.720225379102001</v>
      </c>
      <c r="I507" s="31">
        <v>8.9742542460000008E-3</v>
      </c>
      <c r="J507" s="31">
        <v>5.833223823E-3</v>
      </c>
      <c r="K507" s="31">
        <v>1.9603321491000001E-2</v>
      </c>
      <c r="L507" s="31">
        <v>1.6462291067999998E-2</v>
      </c>
      <c r="M507" s="39">
        <f t="shared" si="14"/>
        <v>1</v>
      </c>
      <c r="N507" s="40">
        <f t="shared" si="15"/>
        <v>1</v>
      </c>
      <c r="O507" s="41"/>
    </row>
    <row r="508" spans="1:15" ht="13.5" thickBot="1">
      <c r="A508" s="25">
        <v>44307</v>
      </c>
      <c r="B508" s="29">
        <v>18</v>
      </c>
      <c r="C508" s="30">
        <v>38702.6640625</v>
      </c>
      <c r="D508" s="30">
        <v>4756.8</v>
      </c>
      <c r="E508" s="30">
        <v>4607.3</v>
      </c>
      <c r="F508" s="30">
        <v>4440.91925797774</v>
      </c>
      <c r="G508" s="30">
        <v>4591.7580587401799</v>
      </c>
      <c r="H508" s="30">
        <v>150.83880076243599</v>
      </c>
      <c r="I508" s="31">
        <v>2.3867236624000001E-2</v>
      </c>
      <c r="J508" s="31">
        <v>4.5680512223E-2</v>
      </c>
      <c r="K508" s="31">
        <v>2.247569234E-3</v>
      </c>
      <c r="L508" s="31">
        <v>2.4060844833E-2</v>
      </c>
      <c r="M508" s="39">
        <f t="shared" si="14"/>
        <v>1</v>
      </c>
      <c r="N508" s="40">
        <f t="shared" si="15"/>
        <v>0</v>
      </c>
      <c r="O508" s="41"/>
    </row>
    <row r="509" spans="1:15" ht="13.5" thickBot="1">
      <c r="A509" s="25">
        <v>44307</v>
      </c>
      <c r="B509" s="29">
        <v>19</v>
      </c>
      <c r="C509" s="30">
        <v>38845.9140625</v>
      </c>
      <c r="D509" s="30">
        <v>3721.3</v>
      </c>
      <c r="E509" s="30">
        <v>3601.7</v>
      </c>
      <c r="F509" s="30">
        <v>3554.4255679469202</v>
      </c>
      <c r="G509" s="30">
        <v>3680.1735281128599</v>
      </c>
      <c r="H509" s="30">
        <v>125.74796016593</v>
      </c>
      <c r="I509" s="31">
        <v>5.9474290500000004E-3</v>
      </c>
      <c r="J509" s="31">
        <v>2.4132238907999998E-2</v>
      </c>
      <c r="K509" s="31">
        <v>1.134830486E-2</v>
      </c>
      <c r="L509" s="31">
        <v>6.8365049959999997E-3</v>
      </c>
      <c r="M509" s="39">
        <f t="shared" si="14"/>
        <v>1</v>
      </c>
      <c r="N509" s="40">
        <f t="shared" si="15"/>
        <v>1</v>
      </c>
      <c r="O509" s="41"/>
    </row>
    <row r="510" spans="1:15" ht="13.5" thickBot="1">
      <c r="A510" s="25">
        <v>44307</v>
      </c>
      <c r="B510" s="29">
        <v>20</v>
      </c>
      <c r="C510" s="30">
        <v>38826.86328125</v>
      </c>
      <c r="D510" s="30">
        <v>965.6</v>
      </c>
      <c r="E510" s="30">
        <v>912.9</v>
      </c>
      <c r="F510" s="30">
        <v>1348.9631908245001</v>
      </c>
      <c r="G510" s="30">
        <v>1391.02419278146</v>
      </c>
      <c r="H510" s="30">
        <v>42.061001956965001</v>
      </c>
      <c r="I510" s="31">
        <v>6.1521936771999998E-2</v>
      </c>
      <c r="J510" s="31">
        <v>5.5439362375000002E-2</v>
      </c>
      <c r="K510" s="31">
        <v>6.9143050292999997E-2</v>
      </c>
      <c r="L510" s="31">
        <v>6.3060475896000001E-2</v>
      </c>
      <c r="M510" s="39">
        <f t="shared" si="14"/>
        <v>1</v>
      </c>
      <c r="N510" s="40">
        <f t="shared" si="15"/>
        <v>1</v>
      </c>
      <c r="O510" s="41"/>
    </row>
    <row r="511" spans="1:15" ht="13.5" thickBot="1">
      <c r="A511" s="25">
        <v>44307</v>
      </c>
      <c r="B511" s="29">
        <v>21</v>
      </c>
      <c r="C511" s="30">
        <v>39769.0078125</v>
      </c>
      <c r="D511" s="30">
        <v>46.3</v>
      </c>
      <c r="E511" s="30">
        <v>43.3</v>
      </c>
      <c r="F511" s="30">
        <v>33.433029037181001</v>
      </c>
      <c r="G511" s="30">
        <v>33.892110492721997</v>
      </c>
      <c r="H511" s="30">
        <v>0.45908145554000002</v>
      </c>
      <c r="I511" s="31">
        <v>1.794344108E-3</v>
      </c>
      <c r="J511" s="31">
        <v>1.860733327E-3</v>
      </c>
      <c r="K511" s="31">
        <v>1.3605046280000001E-3</v>
      </c>
      <c r="L511" s="31">
        <v>1.4268938479999999E-3</v>
      </c>
      <c r="M511" s="39">
        <f t="shared" si="14"/>
        <v>1</v>
      </c>
      <c r="N511" s="40">
        <f t="shared" si="15"/>
        <v>0</v>
      </c>
      <c r="O511" s="41"/>
    </row>
    <row r="512" spans="1:15" ht="13.5" thickBot="1">
      <c r="A512" s="25">
        <v>44307</v>
      </c>
      <c r="B512" s="29">
        <v>22</v>
      </c>
      <c r="C512" s="30">
        <v>38915.86328125</v>
      </c>
      <c r="D512" s="30">
        <v>0</v>
      </c>
      <c r="E512" s="30">
        <v>0.5</v>
      </c>
      <c r="F512" s="30">
        <v>2.1536604936000001E-2</v>
      </c>
      <c r="G512" s="30">
        <v>0.221536607917</v>
      </c>
      <c r="H512" s="30">
        <v>0.20000000298000001</v>
      </c>
      <c r="I512" s="31">
        <v>3.2037108881733502E-5</v>
      </c>
      <c r="J512" s="31">
        <v>3.1144764912443999E-6</v>
      </c>
      <c r="K512" s="31">
        <v>4.0269471017037301E-5</v>
      </c>
      <c r="L512" s="31">
        <v>6.9192103407526395E-5</v>
      </c>
      <c r="M512" s="39">
        <f t="shared" si="14"/>
        <v>0</v>
      </c>
      <c r="N512" s="40">
        <f t="shared" si="15"/>
        <v>0</v>
      </c>
      <c r="O512" s="41"/>
    </row>
    <row r="513" spans="1:15" ht="13.5" thickBot="1">
      <c r="A513" s="25">
        <v>44307</v>
      </c>
      <c r="B513" s="29">
        <v>23</v>
      </c>
      <c r="C513" s="30">
        <v>36902.03125</v>
      </c>
      <c r="D513" s="30">
        <v>0</v>
      </c>
      <c r="E513" s="30">
        <v>0.5</v>
      </c>
      <c r="F513" s="30">
        <v>2.1536604936000001E-2</v>
      </c>
      <c r="G513" s="30">
        <v>0.221536607917</v>
      </c>
      <c r="H513" s="30">
        <v>0.20000000298000001</v>
      </c>
      <c r="I513" s="31">
        <v>3.2037108881733502E-5</v>
      </c>
      <c r="J513" s="31">
        <v>3.1144764912443999E-6</v>
      </c>
      <c r="K513" s="31">
        <v>4.0269471017037301E-5</v>
      </c>
      <c r="L513" s="31">
        <v>6.9192103407526395E-5</v>
      </c>
      <c r="M513" s="39">
        <f t="shared" si="14"/>
        <v>0</v>
      </c>
      <c r="N513" s="40">
        <f t="shared" si="15"/>
        <v>0</v>
      </c>
      <c r="O513" s="41"/>
    </row>
    <row r="514" spans="1:15" ht="13.5" thickBot="1">
      <c r="A514" s="25">
        <v>44307</v>
      </c>
      <c r="B514" s="29">
        <v>24</v>
      </c>
      <c r="C514" s="30">
        <v>34562.8125</v>
      </c>
      <c r="D514" s="30">
        <v>0</v>
      </c>
      <c r="E514" s="30">
        <v>0.5</v>
      </c>
      <c r="F514" s="30">
        <v>2.1536604936000001E-2</v>
      </c>
      <c r="G514" s="30">
        <v>0.221536607917</v>
      </c>
      <c r="H514" s="30">
        <v>0.20000000298000001</v>
      </c>
      <c r="I514" s="31">
        <v>3.2037108881733502E-5</v>
      </c>
      <c r="J514" s="31">
        <v>3.1144764912443999E-6</v>
      </c>
      <c r="K514" s="31">
        <v>4.0269471017037301E-5</v>
      </c>
      <c r="L514" s="31">
        <v>6.9192103407526395E-5</v>
      </c>
      <c r="M514" s="39">
        <f t="shared" si="14"/>
        <v>0</v>
      </c>
      <c r="N514" s="40">
        <f t="shared" si="15"/>
        <v>0</v>
      </c>
      <c r="O514" s="41"/>
    </row>
    <row r="515" spans="1:15" ht="13.5" thickBot="1">
      <c r="A515" s="25">
        <v>44308</v>
      </c>
      <c r="B515" s="29">
        <v>1</v>
      </c>
      <c r="C515" s="30">
        <v>32989.95703125</v>
      </c>
      <c r="D515" s="30">
        <v>0</v>
      </c>
      <c r="E515" s="30">
        <v>0.5</v>
      </c>
      <c r="F515" s="30">
        <v>2.1536604936000001E-2</v>
      </c>
      <c r="G515" s="30">
        <v>0.221536607917</v>
      </c>
      <c r="H515" s="30">
        <v>0.20000000298000001</v>
      </c>
      <c r="I515" s="31">
        <v>3.2037108881733502E-5</v>
      </c>
      <c r="J515" s="31">
        <v>3.1144764912443999E-6</v>
      </c>
      <c r="K515" s="31">
        <v>4.0269471017037301E-5</v>
      </c>
      <c r="L515" s="31">
        <v>6.9192103407526395E-5</v>
      </c>
      <c r="M515" s="39">
        <f t="shared" si="14"/>
        <v>0</v>
      </c>
      <c r="N515" s="40">
        <f t="shared" si="15"/>
        <v>0</v>
      </c>
      <c r="O515" s="41"/>
    </row>
    <row r="516" spans="1:15" ht="13.5" thickBot="1">
      <c r="A516" s="25">
        <v>44308</v>
      </c>
      <c r="B516" s="29">
        <v>2</v>
      </c>
      <c r="C516" s="30">
        <v>32146.953125</v>
      </c>
      <c r="D516" s="30">
        <v>0</v>
      </c>
      <c r="E516" s="30">
        <v>0.5</v>
      </c>
      <c r="F516" s="30">
        <v>2.7981049593000001E-2</v>
      </c>
      <c r="G516" s="30">
        <v>0.227981052573</v>
      </c>
      <c r="H516" s="30">
        <v>0.20000000298000001</v>
      </c>
      <c r="I516" s="31">
        <v>3.29690603866318E-5</v>
      </c>
      <c r="J516" s="31">
        <v>4.0464279961427397E-6</v>
      </c>
      <c r="K516" s="31">
        <v>3.9337519512139003E-5</v>
      </c>
      <c r="L516" s="31">
        <v>6.8260151902627995E-5</v>
      </c>
      <c r="M516" s="39">
        <f t="shared" si="14"/>
        <v>0</v>
      </c>
      <c r="N516" s="40">
        <f t="shared" si="15"/>
        <v>0</v>
      </c>
      <c r="O516" s="41"/>
    </row>
    <row r="517" spans="1:15" ht="13.5" thickBot="1">
      <c r="A517" s="25">
        <v>44308</v>
      </c>
      <c r="B517" s="29">
        <v>3</v>
      </c>
      <c r="C517" s="30">
        <v>31651.18359375</v>
      </c>
      <c r="D517" s="30">
        <v>0</v>
      </c>
      <c r="E517" s="30">
        <v>0.5</v>
      </c>
      <c r="F517" s="30">
        <v>2.1536604936000001E-2</v>
      </c>
      <c r="G517" s="30">
        <v>0.221536607917</v>
      </c>
      <c r="H517" s="30">
        <v>0.20000000298000001</v>
      </c>
      <c r="I517" s="31">
        <v>3.2037108881733502E-5</v>
      </c>
      <c r="J517" s="31">
        <v>3.1144764912443999E-6</v>
      </c>
      <c r="K517" s="31">
        <v>4.0269471017037301E-5</v>
      </c>
      <c r="L517" s="31">
        <v>6.9192103407526395E-5</v>
      </c>
      <c r="M517" s="39">
        <f t="shared" si="14"/>
        <v>0</v>
      </c>
      <c r="N517" s="40">
        <f t="shared" si="15"/>
        <v>0</v>
      </c>
      <c r="O517" s="41"/>
    </row>
    <row r="518" spans="1:15" ht="13.5" thickBot="1">
      <c r="A518" s="25">
        <v>44308</v>
      </c>
      <c r="B518" s="29">
        <v>4</v>
      </c>
      <c r="C518" s="30">
        <v>31728.759765625</v>
      </c>
      <c r="D518" s="30">
        <v>0</v>
      </c>
      <c r="E518" s="30">
        <v>0.5</v>
      </c>
      <c r="F518" s="30">
        <v>2.1536604936000001E-2</v>
      </c>
      <c r="G518" s="30">
        <v>0.221536607917</v>
      </c>
      <c r="H518" s="30">
        <v>0.20000000298000001</v>
      </c>
      <c r="I518" s="31">
        <v>3.2037108881733502E-5</v>
      </c>
      <c r="J518" s="31">
        <v>3.1144764912443999E-6</v>
      </c>
      <c r="K518" s="31">
        <v>4.0269471017037301E-5</v>
      </c>
      <c r="L518" s="31">
        <v>6.9192103407526395E-5</v>
      </c>
      <c r="M518" s="39">
        <f t="shared" si="14"/>
        <v>0</v>
      </c>
      <c r="N518" s="40">
        <f t="shared" si="15"/>
        <v>0</v>
      </c>
      <c r="O518" s="41"/>
    </row>
    <row r="519" spans="1:15" ht="13.5" thickBot="1">
      <c r="A519" s="25">
        <v>44308</v>
      </c>
      <c r="B519" s="29">
        <v>5</v>
      </c>
      <c r="C519" s="30">
        <v>32309.787109375</v>
      </c>
      <c r="D519" s="30">
        <v>0</v>
      </c>
      <c r="E519" s="30">
        <v>0.5</v>
      </c>
      <c r="F519" s="30">
        <v>2.1536604936000001E-2</v>
      </c>
      <c r="G519" s="30">
        <v>0.221536607917</v>
      </c>
      <c r="H519" s="30">
        <v>0.20000000298000001</v>
      </c>
      <c r="I519" s="31">
        <v>3.2037108881733502E-5</v>
      </c>
      <c r="J519" s="31">
        <v>3.1144764912443999E-6</v>
      </c>
      <c r="K519" s="31">
        <v>4.0269471017037301E-5</v>
      </c>
      <c r="L519" s="31">
        <v>6.9192103407526395E-5</v>
      </c>
      <c r="M519" s="39">
        <f t="shared" si="14"/>
        <v>0</v>
      </c>
      <c r="N519" s="40">
        <f t="shared" si="15"/>
        <v>0</v>
      </c>
      <c r="O519" s="41"/>
    </row>
    <row r="520" spans="1:15" ht="13.5" thickBot="1">
      <c r="A520" s="25">
        <v>44308</v>
      </c>
      <c r="B520" s="29">
        <v>6</v>
      </c>
      <c r="C520" s="30">
        <v>34035.01171875</v>
      </c>
      <c r="D520" s="30">
        <v>0</v>
      </c>
      <c r="E520" s="30">
        <v>0.5</v>
      </c>
      <c r="F520" s="30">
        <v>2.1536604936000001E-2</v>
      </c>
      <c r="G520" s="30">
        <v>0.221536607917</v>
      </c>
      <c r="H520" s="30">
        <v>0.20000000298000001</v>
      </c>
      <c r="I520" s="31">
        <v>3.2037108881733502E-5</v>
      </c>
      <c r="J520" s="31">
        <v>3.1144764912443999E-6</v>
      </c>
      <c r="K520" s="31">
        <v>4.0269471017037301E-5</v>
      </c>
      <c r="L520" s="31">
        <v>6.9192103407526395E-5</v>
      </c>
      <c r="M520" s="39">
        <f t="shared" si="14"/>
        <v>0</v>
      </c>
      <c r="N520" s="40">
        <f t="shared" si="15"/>
        <v>0</v>
      </c>
      <c r="O520" s="41"/>
    </row>
    <row r="521" spans="1:15" ht="13.5" thickBot="1">
      <c r="A521" s="25">
        <v>44308</v>
      </c>
      <c r="B521" s="29">
        <v>7</v>
      </c>
      <c r="C521" s="30">
        <v>36984.8125</v>
      </c>
      <c r="D521" s="30">
        <v>0.2</v>
      </c>
      <c r="E521" s="30">
        <v>0.7</v>
      </c>
      <c r="F521" s="30">
        <v>8.5395809140000001E-2</v>
      </c>
      <c r="G521" s="30">
        <v>0.28539581211999998</v>
      </c>
      <c r="H521" s="30">
        <v>0.20000000298000001</v>
      </c>
      <c r="I521" s="31">
        <v>1.23493582242364E-5</v>
      </c>
      <c r="J521" s="31">
        <v>1.6573274166252701E-5</v>
      </c>
      <c r="K521" s="31">
        <v>5.9957221674534403E-5</v>
      </c>
      <c r="L521" s="31">
        <v>8.8879854065023402E-5</v>
      </c>
      <c r="M521" s="39">
        <f t="shared" si="14"/>
        <v>0</v>
      </c>
      <c r="N521" s="40">
        <f t="shared" si="15"/>
        <v>0</v>
      </c>
      <c r="O521" s="41"/>
    </row>
    <row r="522" spans="1:15" ht="13.5" thickBot="1">
      <c r="A522" s="25">
        <v>44308</v>
      </c>
      <c r="B522" s="29">
        <v>8</v>
      </c>
      <c r="C522" s="30">
        <v>38469.32421875</v>
      </c>
      <c r="D522" s="30">
        <v>158.30000000000001</v>
      </c>
      <c r="E522" s="30">
        <v>146.30000000000001</v>
      </c>
      <c r="F522" s="30">
        <v>117.36043817727</v>
      </c>
      <c r="G522" s="30">
        <v>118.486071595181</v>
      </c>
      <c r="H522" s="30">
        <v>1.1256334179109999</v>
      </c>
      <c r="I522" s="31">
        <v>5.75761799E-3</v>
      </c>
      <c r="J522" s="31">
        <v>5.9203993950000004E-3</v>
      </c>
      <c r="K522" s="31">
        <v>4.0222600729999999E-3</v>
      </c>
      <c r="L522" s="31">
        <v>4.1850414780000003E-3</v>
      </c>
      <c r="M522" s="39">
        <f t="shared" si="14"/>
        <v>1</v>
      </c>
      <c r="N522" s="40">
        <f t="shared" si="15"/>
        <v>0</v>
      </c>
      <c r="O522" s="41"/>
    </row>
    <row r="523" spans="1:15" ht="13.5" thickBot="1">
      <c r="A523" s="25">
        <v>44308</v>
      </c>
      <c r="B523" s="29">
        <v>9</v>
      </c>
      <c r="C523" s="30">
        <v>38921.8984375</v>
      </c>
      <c r="D523" s="30">
        <v>1105.9000000000001</v>
      </c>
      <c r="E523" s="30">
        <v>1086.4000000000001</v>
      </c>
      <c r="F523" s="30">
        <v>1011.59785438158</v>
      </c>
      <c r="G523" s="30">
        <v>1021.26527532194</v>
      </c>
      <c r="H523" s="30">
        <v>9.6674209403599995</v>
      </c>
      <c r="I523" s="31">
        <v>1.2239294963999999E-2</v>
      </c>
      <c r="J523" s="31">
        <v>1.3637331253E-2</v>
      </c>
      <c r="K523" s="31">
        <v>9.4193383479999997E-3</v>
      </c>
      <c r="L523" s="31">
        <v>1.0817374637000001E-2</v>
      </c>
      <c r="M523" s="39">
        <f t="shared" si="14"/>
        <v>1</v>
      </c>
      <c r="N523" s="40">
        <f t="shared" si="15"/>
        <v>0</v>
      </c>
      <c r="O523" s="41"/>
    </row>
    <row r="524" spans="1:15" ht="13.5" thickBot="1">
      <c r="A524" s="25">
        <v>44308</v>
      </c>
      <c r="B524" s="29">
        <v>10</v>
      </c>
      <c r="C524" s="30">
        <v>39274.68359375</v>
      </c>
      <c r="D524" s="30">
        <v>2070.9</v>
      </c>
      <c r="E524" s="30">
        <v>2028.5</v>
      </c>
      <c r="F524" s="30">
        <v>1444.3506477210699</v>
      </c>
      <c r="G524" s="30">
        <v>1455.4963282542799</v>
      </c>
      <c r="H524" s="30">
        <v>11.145680533217</v>
      </c>
      <c r="I524" s="31">
        <v>8.8995469522000006E-2</v>
      </c>
      <c r="J524" s="31">
        <v>9.0607281602000003E-2</v>
      </c>
      <c r="K524" s="31">
        <v>8.2863871546000001E-2</v>
      </c>
      <c r="L524" s="31">
        <v>8.4475683625999998E-2</v>
      </c>
      <c r="M524" s="39">
        <f t="shared" ref="M524:M587" si="16">IF(F524&gt;5,1,0)</f>
        <v>1</v>
      </c>
      <c r="N524" s="40">
        <f t="shared" ref="N524:N587" si="17">IF(G524&gt;E524,1,0)</f>
        <v>0</v>
      </c>
      <c r="O524" s="41"/>
    </row>
    <row r="525" spans="1:15" ht="13.5" thickBot="1">
      <c r="A525" s="25">
        <v>44308</v>
      </c>
      <c r="B525" s="29">
        <v>11</v>
      </c>
      <c r="C525" s="30">
        <v>39554.03125</v>
      </c>
      <c r="D525" s="30">
        <v>2662.2</v>
      </c>
      <c r="E525" s="30">
        <v>2610</v>
      </c>
      <c r="F525" s="30">
        <v>1986.6183532943201</v>
      </c>
      <c r="G525" s="30">
        <v>2027.3500881934799</v>
      </c>
      <c r="H525" s="30">
        <v>40.731734899157999</v>
      </c>
      <c r="I525" s="31">
        <v>9.1807651742999999E-2</v>
      </c>
      <c r="J525" s="31">
        <v>9.7697996630999998E-2</v>
      </c>
      <c r="K525" s="31">
        <v>8.4258844801999994E-2</v>
      </c>
      <c r="L525" s="31">
        <v>9.0149189689000001E-2</v>
      </c>
      <c r="M525" s="39">
        <f t="shared" si="16"/>
        <v>1</v>
      </c>
      <c r="N525" s="40">
        <f t="shared" si="17"/>
        <v>0</v>
      </c>
      <c r="O525" s="41"/>
    </row>
    <row r="526" spans="1:15" ht="13.5" thickBot="1">
      <c r="A526" s="25">
        <v>44308</v>
      </c>
      <c r="B526" s="29">
        <v>12</v>
      </c>
      <c r="C526" s="30">
        <v>39630.14453125</v>
      </c>
      <c r="D526" s="30">
        <v>3225.1</v>
      </c>
      <c r="E526" s="30">
        <v>3163.8</v>
      </c>
      <c r="F526" s="30">
        <v>2682.62476691447</v>
      </c>
      <c r="G526" s="30">
        <v>2758.3692105587902</v>
      </c>
      <c r="H526" s="30">
        <v>75.744443644322004</v>
      </c>
      <c r="I526" s="31">
        <v>6.7495414234999995E-2</v>
      </c>
      <c r="J526" s="31">
        <v>7.8449057567999997E-2</v>
      </c>
      <c r="K526" s="31">
        <v>5.8630627540000001E-2</v>
      </c>
      <c r="L526" s="31">
        <v>6.9584270872000004E-2</v>
      </c>
      <c r="M526" s="39">
        <f t="shared" si="16"/>
        <v>1</v>
      </c>
      <c r="N526" s="40">
        <f t="shared" si="17"/>
        <v>0</v>
      </c>
      <c r="O526" s="41"/>
    </row>
    <row r="527" spans="1:15" ht="13.5" thickBot="1">
      <c r="A527" s="25">
        <v>44308</v>
      </c>
      <c r="B527" s="29">
        <v>13</v>
      </c>
      <c r="C527" s="30">
        <v>39352.34375</v>
      </c>
      <c r="D527" s="30">
        <v>3606.1</v>
      </c>
      <c r="E527" s="30">
        <v>3500.1</v>
      </c>
      <c r="F527" s="30">
        <v>3200.8547119494101</v>
      </c>
      <c r="G527" s="30">
        <v>3297.4214945795502</v>
      </c>
      <c r="H527" s="30">
        <v>96.566782630139002</v>
      </c>
      <c r="I527" s="31">
        <v>4.463897403E-2</v>
      </c>
      <c r="J527" s="31">
        <v>5.8603801598000001E-2</v>
      </c>
      <c r="K527" s="31">
        <v>2.9309979090999999E-2</v>
      </c>
      <c r="L527" s="31">
        <v>4.3274806658999999E-2</v>
      </c>
      <c r="M527" s="39">
        <f t="shared" si="16"/>
        <v>1</v>
      </c>
      <c r="N527" s="40">
        <f t="shared" si="17"/>
        <v>0</v>
      </c>
      <c r="O527" s="41"/>
    </row>
    <row r="528" spans="1:15" ht="13.5" thickBot="1">
      <c r="A528" s="25">
        <v>44308</v>
      </c>
      <c r="B528" s="29">
        <v>14</v>
      </c>
      <c r="C528" s="30">
        <v>39286.98828125</v>
      </c>
      <c r="D528" s="30">
        <v>4001.2</v>
      </c>
      <c r="E528" s="30">
        <v>3575</v>
      </c>
      <c r="F528" s="30">
        <v>3416.5601986136799</v>
      </c>
      <c r="G528" s="30">
        <v>3736.12504233762</v>
      </c>
      <c r="H528" s="30">
        <v>319.564843723943</v>
      </c>
      <c r="I528" s="31">
        <v>3.8333327209999997E-2</v>
      </c>
      <c r="J528" s="31">
        <v>8.4546609021000002E-2</v>
      </c>
      <c r="K528" s="31">
        <v>2.3300801494E-2</v>
      </c>
      <c r="L528" s="31">
        <v>2.2912480315999999E-2</v>
      </c>
      <c r="M528" s="39">
        <f t="shared" si="16"/>
        <v>1</v>
      </c>
      <c r="N528" s="40">
        <f t="shared" si="17"/>
        <v>1</v>
      </c>
      <c r="O528" s="41"/>
    </row>
    <row r="529" spans="1:15" ht="13.5" thickBot="1">
      <c r="A529" s="25">
        <v>44308</v>
      </c>
      <c r="B529" s="29">
        <v>15</v>
      </c>
      <c r="C529" s="30">
        <v>39190.39453125</v>
      </c>
      <c r="D529" s="30">
        <v>3935.2</v>
      </c>
      <c r="E529" s="30">
        <v>3838.8</v>
      </c>
      <c r="F529" s="30">
        <v>3547.0428510250999</v>
      </c>
      <c r="G529" s="30">
        <v>3910.0437885750198</v>
      </c>
      <c r="H529" s="30">
        <v>363.00093754992298</v>
      </c>
      <c r="I529" s="31">
        <v>3.6379192219999999E-3</v>
      </c>
      <c r="J529" s="31">
        <v>5.6132631810999999E-2</v>
      </c>
      <c r="K529" s="31">
        <v>1.0302789381E-2</v>
      </c>
      <c r="L529" s="31">
        <v>4.2191923206000001E-2</v>
      </c>
      <c r="M529" s="39">
        <f t="shared" si="16"/>
        <v>1</v>
      </c>
      <c r="N529" s="40">
        <f t="shared" si="17"/>
        <v>1</v>
      </c>
      <c r="O529" s="41"/>
    </row>
    <row r="530" spans="1:15" ht="13.5" thickBot="1">
      <c r="A530" s="25">
        <v>44308</v>
      </c>
      <c r="B530" s="29">
        <v>16</v>
      </c>
      <c r="C530" s="30">
        <v>39040.8671875</v>
      </c>
      <c r="D530" s="30">
        <v>3760.7</v>
      </c>
      <c r="E530" s="30">
        <v>3717.6</v>
      </c>
      <c r="F530" s="30">
        <v>3319.1957773556301</v>
      </c>
      <c r="G530" s="30">
        <v>3424.76020404562</v>
      </c>
      <c r="H530" s="30">
        <v>105.564426689996</v>
      </c>
      <c r="I530" s="31">
        <v>4.8581315393999999E-2</v>
      </c>
      <c r="J530" s="31">
        <v>6.3847320700000001E-2</v>
      </c>
      <c r="K530" s="31">
        <v>4.2348488206999997E-2</v>
      </c>
      <c r="L530" s="31">
        <v>5.7614493512999999E-2</v>
      </c>
      <c r="M530" s="39">
        <f t="shared" si="16"/>
        <v>1</v>
      </c>
      <c r="N530" s="40">
        <f t="shared" si="17"/>
        <v>0</v>
      </c>
      <c r="O530" s="41"/>
    </row>
    <row r="531" spans="1:15" ht="13.5" thickBot="1">
      <c r="A531" s="25">
        <v>44308</v>
      </c>
      <c r="B531" s="29">
        <v>17</v>
      </c>
      <c r="C531" s="30">
        <v>39051.671875</v>
      </c>
      <c r="D531" s="30">
        <v>3266.4</v>
      </c>
      <c r="E531" s="30">
        <v>3244.1</v>
      </c>
      <c r="F531" s="30">
        <v>2743.5195031870498</v>
      </c>
      <c r="G531" s="30">
        <v>2778.0932819761701</v>
      </c>
      <c r="H531" s="30">
        <v>34.573778789118002</v>
      </c>
      <c r="I531" s="31">
        <v>7.0615577442999997E-2</v>
      </c>
      <c r="J531" s="31">
        <v>7.5615400839999999E-2</v>
      </c>
      <c r="K531" s="31">
        <v>6.7390703979999994E-2</v>
      </c>
      <c r="L531" s="31">
        <v>7.2390527376999997E-2</v>
      </c>
      <c r="M531" s="39">
        <f t="shared" si="16"/>
        <v>1</v>
      </c>
      <c r="N531" s="40">
        <f t="shared" si="17"/>
        <v>0</v>
      </c>
      <c r="O531" s="41"/>
    </row>
    <row r="532" spans="1:15" ht="13.5" thickBot="1">
      <c r="A532" s="25">
        <v>44308</v>
      </c>
      <c r="B532" s="29">
        <v>18</v>
      </c>
      <c r="C532" s="30">
        <v>39170.296875</v>
      </c>
      <c r="D532" s="30">
        <v>2947.8</v>
      </c>
      <c r="E532" s="30">
        <v>2924.9</v>
      </c>
      <c r="F532" s="30">
        <v>2275.1177818356</v>
      </c>
      <c r="G532" s="30">
        <v>2291.9931158402301</v>
      </c>
      <c r="H532" s="30">
        <v>16.875334004627</v>
      </c>
      <c r="I532" s="31">
        <v>9.4838305735000003E-2</v>
      </c>
      <c r="J532" s="31">
        <v>9.7278701108000007E-2</v>
      </c>
      <c r="K532" s="31">
        <v>9.1526664374999997E-2</v>
      </c>
      <c r="L532" s="31">
        <v>9.3967059749000006E-2</v>
      </c>
      <c r="M532" s="39">
        <f t="shared" si="16"/>
        <v>1</v>
      </c>
      <c r="N532" s="40">
        <f t="shared" si="17"/>
        <v>0</v>
      </c>
      <c r="O532" s="41"/>
    </row>
    <row r="533" spans="1:15" ht="13.5" thickBot="1">
      <c r="A533" s="25">
        <v>44308</v>
      </c>
      <c r="B533" s="29">
        <v>19</v>
      </c>
      <c r="C533" s="30">
        <v>39118.68359375</v>
      </c>
      <c r="D533" s="30">
        <v>2031.7</v>
      </c>
      <c r="E533" s="30">
        <v>2013.4</v>
      </c>
      <c r="F533" s="30">
        <v>1307.1262004349201</v>
      </c>
      <c r="G533" s="30">
        <v>1326.4003121860701</v>
      </c>
      <c r="H533" s="30">
        <v>19.274111751151999</v>
      </c>
      <c r="I533" s="31">
        <v>0.101995616458</v>
      </c>
      <c r="J533" s="31">
        <v>0.104782906661</v>
      </c>
      <c r="K533" s="31">
        <v>9.9349195634000007E-2</v>
      </c>
      <c r="L533" s="31">
        <v>0.102136485837</v>
      </c>
      <c r="M533" s="39">
        <f t="shared" si="16"/>
        <v>1</v>
      </c>
      <c r="N533" s="40">
        <f t="shared" si="17"/>
        <v>0</v>
      </c>
      <c r="O533" s="41"/>
    </row>
    <row r="534" spans="1:15" ht="13.5" thickBot="1">
      <c r="A534" s="25">
        <v>44308</v>
      </c>
      <c r="B534" s="29">
        <v>20</v>
      </c>
      <c r="C534" s="30">
        <v>39424.20703125</v>
      </c>
      <c r="D534" s="30">
        <v>467.9</v>
      </c>
      <c r="E534" s="30">
        <v>456.9</v>
      </c>
      <c r="F534" s="30">
        <v>529.67934994988502</v>
      </c>
      <c r="G534" s="30">
        <v>555.57012850604497</v>
      </c>
      <c r="H534" s="30">
        <v>25.890778556158999</v>
      </c>
      <c r="I534" s="31">
        <v>1.2678254303E-2</v>
      </c>
      <c r="J534" s="31">
        <v>8.9341070059999993E-3</v>
      </c>
      <c r="K534" s="31">
        <v>1.4268999060000001E-2</v>
      </c>
      <c r="L534" s="31">
        <v>1.0524851764E-2</v>
      </c>
      <c r="M534" s="39">
        <f t="shared" si="16"/>
        <v>1</v>
      </c>
      <c r="N534" s="40">
        <f t="shared" si="17"/>
        <v>1</v>
      </c>
      <c r="O534" s="41"/>
    </row>
    <row r="535" spans="1:15" ht="13.5" thickBot="1">
      <c r="A535" s="25">
        <v>44308</v>
      </c>
      <c r="B535" s="29">
        <v>21</v>
      </c>
      <c r="C535" s="30">
        <v>39851.05078125</v>
      </c>
      <c r="D535" s="30">
        <v>25.6</v>
      </c>
      <c r="E535" s="30">
        <v>23.2</v>
      </c>
      <c r="F535" s="30">
        <v>13.042515110454</v>
      </c>
      <c r="G535" s="30">
        <v>13.329428578058</v>
      </c>
      <c r="H535" s="30">
        <v>0.28691346760300002</v>
      </c>
      <c r="I535" s="31">
        <v>1.774486105E-3</v>
      </c>
      <c r="J535" s="31">
        <v>1.815977568E-3</v>
      </c>
      <c r="K535" s="31">
        <v>1.427414522E-3</v>
      </c>
      <c r="L535" s="31">
        <v>1.4689059849999999E-3</v>
      </c>
      <c r="M535" s="39">
        <f t="shared" si="16"/>
        <v>1</v>
      </c>
      <c r="N535" s="40">
        <f t="shared" si="17"/>
        <v>0</v>
      </c>
      <c r="O535" s="41"/>
    </row>
    <row r="536" spans="1:15" ht="13.5" thickBot="1">
      <c r="A536" s="25">
        <v>44308</v>
      </c>
      <c r="B536" s="29">
        <v>22</v>
      </c>
      <c r="C536" s="30">
        <v>39036.84375</v>
      </c>
      <c r="D536" s="30">
        <v>0</v>
      </c>
      <c r="E536" s="30">
        <v>0.5</v>
      </c>
      <c r="F536" s="30">
        <v>5.0051258380999997E-2</v>
      </c>
      <c r="G536" s="30">
        <v>0.15005125987099999</v>
      </c>
      <c r="H536" s="30">
        <v>0.10000000149</v>
      </c>
      <c r="I536" s="31">
        <v>2.16993868215996E-5</v>
      </c>
      <c r="J536" s="31">
        <v>7.23807062635504E-6</v>
      </c>
      <c r="K536" s="31">
        <v>5.06071930771712E-5</v>
      </c>
      <c r="L536" s="31">
        <v>6.5068509272415696E-5</v>
      </c>
      <c r="M536" s="39">
        <f t="shared" si="16"/>
        <v>0</v>
      </c>
      <c r="N536" s="40">
        <f t="shared" si="17"/>
        <v>0</v>
      </c>
      <c r="O536" s="41"/>
    </row>
    <row r="537" spans="1:15" ht="13.5" thickBot="1">
      <c r="A537" s="25">
        <v>44308</v>
      </c>
      <c r="B537" s="29">
        <v>23</v>
      </c>
      <c r="C537" s="30">
        <v>37277.07421875</v>
      </c>
      <c r="D537" s="30">
        <v>0</v>
      </c>
      <c r="E537" s="30">
        <v>0.5</v>
      </c>
      <c r="F537" s="30">
        <v>5.0051258380999997E-2</v>
      </c>
      <c r="G537" s="30">
        <v>0.216717927531</v>
      </c>
      <c r="H537" s="30">
        <v>0.16666666915</v>
      </c>
      <c r="I537" s="31">
        <v>3.1340264285095898E-5</v>
      </c>
      <c r="J537" s="31">
        <v>7.23807062635504E-6</v>
      </c>
      <c r="K537" s="31">
        <v>4.0966315613674898E-5</v>
      </c>
      <c r="L537" s="31">
        <v>6.5068509272415696E-5</v>
      </c>
      <c r="M537" s="39">
        <f t="shared" si="16"/>
        <v>0</v>
      </c>
      <c r="N537" s="40">
        <f t="shared" si="17"/>
        <v>0</v>
      </c>
      <c r="O537" s="41"/>
    </row>
    <row r="538" spans="1:15" ht="13.5" thickBot="1">
      <c r="A538" s="25">
        <v>44308</v>
      </c>
      <c r="B538" s="29">
        <v>24</v>
      </c>
      <c r="C538" s="30">
        <v>35086.97265625</v>
      </c>
      <c r="D538" s="30">
        <v>0</v>
      </c>
      <c r="E538" s="30">
        <v>0.5</v>
      </c>
      <c r="F538" s="30">
        <v>5.0051258380999997E-2</v>
      </c>
      <c r="G538" s="30">
        <v>0.25005126136099998</v>
      </c>
      <c r="H538" s="30">
        <v>0.20000000298000001</v>
      </c>
      <c r="I538" s="31">
        <v>3.61607030168441E-5</v>
      </c>
      <c r="J538" s="31">
        <v>7.23807062635504E-6</v>
      </c>
      <c r="K538" s="31">
        <v>3.6145876881926703E-5</v>
      </c>
      <c r="L538" s="31">
        <v>6.5068509272415696E-5</v>
      </c>
      <c r="M538" s="39">
        <f t="shared" si="16"/>
        <v>0</v>
      </c>
      <c r="N538" s="40">
        <f t="shared" si="17"/>
        <v>0</v>
      </c>
      <c r="O538" s="41"/>
    </row>
    <row r="539" spans="1:15" ht="13.5" thickBot="1">
      <c r="A539" s="25">
        <v>44309</v>
      </c>
      <c r="B539" s="29">
        <v>1</v>
      </c>
      <c r="C539" s="30">
        <v>33437.046875</v>
      </c>
      <c r="D539" s="30">
        <v>0</v>
      </c>
      <c r="E539" s="30">
        <v>0.5</v>
      </c>
      <c r="F539" s="30">
        <v>5.0051258380999997E-2</v>
      </c>
      <c r="G539" s="30">
        <v>0.49171793162900002</v>
      </c>
      <c r="H539" s="30">
        <v>0.44166667324800002</v>
      </c>
      <c r="I539" s="31">
        <v>7.1108883822018404E-5</v>
      </c>
      <c r="J539" s="31">
        <v>7.23807062635504E-6</v>
      </c>
      <c r="K539" s="31">
        <v>1.19769607675237E-6</v>
      </c>
      <c r="L539" s="31">
        <v>6.5068509272415696E-5</v>
      </c>
      <c r="M539" s="39">
        <f t="shared" si="16"/>
        <v>0</v>
      </c>
      <c r="N539" s="40">
        <f t="shared" si="17"/>
        <v>0</v>
      </c>
      <c r="O539" s="41"/>
    </row>
    <row r="540" spans="1:15" ht="13.5" thickBot="1">
      <c r="A540" s="25">
        <v>44309</v>
      </c>
      <c r="B540" s="29">
        <v>2</v>
      </c>
      <c r="C540" s="30">
        <v>32363.30859375</v>
      </c>
      <c r="D540" s="30">
        <v>0</v>
      </c>
      <c r="E540" s="30">
        <v>0.5</v>
      </c>
      <c r="F540" s="30">
        <v>5.0051258380999997E-2</v>
      </c>
      <c r="G540" s="30">
        <v>0.27505126173400002</v>
      </c>
      <c r="H540" s="30">
        <v>0.22500000335199999</v>
      </c>
      <c r="I540" s="31">
        <v>3.97760320656553E-5</v>
      </c>
      <c r="J540" s="31">
        <v>7.23807062635504E-6</v>
      </c>
      <c r="K540" s="31">
        <v>3.2530547833115503E-5</v>
      </c>
      <c r="L540" s="31">
        <v>6.5068509272415696E-5</v>
      </c>
      <c r="M540" s="39">
        <f t="shared" si="16"/>
        <v>0</v>
      </c>
      <c r="N540" s="40">
        <f t="shared" si="17"/>
        <v>0</v>
      </c>
      <c r="O540" s="41"/>
    </row>
    <row r="541" spans="1:15" ht="13.5" thickBot="1">
      <c r="A541" s="25">
        <v>44309</v>
      </c>
      <c r="B541" s="29">
        <v>3</v>
      </c>
      <c r="C541" s="30">
        <v>31897.822265625</v>
      </c>
      <c r="D541" s="30">
        <v>0</v>
      </c>
      <c r="E541" s="30">
        <v>0.5</v>
      </c>
      <c r="F541" s="30">
        <v>5.0051258380999997E-2</v>
      </c>
      <c r="G541" s="30">
        <v>1.2710129757069999</v>
      </c>
      <c r="H541" s="30">
        <v>1.220961717325</v>
      </c>
      <c r="I541" s="31">
        <v>1.83805202E-4</v>
      </c>
      <c r="J541" s="31">
        <v>7.23807062635504E-6</v>
      </c>
      <c r="K541" s="31">
        <v>1.11498622E-4</v>
      </c>
      <c r="L541" s="31">
        <v>6.5068509272415696E-5</v>
      </c>
      <c r="M541" s="39">
        <f t="shared" si="16"/>
        <v>0</v>
      </c>
      <c r="N541" s="40">
        <f t="shared" si="17"/>
        <v>1</v>
      </c>
      <c r="O541" s="41"/>
    </row>
    <row r="542" spans="1:15" ht="13.5" thickBot="1">
      <c r="A542" s="25">
        <v>44309</v>
      </c>
      <c r="B542" s="29">
        <v>4</v>
      </c>
      <c r="C542" s="30">
        <v>31785.6953125</v>
      </c>
      <c r="D542" s="30">
        <v>0</v>
      </c>
      <c r="E542" s="30">
        <v>0.5</v>
      </c>
      <c r="F542" s="30">
        <v>5.0051258380999997E-2</v>
      </c>
      <c r="G542" s="30">
        <v>1.4523398727429999</v>
      </c>
      <c r="H542" s="30">
        <v>1.4022886143619999</v>
      </c>
      <c r="I542" s="31">
        <v>2.1002745800000001E-4</v>
      </c>
      <c r="J542" s="31">
        <v>7.23807062635504E-6</v>
      </c>
      <c r="K542" s="31">
        <v>1.3772087799999999E-4</v>
      </c>
      <c r="L542" s="31">
        <v>6.5068509272415696E-5</v>
      </c>
      <c r="M542" s="39">
        <f t="shared" si="16"/>
        <v>0</v>
      </c>
      <c r="N542" s="40">
        <f t="shared" si="17"/>
        <v>1</v>
      </c>
      <c r="O542" s="41"/>
    </row>
    <row r="543" spans="1:15" ht="13.5" thickBot="1">
      <c r="A543" s="25">
        <v>44309</v>
      </c>
      <c r="B543" s="29">
        <v>5</v>
      </c>
      <c r="C543" s="30">
        <v>32244.455078125</v>
      </c>
      <c r="D543" s="30">
        <v>0</v>
      </c>
      <c r="E543" s="30">
        <v>0.5</v>
      </c>
      <c r="F543" s="30">
        <v>5.0051258380999997E-2</v>
      </c>
      <c r="G543" s="30">
        <v>1.449799572354</v>
      </c>
      <c r="H543" s="30">
        <v>1.399748313973</v>
      </c>
      <c r="I543" s="31">
        <v>2.0966009699999999E-4</v>
      </c>
      <c r="J543" s="31">
        <v>7.23807062635504E-6</v>
      </c>
      <c r="K543" s="31">
        <v>1.3735351699999999E-4</v>
      </c>
      <c r="L543" s="31">
        <v>6.5068509272415696E-5</v>
      </c>
      <c r="M543" s="39">
        <f t="shared" si="16"/>
        <v>0</v>
      </c>
      <c r="N543" s="40">
        <f t="shared" si="17"/>
        <v>1</v>
      </c>
      <c r="O543" s="41"/>
    </row>
    <row r="544" spans="1:15" ht="13.5" thickBot="1">
      <c r="A544" s="25">
        <v>44309</v>
      </c>
      <c r="B544" s="29">
        <v>6</v>
      </c>
      <c r="C544" s="30">
        <v>33670.34375</v>
      </c>
      <c r="D544" s="30">
        <v>0</v>
      </c>
      <c r="E544" s="30">
        <v>0.5</v>
      </c>
      <c r="F544" s="30">
        <v>5.0051258380999997E-2</v>
      </c>
      <c r="G544" s="30">
        <v>0.32505126247900001</v>
      </c>
      <c r="H544" s="30">
        <v>0.27500000409699998</v>
      </c>
      <c r="I544" s="31">
        <v>4.7006690163277497E-5</v>
      </c>
      <c r="J544" s="31">
        <v>7.23807062635504E-6</v>
      </c>
      <c r="K544" s="31">
        <v>2.5299889735493299E-5</v>
      </c>
      <c r="L544" s="31">
        <v>6.5068509272415696E-5</v>
      </c>
      <c r="M544" s="39">
        <f t="shared" si="16"/>
        <v>0</v>
      </c>
      <c r="N544" s="40">
        <f t="shared" si="17"/>
        <v>0</v>
      </c>
      <c r="O544" s="41"/>
    </row>
    <row r="545" spans="1:15" ht="13.5" thickBot="1">
      <c r="A545" s="25">
        <v>44309</v>
      </c>
      <c r="B545" s="29">
        <v>7</v>
      </c>
      <c r="C545" s="30">
        <v>36212.96484375</v>
      </c>
      <c r="D545" s="30">
        <v>0.1</v>
      </c>
      <c r="E545" s="30">
        <v>0.6</v>
      </c>
      <c r="F545" s="30">
        <v>8.1510026550999995E-2</v>
      </c>
      <c r="G545" s="30">
        <v>0.28151002953100002</v>
      </c>
      <c r="H545" s="30">
        <v>0.20000000298000001</v>
      </c>
      <c r="I545" s="31">
        <v>2.6248738905479399E-5</v>
      </c>
      <c r="J545" s="31">
        <v>2.6738934850096599E-6</v>
      </c>
      <c r="K545" s="31">
        <v>4.6057840993291401E-5</v>
      </c>
      <c r="L545" s="31">
        <v>7.4980473383780502E-5</v>
      </c>
      <c r="M545" s="39">
        <f t="shared" si="16"/>
        <v>0</v>
      </c>
      <c r="N545" s="40">
        <f t="shared" si="17"/>
        <v>0</v>
      </c>
      <c r="O545" s="41"/>
    </row>
    <row r="546" spans="1:15" ht="13.5" thickBot="1">
      <c r="A546" s="25">
        <v>44309</v>
      </c>
      <c r="B546" s="29">
        <v>8</v>
      </c>
      <c r="C546" s="30">
        <v>37803.9375</v>
      </c>
      <c r="D546" s="30">
        <v>143.6</v>
      </c>
      <c r="E546" s="30">
        <v>134.1</v>
      </c>
      <c r="F546" s="30">
        <v>145.63084427554401</v>
      </c>
      <c r="G546" s="30">
        <v>145.657966471077</v>
      </c>
      <c r="H546" s="30">
        <v>2.7122195532000001E-2</v>
      </c>
      <c r="I546" s="31">
        <v>2.9760903399999998E-4</v>
      </c>
      <c r="J546" s="31">
        <v>2.9368680700000001E-4</v>
      </c>
      <c r="K546" s="31">
        <v>1.6714340520000001E-3</v>
      </c>
      <c r="L546" s="31">
        <v>1.6675118249999999E-3</v>
      </c>
      <c r="M546" s="39">
        <f t="shared" si="16"/>
        <v>1</v>
      </c>
      <c r="N546" s="40">
        <f t="shared" si="17"/>
        <v>1</v>
      </c>
      <c r="O546" s="41"/>
    </row>
    <row r="547" spans="1:15" ht="13.5" thickBot="1">
      <c r="A547" s="25">
        <v>44309</v>
      </c>
      <c r="B547" s="29">
        <v>9</v>
      </c>
      <c r="C547" s="30">
        <v>38776.08984375</v>
      </c>
      <c r="D547" s="30">
        <v>1194.9000000000001</v>
      </c>
      <c r="E547" s="30">
        <v>1160.3</v>
      </c>
      <c r="F547" s="30">
        <v>1804.0359316194499</v>
      </c>
      <c r="G547" s="30">
        <v>1808.15499003235</v>
      </c>
      <c r="H547" s="30">
        <v>4.1190584128919996</v>
      </c>
      <c r="I547" s="31">
        <v>8.868474187E-2</v>
      </c>
      <c r="J547" s="31">
        <v>8.8089071817E-2</v>
      </c>
      <c r="K547" s="31">
        <v>9.3688357198999997E-2</v>
      </c>
      <c r="L547" s="31">
        <v>9.3092687145999997E-2</v>
      </c>
      <c r="M547" s="39">
        <f t="shared" si="16"/>
        <v>1</v>
      </c>
      <c r="N547" s="40">
        <f t="shared" si="17"/>
        <v>1</v>
      </c>
      <c r="O547" s="41"/>
    </row>
    <row r="548" spans="1:15" ht="13.5" thickBot="1">
      <c r="A548" s="25">
        <v>44309</v>
      </c>
      <c r="B548" s="29">
        <v>10</v>
      </c>
      <c r="C548" s="30">
        <v>39821.109375</v>
      </c>
      <c r="D548" s="30">
        <v>2855.9</v>
      </c>
      <c r="E548" s="30">
        <v>2775.1</v>
      </c>
      <c r="F548" s="30">
        <v>2813.4521305899798</v>
      </c>
      <c r="G548" s="30">
        <v>2908.2399622357502</v>
      </c>
      <c r="H548" s="30">
        <v>94.787831645764996</v>
      </c>
      <c r="I548" s="31">
        <v>7.5690473220000002E-3</v>
      </c>
      <c r="J548" s="31">
        <v>6.1385205220000003E-3</v>
      </c>
      <c r="K548" s="31">
        <v>1.9253790634000002E-2</v>
      </c>
      <c r="L548" s="31">
        <v>5.5462227889999998E-3</v>
      </c>
      <c r="M548" s="39">
        <f t="shared" si="16"/>
        <v>1</v>
      </c>
      <c r="N548" s="40">
        <f t="shared" si="17"/>
        <v>1</v>
      </c>
      <c r="O548" s="41"/>
    </row>
    <row r="549" spans="1:15" ht="13.5" thickBot="1">
      <c r="A549" s="25">
        <v>44309</v>
      </c>
      <c r="B549" s="29">
        <v>11</v>
      </c>
      <c r="C549" s="30">
        <v>40763.69140625</v>
      </c>
      <c r="D549" s="30">
        <v>4178.3</v>
      </c>
      <c r="E549" s="30">
        <v>4080.7</v>
      </c>
      <c r="F549" s="30">
        <v>3071.3459497121298</v>
      </c>
      <c r="G549" s="30">
        <v>4104.9917646059703</v>
      </c>
      <c r="H549" s="30">
        <v>1033.64581489384</v>
      </c>
      <c r="I549" s="31">
        <v>1.0601335559000001E-2</v>
      </c>
      <c r="J549" s="31">
        <v>0.160080122962</v>
      </c>
      <c r="K549" s="31">
        <v>3.512908836E-3</v>
      </c>
      <c r="L549" s="31">
        <v>0.14596587856599999</v>
      </c>
      <c r="M549" s="39">
        <f t="shared" si="16"/>
        <v>1</v>
      </c>
      <c r="N549" s="40">
        <f t="shared" si="17"/>
        <v>1</v>
      </c>
      <c r="O549" s="41"/>
    </row>
    <row r="550" spans="1:15" ht="13.5" thickBot="1">
      <c r="A550" s="25">
        <v>44309</v>
      </c>
      <c r="B550" s="29">
        <v>12</v>
      </c>
      <c r="C550" s="30">
        <v>41456.27734375</v>
      </c>
      <c r="D550" s="30">
        <v>4589.6000000000004</v>
      </c>
      <c r="E550" s="30">
        <v>4482.8</v>
      </c>
      <c r="F550" s="30">
        <v>3463.50821052727</v>
      </c>
      <c r="G550" s="30">
        <v>4265.8335258574898</v>
      </c>
      <c r="H550" s="30">
        <v>802.32531533021404</v>
      </c>
      <c r="I550" s="31">
        <v>4.6820892862000002E-2</v>
      </c>
      <c r="J550" s="31">
        <v>0.16284769189699999</v>
      </c>
      <c r="K550" s="31">
        <v>3.1376207395000001E-2</v>
      </c>
      <c r="L550" s="31">
        <v>0.14740300643099999</v>
      </c>
      <c r="M550" s="39">
        <f t="shared" si="16"/>
        <v>1</v>
      </c>
      <c r="N550" s="40">
        <f t="shared" si="17"/>
        <v>0</v>
      </c>
      <c r="O550" s="41"/>
    </row>
    <row r="551" spans="1:15" ht="13.5" thickBot="1">
      <c r="A551" s="25">
        <v>44309</v>
      </c>
      <c r="B551" s="29">
        <v>13</v>
      </c>
      <c r="C551" s="30">
        <v>41919.609375</v>
      </c>
      <c r="D551" s="30">
        <v>4876.8999999999996</v>
      </c>
      <c r="E551" s="30">
        <v>4796.7</v>
      </c>
      <c r="F551" s="30">
        <v>4494.0735085630204</v>
      </c>
      <c r="G551" s="30">
        <v>4809.9594023026002</v>
      </c>
      <c r="H551" s="30">
        <v>315.88589373958303</v>
      </c>
      <c r="I551" s="31">
        <v>9.6804913509999993E-3</v>
      </c>
      <c r="J551" s="31">
        <v>5.5361748580000002E-2</v>
      </c>
      <c r="K551" s="31">
        <v>1.9174840640000001E-3</v>
      </c>
      <c r="L551" s="31">
        <v>4.3763773164999999E-2</v>
      </c>
      <c r="M551" s="39">
        <f t="shared" si="16"/>
        <v>1</v>
      </c>
      <c r="N551" s="40">
        <f t="shared" si="17"/>
        <v>1</v>
      </c>
      <c r="O551" s="41"/>
    </row>
    <row r="552" spans="1:15" ht="13.5" thickBot="1">
      <c r="A552" s="25">
        <v>44309</v>
      </c>
      <c r="B552" s="29">
        <v>14</v>
      </c>
      <c r="C552" s="30">
        <v>42361.65234375</v>
      </c>
      <c r="D552" s="30">
        <v>5185.2</v>
      </c>
      <c r="E552" s="30">
        <v>5108.8</v>
      </c>
      <c r="F552" s="30">
        <v>4792.0303834184897</v>
      </c>
      <c r="G552" s="30">
        <v>5015.9340588760897</v>
      </c>
      <c r="H552" s="30">
        <v>223.90367545759901</v>
      </c>
      <c r="I552" s="31">
        <v>2.4478082591999999E-2</v>
      </c>
      <c r="J552" s="31">
        <v>5.6857500589999999E-2</v>
      </c>
      <c r="K552" s="31">
        <v>1.3429637183E-2</v>
      </c>
      <c r="L552" s="31">
        <v>4.5809055181000001E-2</v>
      </c>
      <c r="M552" s="39">
        <f t="shared" si="16"/>
        <v>1</v>
      </c>
      <c r="N552" s="40">
        <f t="shared" si="17"/>
        <v>0</v>
      </c>
      <c r="O552" s="41"/>
    </row>
    <row r="553" spans="1:15" ht="13.5" thickBot="1">
      <c r="A553" s="25">
        <v>44309</v>
      </c>
      <c r="B553" s="29">
        <v>15</v>
      </c>
      <c r="C553" s="30">
        <v>42364.04296875</v>
      </c>
      <c r="D553" s="30">
        <v>5147.6000000000004</v>
      </c>
      <c r="E553" s="30">
        <v>5078.3999999999996</v>
      </c>
      <c r="F553" s="30">
        <v>4833.7126306763203</v>
      </c>
      <c r="G553" s="30">
        <v>5049.2936620785704</v>
      </c>
      <c r="H553" s="30">
        <v>215.581031402256</v>
      </c>
      <c r="I553" s="31">
        <v>1.4216390153999999E-2</v>
      </c>
      <c r="J553" s="31">
        <v>4.5392244297999998E-2</v>
      </c>
      <c r="K553" s="31">
        <v>4.2091594960000003E-3</v>
      </c>
      <c r="L553" s="31">
        <v>3.5385013639999997E-2</v>
      </c>
      <c r="M553" s="39">
        <f t="shared" si="16"/>
        <v>1</v>
      </c>
      <c r="N553" s="40">
        <f t="shared" si="17"/>
        <v>0</v>
      </c>
      <c r="O553" s="41"/>
    </row>
    <row r="554" spans="1:15" ht="13.5" thickBot="1">
      <c r="A554" s="25">
        <v>44309</v>
      </c>
      <c r="B554" s="29">
        <v>16</v>
      </c>
      <c r="C554" s="30">
        <v>42265.66796875</v>
      </c>
      <c r="D554" s="30">
        <v>5095.3999999999996</v>
      </c>
      <c r="E554" s="30">
        <v>5037.8999999999996</v>
      </c>
      <c r="F554" s="30">
        <v>4086.7059553346899</v>
      </c>
      <c r="G554" s="30">
        <v>4865.4554720360502</v>
      </c>
      <c r="H554" s="30">
        <v>778.74951670135601</v>
      </c>
      <c r="I554" s="31">
        <v>3.3253004767000001E-2</v>
      </c>
      <c r="J554" s="31">
        <v>0.14587043306799999</v>
      </c>
      <c r="K554" s="31">
        <v>2.4937748078000001E-2</v>
      </c>
      <c r="L554" s="31">
        <v>0.137555176379</v>
      </c>
      <c r="M554" s="39">
        <f t="shared" si="16"/>
        <v>1</v>
      </c>
      <c r="N554" s="40">
        <f t="shared" si="17"/>
        <v>0</v>
      </c>
      <c r="O554" s="41"/>
    </row>
    <row r="555" spans="1:15" ht="13.5" thickBot="1">
      <c r="A555" s="25">
        <v>44309</v>
      </c>
      <c r="B555" s="29">
        <v>17</v>
      </c>
      <c r="C555" s="30">
        <v>42722.8203125</v>
      </c>
      <c r="D555" s="30">
        <v>5087.6000000000004</v>
      </c>
      <c r="E555" s="30">
        <v>5032.2</v>
      </c>
      <c r="F555" s="30">
        <v>2554.86941549834</v>
      </c>
      <c r="G555" s="30">
        <v>4433.8560170432702</v>
      </c>
      <c r="H555" s="30">
        <v>1878.98660154493</v>
      </c>
      <c r="I555" s="31">
        <v>9.4539983073999995E-2</v>
      </c>
      <c r="J555" s="31">
        <v>0.36626617274000001</v>
      </c>
      <c r="K555" s="31">
        <v>8.6528414021000005E-2</v>
      </c>
      <c r="L555" s="31">
        <v>0.35825460368700002</v>
      </c>
      <c r="M555" s="39">
        <f t="shared" si="16"/>
        <v>1</v>
      </c>
      <c r="N555" s="40">
        <f t="shared" si="17"/>
        <v>0</v>
      </c>
      <c r="O555" s="41"/>
    </row>
    <row r="556" spans="1:15" ht="13.5" thickBot="1">
      <c r="A556" s="25">
        <v>44309</v>
      </c>
      <c r="B556" s="29">
        <v>18</v>
      </c>
      <c r="C556" s="30">
        <v>42805.55078125</v>
      </c>
      <c r="D556" s="30">
        <v>4802.3</v>
      </c>
      <c r="E556" s="30">
        <v>4746.8999999999996</v>
      </c>
      <c r="F556" s="30">
        <v>1768.3222675545801</v>
      </c>
      <c r="G556" s="30">
        <v>4791.2068836201997</v>
      </c>
      <c r="H556" s="30">
        <v>3022.8846160656199</v>
      </c>
      <c r="I556" s="31">
        <v>1.604210611E-3</v>
      </c>
      <c r="J556" s="31">
        <v>0.43875310664400002</v>
      </c>
      <c r="K556" s="31">
        <v>6.4073584409999997E-3</v>
      </c>
      <c r="L556" s="31">
        <v>0.43074153759099998</v>
      </c>
      <c r="M556" s="39">
        <f t="shared" si="16"/>
        <v>1</v>
      </c>
      <c r="N556" s="40">
        <f t="shared" si="17"/>
        <v>1</v>
      </c>
      <c r="O556" s="41"/>
    </row>
    <row r="557" spans="1:15" ht="13.5" thickBot="1">
      <c r="A557" s="25">
        <v>44309</v>
      </c>
      <c r="B557" s="29">
        <v>19</v>
      </c>
      <c r="C557" s="30">
        <v>42643.96484375</v>
      </c>
      <c r="D557" s="30">
        <v>4063.4</v>
      </c>
      <c r="E557" s="30">
        <v>4003.4</v>
      </c>
      <c r="F557" s="30">
        <v>1345.1513133968899</v>
      </c>
      <c r="G557" s="30">
        <v>3816.4085869833998</v>
      </c>
      <c r="H557" s="30">
        <v>2471.2572735865101</v>
      </c>
      <c r="I557" s="31">
        <v>3.5718208679000003E-2</v>
      </c>
      <c r="J557" s="31">
        <v>0.39309453168500003</v>
      </c>
      <c r="K557" s="31">
        <v>2.7041419091E-2</v>
      </c>
      <c r="L557" s="31">
        <v>0.38441774209700003</v>
      </c>
      <c r="M557" s="39">
        <f t="shared" si="16"/>
        <v>1</v>
      </c>
      <c r="N557" s="40">
        <f t="shared" si="17"/>
        <v>0</v>
      </c>
      <c r="O557" s="41"/>
    </row>
    <row r="558" spans="1:15" ht="13.5" thickBot="1">
      <c r="A558" s="25">
        <v>44309</v>
      </c>
      <c r="B558" s="29">
        <v>20</v>
      </c>
      <c r="C558" s="30">
        <v>42096.90234375</v>
      </c>
      <c r="D558" s="30">
        <v>1044</v>
      </c>
      <c r="E558" s="30">
        <v>1005.4</v>
      </c>
      <c r="F558" s="30">
        <v>640.18556662403205</v>
      </c>
      <c r="G558" s="30">
        <v>1439.8178999132999</v>
      </c>
      <c r="H558" s="30">
        <v>799.63233328926697</v>
      </c>
      <c r="I558" s="31">
        <v>5.7240477210000001E-2</v>
      </c>
      <c r="J558" s="31">
        <v>5.8396881182000003E-2</v>
      </c>
      <c r="K558" s="31">
        <v>6.2822545179000003E-2</v>
      </c>
      <c r="L558" s="31">
        <v>5.2814813214E-2</v>
      </c>
      <c r="M558" s="39">
        <f t="shared" si="16"/>
        <v>1</v>
      </c>
      <c r="N558" s="40">
        <f t="shared" si="17"/>
        <v>1</v>
      </c>
      <c r="O558" s="41"/>
    </row>
    <row r="559" spans="1:15" ht="13.5" thickBot="1">
      <c r="A559" s="25">
        <v>44309</v>
      </c>
      <c r="B559" s="29">
        <v>21</v>
      </c>
      <c r="C559" s="30">
        <v>42107.92578125</v>
      </c>
      <c r="D559" s="30">
        <v>59.4</v>
      </c>
      <c r="E559" s="30">
        <v>54.2</v>
      </c>
      <c r="F559" s="30">
        <v>35.671194765848</v>
      </c>
      <c r="G559" s="30">
        <v>43.183462492430003</v>
      </c>
      <c r="H559" s="30">
        <v>7.5122677265820004</v>
      </c>
      <c r="I559" s="31">
        <v>2.3451247290000002E-3</v>
      </c>
      <c r="J559" s="31">
        <v>3.4314975030000001E-3</v>
      </c>
      <c r="K559" s="31">
        <v>1.5931362980000001E-3</v>
      </c>
      <c r="L559" s="31">
        <v>2.6795090720000002E-3</v>
      </c>
      <c r="M559" s="39">
        <f t="shared" si="16"/>
        <v>1</v>
      </c>
      <c r="N559" s="40">
        <f t="shared" si="17"/>
        <v>0</v>
      </c>
      <c r="O559" s="41"/>
    </row>
    <row r="560" spans="1:15" ht="13.5" thickBot="1">
      <c r="A560" s="25">
        <v>44309</v>
      </c>
      <c r="B560" s="29">
        <v>22</v>
      </c>
      <c r="C560" s="30">
        <v>41318.65234375</v>
      </c>
      <c r="D560" s="30">
        <v>0</v>
      </c>
      <c r="E560" s="30">
        <v>0.5</v>
      </c>
      <c r="F560" s="30">
        <v>2.4768476809999999E-2</v>
      </c>
      <c r="G560" s="30">
        <v>7.5247686705249999</v>
      </c>
      <c r="H560" s="30">
        <v>7.5000001937149996</v>
      </c>
      <c r="I560" s="31">
        <v>1.0881805740000001E-3</v>
      </c>
      <c r="J560" s="31">
        <v>3.58184769488002E-6</v>
      </c>
      <c r="K560" s="31">
        <v>1.015873994E-3</v>
      </c>
      <c r="L560" s="31">
        <v>6.8724732203890795E-5</v>
      </c>
      <c r="M560" s="39">
        <f t="shared" si="16"/>
        <v>0</v>
      </c>
      <c r="N560" s="40">
        <f t="shared" si="17"/>
        <v>1</v>
      </c>
      <c r="O560" s="41"/>
    </row>
    <row r="561" spans="1:15" ht="13.5" thickBot="1">
      <c r="A561" s="25">
        <v>44309</v>
      </c>
      <c r="B561" s="29">
        <v>23</v>
      </c>
      <c r="C561" s="30">
        <v>39805.35546875</v>
      </c>
      <c r="D561" s="30">
        <v>0</v>
      </c>
      <c r="E561" s="30">
        <v>0.5</v>
      </c>
      <c r="F561" s="30">
        <v>2.5367914099000001E-2</v>
      </c>
      <c r="G561" s="30">
        <v>7.5253681078139998</v>
      </c>
      <c r="H561" s="30">
        <v>7.5000001937149996</v>
      </c>
      <c r="I561" s="31">
        <v>1.08826726E-3</v>
      </c>
      <c r="J561" s="31">
        <v>3.66853421545381E-6</v>
      </c>
      <c r="K561" s="31">
        <v>1.0159606800000001E-3</v>
      </c>
      <c r="L561" s="31">
        <v>6.8638045683316995E-5</v>
      </c>
      <c r="M561" s="39">
        <f t="shared" si="16"/>
        <v>0</v>
      </c>
      <c r="N561" s="40">
        <f t="shared" si="17"/>
        <v>1</v>
      </c>
      <c r="O561" s="41"/>
    </row>
    <row r="562" spans="1:15" ht="13.5" thickBot="1">
      <c r="A562" s="25">
        <v>44309</v>
      </c>
      <c r="B562" s="29">
        <v>24</v>
      </c>
      <c r="C562" s="30">
        <v>37594.22265625</v>
      </c>
      <c r="D562" s="30">
        <v>0</v>
      </c>
      <c r="E562" s="30">
        <v>0.5</v>
      </c>
      <c r="F562" s="30">
        <v>2.4768476809999999E-2</v>
      </c>
      <c r="G562" s="30">
        <v>7.5247686705249999</v>
      </c>
      <c r="H562" s="30">
        <v>7.5000001937149996</v>
      </c>
      <c r="I562" s="31">
        <v>1.0881805740000001E-3</v>
      </c>
      <c r="J562" s="31">
        <v>3.58184769488002E-6</v>
      </c>
      <c r="K562" s="31">
        <v>1.015873994E-3</v>
      </c>
      <c r="L562" s="31">
        <v>6.8724732203890795E-5</v>
      </c>
      <c r="M562" s="39">
        <f t="shared" si="16"/>
        <v>0</v>
      </c>
      <c r="N562" s="40">
        <f t="shared" si="17"/>
        <v>1</v>
      </c>
      <c r="O562" s="41"/>
    </row>
    <row r="563" spans="1:15" ht="13.5" thickBot="1">
      <c r="A563" s="25">
        <v>44310</v>
      </c>
      <c r="B563" s="29">
        <v>1</v>
      </c>
      <c r="C563" s="30">
        <v>35381.96484375</v>
      </c>
      <c r="D563" s="30">
        <v>0</v>
      </c>
      <c r="E563" s="30">
        <v>0.5</v>
      </c>
      <c r="F563" s="30">
        <v>2.4768476809999999E-2</v>
      </c>
      <c r="G563" s="30">
        <v>7.5247686705249999</v>
      </c>
      <c r="H563" s="30">
        <v>7.5000001937149996</v>
      </c>
      <c r="I563" s="31">
        <v>1.0881805740000001E-3</v>
      </c>
      <c r="J563" s="31">
        <v>3.58184769488002E-6</v>
      </c>
      <c r="K563" s="31">
        <v>1.015873994E-3</v>
      </c>
      <c r="L563" s="31">
        <v>6.8724732203890795E-5</v>
      </c>
      <c r="M563" s="39">
        <f t="shared" si="16"/>
        <v>0</v>
      </c>
      <c r="N563" s="40">
        <f t="shared" si="17"/>
        <v>1</v>
      </c>
      <c r="O563" s="41"/>
    </row>
    <row r="564" spans="1:15" ht="13.5" thickBot="1">
      <c r="A564" s="25">
        <v>44310</v>
      </c>
      <c r="B564" s="29">
        <v>2</v>
      </c>
      <c r="C564" s="30">
        <v>33652.55859375</v>
      </c>
      <c r="D564" s="30">
        <v>0</v>
      </c>
      <c r="E564" s="30">
        <v>0.5</v>
      </c>
      <c r="F564" s="30">
        <v>2.4768476809999999E-2</v>
      </c>
      <c r="G564" s="30">
        <v>7.5247686705249999</v>
      </c>
      <c r="H564" s="30">
        <v>7.5000001937149996</v>
      </c>
      <c r="I564" s="31">
        <v>1.0881805740000001E-3</v>
      </c>
      <c r="J564" s="31">
        <v>3.58184769488002E-6</v>
      </c>
      <c r="K564" s="31">
        <v>1.015873994E-3</v>
      </c>
      <c r="L564" s="31">
        <v>6.8724732203890795E-5</v>
      </c>
      <c r="M564" s="39">
        <f t="shared" si="16"/>
        <v>0</v>
      </c>
      <c r="N564" s="40">
        <f t="shared" si="17"/>
        <v>1</v>
      </c>
      <c r="O564" s="41"/>
    </row>
    <row r="565" spans="1:15" ht="13.5" thickBot="1">
      <c r="A565" s="25">
        <v>44310</v>
      </c>
      <c r="B565" s="29">
        <v>3</v>
      </c>
      <c r="C565" s="30">
        <v>32611.6953125</v>
      </c>
      <c r="D565" s="30">
        <v>0</v>
      </c>
      <c r="E565" s="30">
        <v>0.5</v>
      </c>
      <c r="F565" s="30">
        <v>2.4768476809999999E-2</v>
      </c>
      <c r="G565" s="30">
        <v>7.5247686705249999</v>
      </c>
      <c r="H565" s="30">
        <v>7.5000001937149996</v>
      </c>
      <c r="I565" s="31">
        <v>1.0881805740000001E-3</v>
      </c>
      <c r="J565" s="31">
        <v>3.58184769488002E-6</v>
      </c>
      <c r="K565" s="31">
        <v>1.015873994E-3</v>
      </c>
      <c r="L565" s="31">
        <v>6.8724732203890795E-5</v>
      </c>
      <c r="M565" s="39">
        <f t="shared" si="16"/>
        <v>0</v>
      </c>
      <c r="N565" s="40">
        <f t="shared" si="17"/>
        <v>1</v>
      </c>
      <c r="O565" s="41"/>
    </row>
    <row r="566" spans="1:15" ht="13.5" thickBot="1">
      <c r="A566" s="25">
        <v>44310</v>
      </c>
      <c r="B566" s="29">
        <v>4</v>
      </c>
      <c r="C566" s="30">
        <v>32158.7890625</v>
      </c>
      <c r="D566" s="30">
        <v>0</v>
      </c>
      <c r="E566" s="30">
        <v>0.5</v>
      </c>
      <c r="F566" s="30">
        <v>2.4768476809999999E-2</v>
      </c>
      <c r="G566" s="30">
        <v>7.5247686705249999</v>
      </c>
      <c r="H566" s="30">
        <v>7.5000001937149996</v>
      </c>
      <c r="I566" s="31">
        <v>1.0881805740000001E-3</v>
      </c>
      <c r="J566" s="31">
        <v>3.58184769488002E-6</v>
      </c>
      <c r="K566" s="31">
        <v>1.015873994E-3</v>
      </c>
      <c r="L566" s="31">
        <v>6.8724732203890795E-5</v>
      </c>
      <c r="M566" s="39">
        <f t="shared" si="16"/>
        <v>0</v>
      </c>
      <c r="N566" s="40">
        <f t="shared" si="17"/>
        <v>1</v>
      </c>
      <c r="O566" s="41"/>
    </row>
    <row r="567" spans="1:15" ht="13.5" thickBot="1">
      <c r="A567" s="25">
        <v>44310</v>
      </c>
      <c r="B567" s="29">
        <v>5</v>
      </c>
      <c r="C567" s="30">
        <v>32266.630859375</v>
      </c>
      <c r="D567" s="30">
        <v>0</v>
      </c>
      <c r="E567" s="30">
        <v>0.5</v>
      </c>
      <c r="F567" s="30">
        <v>2.4768476809999999E-2</v>
      </c>
      <c r="G567" s="30">
        <v>7.5247686705249999</v>
      </c>
      <c r="H567" s="30">
        <v>7.5000001937149996</v>
      </c>
      <c r="I567" s="31">
        <v>1.0881805740000001E-3</v>
      </c>
      <c r="J567" s="31">
        <v>3.58184769488002E-6</v>
      </c>
      <c r="K567" s="31">
        <v>1.015873994E-3</v>
      </c>
      <c r="L567" s="31">
        <v>6.8724732203890795E-5</v>
      </c>
      <c r="M567" s="39">
        <f t="shared" si="16"/>
        <v>0</v>
      </c>
      <c r="N567" s="40">
        <f t="shared" si="17"/>
        <v>1</v>
      </c>
      <c r="O567" s="41"/>
    </row>
    <row r="568" spans="1:15" ht="13.5" thickBot="1">
      <c r="A568" s="25">
        <v>44310</v>
      </c>
      <c r="B568" s="29">
        <v>6</v>
      </c>
      <c r="C568" s="30">
        <v>32707.673828125</v>
      </c>
      <c r="D568" s="30">
        <v>0</v>
      </c>
      <c r="E568" s="30">
        <v>0.5</v>
      </c>
      <c r="F568" s="30">
        <v>2.4768476809999999E-2</v>
      </c>
      <c r="G568" s="30">
        <v>7.5247686705249999</v>
      </c>
      <c r="H568" s="30">
        <v>7.5000001937149996</v>
      </c>
      <c r="I568" s="31">
        <v>1.0881805740000001E-3</v>
      </c>
      <c r="J568" s="31">
        <v>3.58184769488002E-6</v>
      </c>
      <c r="K568" s="31">
        <v>1.015873994E-3</v>
      </c>
      <c r="L568" s="31">
        <v>6.8724732203890795E-5</v>
      </c>
      <c r="M568" s="39">
        <f t="shared" si="16"/>
        <v>0</v>
      </c>
      <c r="N568" s="40">
        <f t="shared" si="17"/>
        <v>1</v>
      </c>
      <c r="O568" s="41"/>
    </row>
    <row r="569" spans="1:15" ht="13.5" thickBot="1">
      <c r="A569" s="25">
        <v>44310</v>
      </c>
      <c r="B569" s="29">
        <v>7</v>
      </c>
      <c r="C569" s="30">
        <v>33515.0546875</v>
      </c>
      <c r="D569" s="30">
        <v>0.3</v>
      </c>
      <c r="E569" s="30">
        <v>0.8</v>
      </c>
      <c r="F569" s="30">
        <v>0.271358216195</v>
      </c>
      <c r="G569" s="30">
        <v>7.77060739622</v>
      </c>
      <c r="H569" s="30">
        <v>7.4992491800250001</v>
      </c>
      <c r="I569" s="31">
        <v>1.0803481409999999E-3</v>
      </c>
      <c r="J569" s="31">
        <v>4.1419788582266301E-6</v>
      </c>
      <c r="K569" s="31">
        <v>1.008041561E-3</v>
      </c>
      <c r="L569" s="31">
        <v>7.6448558756997401E-5</v>
      </c>
      <c r="M569" s="39">
        <f t="shared" si="16"/>
        <v>0</v>
      </c>
      <c r="N569" s="40">
        <f t="shared" si="17"/>
        <v>1</v>
      </c>
      <c r="O569" s="41"/>
    </row>
    <row r="570" spans="1:15" ht="13.5" thickBot="1">
      <c r="A570" s="25">
        <v>44310</v>
      </c>
      <c r="B570" s="29">
        <v>8</v>
      </c>
      <c r="C570" s="30">
        <v>34271.85546875</v>
      </c>
      <c r="D570" s="30">
        <v>344.7</v>
      </c>
      <c r="E570" s="30">
        <v>333.9</v>
      </c>
      <c r="F570" s="30">
        <v>504.39782331366001</v>
      </c>
      <c r="G570" s="30">
        <v>511.35180549838901</v>
      </c>
      <c r="H570" s="30">
        <v>6.953982184729</v>
      </c>
      <c r="I570" s="31">
        <v>2.4100044179E-2</v>
      </c>
      <c r="J570" s="31">
        <v>2.3094406841999999E-2</v>
      </c>
      <c r="K570" s="31">
        <v>2.5661866304000001E-2</v>
      </c>
      <c r="L570" s="31">
        <v>2.4656228967E-2</v>
      </c>
      <c r="M570" s="39">
        <f t="shared" si="16"/>
        <v>1</v>
      </c>
      <c r="N570" s="40">
        <f t="shared" si="17"/>
        <v>1</v>
      </c>
      <c r="O570" s="41"/>
    </row>
    <row r="571" spans="1:15" ht="13.5" thickBot="1">
      <c r="A571" s="25">
        <v>44310</v>
      </c>
      <c r="B571" s="29">
        <v>9</v>
      </c>
      <c r="C571" s="30">
        <v>35965.015625</v>
      </c>
      <c r="D571" s="30">
        <v>2745.4</v>
      </c>
      <c r="E571" s="30">
        <v>2694.2</v>
      </c>
      <c r="F571" s="30">
        <v>3719.9585501773799</v>
      </c>
      <c r="G571" s="30">
        <v>3724.09872740734</v>
      </c>
      <c r="H571" s="30">
        <v>4.1401772299550004</v>
      </c>
      <c r="I571" s="31">
        <v>0.14153271546000001</v>
      </c>
      <c r="J571" s="31">
        <v>0.140933991348</v>
      </c>
      <c r="K571" s="31">
        <v>0.148936909241</v>
      </c>
      <c r="L571" s="31">
        <v>0.14833818512999999</v>
      </c>
      <c r="M571" s="39">
        <f t="shared" si="16"/>
        <v>1</v>
      </c>
      <c r="N571" s="40">
        <f t="shared" si="17"/>
        <v>1</v>
      </c>
      <c r="O571" s="41"/>
    </row>
    <row r="572" spans="1:15" ht="13.5" thickBot="1">
      <c r="A572" s="25">
        <v>44310</v>
      </c>
      <c r="B572" s="29">
        <v>10</v>
      </c>
      <c r="C572" s="30">
        <v>37938.17578125</v>
      </c>
      <c r="D572" s="30">
        <v>5067.5</v>
      </c>
      <c r="E572" s="30">
        <v>4962.3999999999996</v>
      </c>
      <c r="F572" s="30">
        <v>5512.2036711406899</v>
      </c>
      <c r="G572" s="30">
        <v>5538.3679031106903</v>
      </c>
      <c r="H572" s="30">
        <v>26.164231970003001</v>
      </c>
      <c r="I572" s="31">
        <v>6.8093695316E-2</v>
      </c>
      <c r="J572" s="31">
        <v>6.4310003057000006E-2</v>
      </c>
      <c r="K572" s="31">
        <v>8.3292538410000005E-2</v>
      </c>
      <c r="L572" s="31">
        <v>7.9508846150999998E-2</v>
      </c>
      <c r="M572" s="39">
        <f t="shared" si="16"/>
        <v>1</v>
      </c>
      <c r="N572" s="40">
        <f t="shared" si="17"/>
        <v>1</v>
      </c>
      <c r="O572" s="41"/>
    </row>
    <row r="573" spans="1:15" ht="13.5" thickBot="1">
      <c r="A573" s="25">
        <v>44310</v>
      </c>
      <c r="B573" s="29">
        <v>11</v>
      </c>
      <c r="C573" s="30">
        <v>39332.80078125</v>
      </c>
      <c r="D573" s="30">
        <v>5648.7</v>
      </c>
      <c r="E573" s="30">
        <v>5530</v>
      </c>
      <c r="F573" s="30">
        <v>5639.9344350316796</v>
      </c>
      <c r="G573" s="30">
        <v>5633.3310241708796</v>
      </c>
      <c r="H573" s="30">
        <v>-6.603410860796</v>
      </c>
      <c r="I573" s="31">
        <v>2.2225561569999999E-3</v>
      </c>
      <c r="J573" s="31">
        <v>1.2676160470000001E-3</v>
      </c>
      <c r="K573" s="31">
        <v>1.4943025909999999E-2</v>
      </c>
      <c r="L573" s="31">
        <v>1.5897966020000001E-2</v>
      </c>
      <c r="M573" s="39">
        <f t="shared" si="16"/>
        <v>1</v>
      </c>
      <c r="N573" s="40">
        <f t="shared" si="17"/>
        <v>1</v>
      </c>
      <c r="O573" s="41"/>
    </row>
    <row r="574" spans="1:15" ht="13.5" thickBot="1">
      <c r="A574" s="25">
        <v>44310</v>
      </c>
      <c r="B574" s="29">
        <v>12</v>
      </c>
      <c r="C574" s="30">
        <v>40459.734375</v>
      </c>
      <c r="D574" s="30">
        <v>5811</v>
      </c>
      <c r="E574" s="30">
        <v>5692.2</v>
      </c>
      <c r="F574" s="30">
        <v>5667.7054274341799</v>
      </c>
      <c r="G574" s="30">
        <v>5659.9579690357396</v>
      </c>
      <c r="H574" s="30">
        <v>-7.7474583984410001</v>
      </c>
      <c r="I574" s="31">
        <v>2.1842665359000001E-2</v>
      </c>
      <c r="J574" s="31">
        <v>2.0722280919999999E-2</v>
      </c>
      <c r="K574" s="31">
        <v>4.662621976E-3</v>
      </c>
      <c r="L574" s="31">
        <v>3.5422375360000002E-3</v>
      </c>
      <c r="M574" s="39">
        <f t="shared" si="16"/>
        <v>1</v>
      </c>
      <c r="N574" s="40">
        <f t="shared" si="17"/>
        <v>0</v>
      </c>
      <c r="O574" s="41"/>
    </row>
    <row r="575" spans="1:15" ht="13.5" thickBot="1">
      <c r="A575" s="25">
        <v>44310</v>
      </c>
      <c r="B575" s="29">
        <v>13</v>
      </c>
      <c r="C575" s="30">
        <v>41540.3828125</v>
      </c>
      <c r="D575" s="30">
        <v>5884.5</v>
      </c>
      <c r="E575" s="30">
        <v>5767.4</v>
      </c>
      <c r="F575" s="30">
        <v>5667.9404892227403</v>
      </c>
      <c r="G575" s="30">
        <v>5660.8420101805896</v>
      </c>
      <c r="H575" s="30">
        <v>-7.0984790421520003</v>
      </c>
      <c r="I575" s="31">
        <v>3.2343888621000003E-2</v>
      </c>
      <c r="J575" s="31">
        <v>3.1317355137E-2</v>
      </c>
      <c r="K575" s="31">
        <v>1.5409687609E-2</v>
      </c>
      <c r="L575" s="31">
        <v>1.4383154125E-2</v>
      </c>
      <c r="M575" s="39">
        <f t="shared" si="16"/>
        <v>1</v>
      </c>
      <c r="N575" s="40">
        <f t="shared" si="17"/>
        <v>0</v>
      </c>
      <c r="O575" s="41"/>
    </row>
    <row r="576" spans="1:15" ht="13.5" thickBot="1">
      <c r="A576" s="25">
        <v>44310</v>
      </c>
      <c r="B576" s="29">
        <v>14</v>
      </c>
      <c r="C576" s="30">
        <v>42570.59375</v>
      </c>
      <c r="D576" s="30">
        <v>5825.8</v>
      </c>
      <c r="E576" s="30">
        <v>5718.4</v>
      </c>
      <c r="F576" s="30">
        <v>5681.2224253469003</v>
      </c>
      <c r="G576" s="30">
        <v>5673.6951081857796</v>
      </c>
      <c r="H576" s="30">
        <v>-7.527317161129</v>
      </c>
      <c r="I576" s="31">
        <v>2.1996369025E-2</v>
      </c>
      <c r="J576" s="31">
        <v>2.0907819905999998E-2</v>
      </c>
      <c r="K576" s="31">
        <v>6.4649156630000003E-3</v>
      </c>
      <c r="L576" s="31">
        <v>5.376366544E-3</v>
      </c>
      <c r="M576" s="39">
        <f t="shared" si="16"/>
        <v>1</v>
      </c>
      <c r="N576" s="40">
        <f t="shared" si="17"/>
        <v>0</v>
      </c>
      <c r="O576" s="41"/>
    </row>
    <row r="577" spans="1:15" ht="13.5" thickBot="1">
      <c r="A577" s="25">
        <v>44310</v>
      </c>
      <c r="B577" s="29">
        <v>15</v>
      </c>
      <c r="C577" s="30">
        <v>43578.79296875</v>
      </c>
      <c r="D577" s="30">
        <v>5748.6</v>
      </c>
      <c r="E577" s="30">
        <v>5651.7</v>
      </c>
      <c r="F577" s="30">
        <v>5591.4162503765701</v>
      </c>
      <c r="G577" s="30">
        <v>5587.8147590625604</v>
      </c>
      <c r="H577" s="30">
        <v>-3.6014913140070002</v>
      </c>
      <c r="I577" s="31">
        <v>2.3251661739999999E-2</v>
      </c>
      <c r="J577" s="31">
        <v>2.2730838701000001E-2</v>
      </c>
      <c r="K577" s="31">
        <v>9.2386465559999992E-3</v>
      </c>
      <c r="L577" s="31">
        <v>8.7178235169999996E-3</v>
      </c>
      <c r="M577" s="39">
        <f t="shared" si="16"/>
        <v>1</v>
      </c>
      <c r="N577" s="40">
        <f t="shared" si="17"/>
        <v>0</v>
      </c>
      <c r="O577" s="41"/>
    </row>
    <row r="578" spans="1:15" ht="13.5" thickBot="1">
      <c r="A578" s="25">
        <v>44310</v>
      </c>
      <c r="B578" s="29">
        <v>16</v>
      </c>
      <c r="C578" s="30">
        <v>44502.91796875</v>
      </c>
      <c r="D578" s="30">
        <v>5655.4</v>
      </c>
      <c r="E578" s="30">
        <v>5581.7</v>
      </c>
      <c r="F578" s="30">
        <v>5442.6059770398697</v>
      </c>
      <c r="G578" s="30">
        <v>5527.9504532872197</v>
      </c>
      <c r="H578" s="30">
        <v>85.344476247348993</v>
      </c>
      <c r="I578" s="31">
        <v>1.8430881664E-2</v>
      </c>
      <c r="J578" s="31">
        <v>3.0772816046E-2</v>
      </c>
      <c r="K578" s="31">
        <v>7.7728917870000004E-3</v>
      </c>
      <c r="L578" s="31">
        <v>2.0114826169E-2</v>
      </c>
      <c r="M578" s="39">
        <f t="shared" si="16"/>
        <v>1</v>
      </c>
      <c r="N578" s="40">
        <f t="shared" si="17"/>
        <v>0</v>
      </c>
      <c r="O578" s="41"/>
    </row>
    <row r="579" spans="1:15" ht="13.5" thickBot="1">
      <c r="A579" s="25">
        <v>44310</v>
      </c>
      <c r="B579" s="29">
        <v>17</v>
      </c>
      <c r="C579" s="30">
        <v>44915.01171875</v>
      </c>
      <c r="D579" s="30">
        <v>5644.2</v>
      </c>
      <c r="E579" s="30">
        <v>5567.6</v>
      </c>
      <c r="F579" s="30">
        <v>5265.2811497961502</v>
      </c>
      <c r="G579" s="30">
        <v>5502.0285992244198</v>
      </c>
      <c r="H579" s="30">
        <v>236.747449428267</v>
      </c>
      <c r="I579" s="31">
        <v>2.0559855498000001E-2</v>
      </c>
      <c r="J579" s="31">
        <v>5.4796652234000001E-2</v>
      </c>
      <c r="K579" s="31">
        <v>9.4824874580000003E-3</v>
      </c>
      <c r="L579" s="31">
        <v>4.3719284194000001E-2</v>
      </c>
      <c r="M579" s="39">
        <f t="shared" si="16"/>
        <v>1</v>
      </c>
      <c r="N579" s="40">
        <f t="shared" si="17"/>
        <v>0</v>
      </c>
      <c r="O579" s="41"/>
    </row>
    <row r="580" spans="1:15" ht="13.5" thickBot="1">
      <c r="A580" s="25">
        <v>44310</v>
      </c>
      <c r="B580" s="29">
        <v>18</v>
      </c>
      <c r="C580" s="30">
        <v>45039.20703125</v>
      </c>
      <c r="D580" s="30">
        <v>5518.8</v>
      </c>
      <c r="E580" s="30">
        <v>5440.8</v>
      </c>
      <c r="F580" s="30">
        <v>5345.4978647814996</v>
      </c>
      <c r="G580" s="30">
        <v>5484.4915441124103</v>
      </c>
      <c r="H580" s="30">
        <v>138.993679330904</v>
      </c>
      <c r="I580" s="31">
        <v>4.9614542130000001E-3</v>
      </c>
      <c r="J580" s="31">
        <v>2.5061769373E-2</v>
      </c>
      <c r="K580" s="31">
        <v>6.3183722499999999E-3</v>
      </c>
      <c r="L580" s="31">
        <v>1.3781942909E-2</v>
      </c>
      <c r="M580" s="39">
        <f t="shared" si="16"/>
        <v>1</v>
      </c>
      <c r="N580" s="40">
        <f t="shared" si="17"/>
        <v>1</v>
      </c>
      <c r="O580" s="41"/>
    </row>
    <row r="581" spans="1:15" ht="13.5" thickBot="1">
      <c r="A581" s="25">
        <v>44310</v>
      </c>
      <c r="B581" s="29">
        <v>19</v>
      </c>
      <c r="C581" s="30">
        <v>44365.16796875</v>
      </c>
      <c r="D581" s="30">
        <v>4527.1000000000004</v>
      </c>
      <c r="E581" s="30">
        <v>4462.8</v>
      </c>
      <c r="F581" s="30">
        <v>4727.1390439238803</v>
      </c>
      <c r="G581" s="30">
        <v>4769.5453811904499</v>
      </c>
      <c r="H581" s="30">
        <v>42.406337266564002</v>
      </c>
      <c r="I581" s="31">
        <v>3.5060792652000003E-2</v>
      </c>
      <c r="J581" s="31">
        <v>2.8928278224000001E-2</v>
      </c>
      <c r="K581" s="31">
        <v>4.4359418827000001E-2</v>
      </c>
      <c r="L581" s="31">
        <v>3.8226904398999999E-2</v>
      </c>
      <c r="M581" s="39">
        <f t="shared" si="16"/>
        <v>1</v>
      </c>
      <c r="N581" s="40">
        <f t="shared" si="17"/>
        <v>1</v>
      </c>
      <c r="O581" s="41"/>
    </row>
    <row r="582" spans="1:15" ht="13.5" thickBot="1">
      <c r="A582" s="25">
        <v>44310</v>
      </c>
      <c r="B582" s="29">
        <v>20</v>
      </c>
      <c r="C582" s="30">
        <v>42737.74609375</v>
      </c>
      <c r="D582" s="30">
        <v>1220.9000000000001</v>
      </c>
      <c r="E582" s="30">
        <v>1202.5999999999999</v>
      </c>
      <c r="F582" s="30">
        <v>1833.7480124308299</v>
      </c>
      <c r="G582" s="30">
        <v>1875.0488707444999</v>
      </c>
      <c r="H582" s="30">
        <v>41.300858313669004</v>
      </c>
      <c r="I582" s="31">
        <v>9.4598535176000004E-2</v>
      </c>
      <c r="J582" s="31">
        <v>8.8625887552999993E-2</v>
      </c>
      <c r="K582" s="31">
        <v>9.7244955999999994E-2</v>
      </c>
      <c r="L582" s="31">
        <v>9.1272308376999997E-2</v>
      </c>
      <c r="M582" s="39">
        <f t="shared" si="16"/>
        <v>1</v>
      </c>
      <c r="N582" s="40">
        <f t="shared" si="17"/>
        <v>1</v>
      </c>
      <c r="O582" s="41"/>
    </row>
    <row r="583" spans="1:15" ht="13.5" thickBot="1">
      <c r="A583" s="25">
        <v>44310</v>
      </c>
      <c r="B583" s="29">
        <v>21</v>
      </c>
      <c r="C583" s="30">
        <v>42190.328125</v>
      </c>
      <c r="D583" s="30">
        <v>67.2</v>
      </c>
      <c r="E583" s="30">
        <v>62.5</v>
      </c>
      <c r="F583" s="30">
        <v>43.036835600483997</v>
      </c>
      <c r="G583" s="30">
        <v>50.577021865976</v>
      </c>
      <c r="H583" s="30">
        <v>7.5401862654920002</v>
      </c>
      <c r="I583" s="31">
        <v>2.4039013930000001E-3</v>
      </c>
      <c r="J583" s="31">
        <v>3.4943115539999999E-3</v>
      </c>
      <c r="K583" s="31">
        <v>1.7242195419999999E-3</v>
      </c>
      <c r="L583" s="31">
        <v>2.8146297030000001E-3</v>
      </c>
      <c r="M583" s="39">
        <f t="shared" si="16"/>
        <v>1</v>
      </c>
      <c r="N583" s="40">
        <f t="shared" si="17"/>
        <v>0</v>
      </c>
      <c r="O583" s="41"/>
    </row>
    <row r="584" spans="1:15" ht="13.5" thickBot="1">
      <c r="A584" s="25">
        <v>44310</v>
      </c>
      <c r="B584" s="29">
        <v>22</v>
      </c>
      <c r="C584" s="30">
        <v>40809.3828125</v>
      </c>
      <c r="D584" s="30">
        <v>0</v>
      </c>
      <c r="E584" s="30">
        <v>0.5</v>
      </c>
      <c r="F584" s="30">
        <v>4.2246253664999997E-2</v>
      </c>
      <c r="G584" s="30">
        <v>7.5422464473800002</v>
      </c>
      <c r="H584" s="30">
        <v>7.5000001937149996</v>
      </c>
      <c r="I584" s="31">
        <v>1.09070809E-3</v>
      </c>
      <c r="J584" s="31">
        <v>6.10936423215121E-6</v>
      </c>
      <c r="K584" s="31">
        <v>1.0184015100000001E-3</v>
      </c>
      <c r="L584" s="31">
        <v>6.6197215666619603E-5</v>
      </c>
      <c r="M584" s="39">
        <f t="shared" si="16"/>
        <v>0</v>
      </c>
      <c r="N584" s="40">
        <f t="shared" si="17"/>
        <v>1</v>
      </c>
      <c r="O584" s="41"/>
    </row>
    <row r="585" spans="1:15" ht="13.5" thickBot="1">
      <c r="A585" s="25">
        <v>44310</v>
      </c>
      <c r="B585" s="29">
        <v>23</v>
      </c>
      <c r="C585" s="30">
        <v>38884.0859375</v>
      </c>
      <c r="D585" s="30">
        <v>0</v>
      </c>
      <c r="E585" s="30">
        <v>0.5</v>
      </c>
      <c r="F585" s="30">
        <v>4.2246253664999997E-2</v>
      </c>
      <c r="G585" s="30">
        <v>7.5422464473800002</v>
      </c>
      <c r="H585" s="30">
        <v>7.5000001937149996</v>
      </c>
      <c r="I585" s="31">
        <v>1.09070809E-3</v>
      </c>
      <c r="J585" s="31">
        <v>6.10936423215121E-6</v>
      </c>
      <c r="K585" s="31">
        <v>1.0184015100000001E-3</v>
      </c>
      <c r="L585" s="31">
        <v>6.6197215666619603E-5</v>
      </c>
      <c r="M585" s="39">
        <f t="shared" si="16"/>
        <v>0</v>
      </c>
      <c r="N585" s="40">
        <f t="shared" si="17"/>
        <v>1</v>
      </c>
      <c r="O585" s="41"/>
    </row>
    <row r="586" spans="1:15" ht="13.5" thickBot="1">
      <c r="A586" s="25">
        <v>44310</v>
      </c>
      <c r="B586" s="29">
        <v>24</v>
      </c>
      <c r="C586" s="30">
        <v>36689.328125</v>
      </c>
      <c r="D586" s="30">
        <v>0</v>
      </c>
      <c r="E586" s="30">
        <v>0.5</v>
      </c>
      <c r="F586" s="30">
        <v>4.2246253664999997E-2</v>
      </c>
      <c r="G586" s="30">
        <v>7.5422464473800002</v>
      </c>
      <c r="H586" s="30">
        <v>7.5000001937149996</v>
      </c>
      <c r="I586" s="31">
        <v>1.09070809E-3</v>
      </c>
      <c r="J586" s="31">
        <v>6.10936423215121E-6</v>
      </c>
      <c r="K586" s="31">
        <v>1.0184015100000001E-3</v>
      </c>
      <c r="L586" s="31">
        <v>6.6197215666619603E-5</v>
      </c>
      <c r="M586" s="39">
        <f t="shared" si="16"/>
        <v>0</v>
      </c>
      <c r="N586" s="40">
        <f t="shared" si="17"/>
        <v>1</v>
      </c>
      <c r="O586" s="41"/>
    </row>
    <row r="587" spans="1:15" ht="13.5" thickBot="1">
      <c r="A587" s="25">
        <v>44311</v>
      </c>
      <c r="B587" s="29">
        <v>1</v>
      </c>
      <c r="C587" s="30">
        <v>34614.80859375</v>
      </c>
      <c r="D587" s="30">
        <v>0</v>
      </c>
      <c r="E587" s="30">
        <v>0</v>
      </c>
      <c r="F587" s="30">
        <v>4.2246253664999997E-2</v>
      </c>
      <c r="G587" s="30">
        <v>7.7839131176479999</v>
      </c>
      <c r="H587" s="30">
        <v>7.7416668639820001</v>
      </c>
      <c r="I587" s="31">
        <v>1.1256562710000001E-3</v>
      </c>
      <c r="J587" s="31">
        <v>6.10936423215121E-6</v>
      </c>
      <c r="K587" s="31">
        <v>1.1256562710000001E-3</v>
      </c>
      <c r="L587" s="31">
        <v>6.10936423215121E-6</v>
      </c>
      <c r="M587" s="39">
        <f t="shared" si="16"/>
        <v>0</v>
      </c>
      <c r="N587" s="40">
        <f t="shared" si="17"/>
        <v>1</v>
      </c>
      <c r="O587" s="41"/>
    </row>
    <row r="588" spans="1:15" ht="13.5" thickBot="1">
      <c r="A588" s="25">
        <v>44311</v>
      </c>
      <c r="B588" s="29">
        <v>2</v>
      </c>
      <c r="C588" s="30">
        <v>33096.4296875</v>
      </c>
      <c r="D588" s="30">
        <v>0</v>
      </c>
      <c r="E588" s="30">
        <v>0.5</v>
      </c>
      <c r="F588" s="30">
        <v>4.2246253664999997E-2</v>
      </c>
      <c r="G588" s="30">
        <v>8.5510780666770003</v>
      </c>
      <c r="H588" s="30">
        <v>8.5088318130119998</v>
      </c>
      <c r="I588" s="31">
        <v>1.2365984180000001E-3</v>
      </c>
      <c r="J588" s="31">
        <v>6.10936423215121E-6</v>
      </c>
      <c r="K588" s="31">
        <v>1.1642918379999999E-3</v>
      </c>
      <c r="L588" s="31">
        <v>6.6197215666619603E-5</v>
      </c>
      <c r="M588" s="39">
        <f t="shared" ref="M588:M651" si="18">IF(F588&gt;5,1,0)</f>
        <v>0</v>
      </c>
      <c r="N588" s="40">
        <f t="shared" ref="N588:N651" si="19">IF(G588&gt;E588,1,0)</f>
        <v>1</v>
      </c>
      <c r="O588" s="41"/>
    </row>
    <row r="589" spans="1:15" ht="13.5" thickBot="1">
      <c r="A589" s="25">
        <v>44311</v>
      </c>
      <c r="B589" s="29">
        <v>3</v>
      </c>
      <c r="C589" s="30">
        <v>32072.615234375</v>
      </c>
      <c r="D589" s="30">
        <v>0</v>
      </c>
      <c r="E589" s="30">
        <v>0.5</v>
      </c>
      <c r="F589" s="30">
        <v>4.2246253664999997E-2</v>
      </c>
      <c r="G589" s="30">
        <v>8.7368581721609999</v>
      </c>
      <c r="H589" s="30">
        <v>8.6946119184949993</v>
      </c>
      <c r="I589" s="31">
        <v>1.2634646660000001E-3</v>
      </c>
      <c r="J589" s="31">
        <v>6.10936423215121E-6</v>
      </c>
      <c r="K589" s="31">
        <v>1.191158087E-3</v>
      </c>
      <c r="L589" s="31">
        <v>6.6197215666619603E-5</v>
      </c>
      <c r="M589" s="39">
        <f t="shared" si="18"/>
        <v>0</v>
      </c>
      <c r="N589" s="40">
        <f t="shared" si="19"/>
        <v>1</v>
      </c>
      <c r="O589" s="41"/>
    </row>
    <row r="590" spans="1:15" ht="13.5" thickBot="1">
      <c r="A590" s="25">
        <v>44311</v>
      </c>
      <c r="B590" s="29">
        <v>4</v>
      </c>
      <c r="C590" s="30">
        <v>31399.478515625</v>
      </c>
      <c r="D590" s="30">
        <v>0</v>
      </c>
      <c r="E590" s="30">
        <v>0.5</v>
      </c>
      <c r="F590" s="30">
        <v>4.2246253664999997E-2</v>
      </c>
      <c r="G590" s="30">
        <v>8.7177734662020008</v>
      </c>
      <c r="H590" s="30">
        <v>8.6755272125360001</v>
      </c>
      <c r="I590" s="31">
        <v>1.260704767E-3</v>
      </c>
      <c r="J590" s="31">
        <v>6.10936423215121E-6</v>
      </c>
      <c r="K590" s="31">
        <v>1.1883981869999999E-3</v>
      </c>
      <c r="L590" s="31">
        <v>6.6197215666619603E-5</v>
      </c>
      <c r="M590" s="39">
        <f t="shared" si="18"/>
        <v>0</v>
      </c>
      <c r="N590" s="40">
        <f t="shared" si="19"/>
        <v>1</v>
      </c>
      <c r="O590" s="41"/>
    </row>
    <row r="591" spans="1:15" ht="13.5" thickBot="1">
      <c r="A591" s="25">
        <v>44311</v>
      </c>
      <c r="B591" s="29">
        <v>5</v>
      </c>
      <c r="C591" s="30">
        <v>31117.158203125</v>
      </c>
      <c r="D591" s="30">
        <v>0</v>
      </c>
      <c r="E591" s="30">
        <v>0.5</v>
      </c>
      <c r="F591" s="30">
        <v>4.2246253664999997E-2</v>
      </c>
      <c r="G591" s="30">
        <v>8.7072557002890001</v>
      </c>
      <c r="H591" s="30">
        <v>8.6650094466239995</v>
      </c>
      <c r="I591" s="31">
        <v>1.2591837590000001E-3</v>
      </c>
      <c r="J591" s="31">
        <v>6.10936423215121E-6</v>
      </c>
      <c r="K591" s="31">
        <v>1.18687718E-3</v>
      </c>
      <c r="L591" s="31">
        <v>6.6197215666619603E-5</v>
      </c>
      <c r="M591" s="39">
        <f t="shared" si="18"/>
        <v>0</v>
      </c>
      <c r="N591" s="40">
        <f t="shared" si="19"/>
        <v>1</v>
      </c>
      <c r="O591" s="41"/>
    </row>
    <row r="592" spans="1:15" ht="13.5" thickBot="1">
      <c r="A592" s="25">
        <v>44311</v>
      </c>
      <c r="B592" s="29">
        <v>6</v>
      </c>
      <c r="C592" s="30">
        <v>31215.814453125</v>
      </c>
      <c r="D592" s="30">
        <v>0</v>
      </c>
      <c r="E592" s="30">
        <v>0.5</v>
      </c>
      <c r="F592" s="30">
        <v>4.2246253664999997E-2</v>
      </c>
      <c r="G592" s="30">
        <v>8.7021445084020002</v>
      </c>
      <c r="H592" s="30">
        <v>8.6598982547359995</v>
      </c>
      <c r="I592" s="31">
        <v>1.258444614E-3</v>
      </c>
      <c r="J592" s="31">
        <v>6.10936423215121E-6</v>
      </c>
      <c r="K592" s="31">
        <v>1.1861380340000001E-3</v>
      </c>
      <c r="L592" s="31">
        <v>6.6197215666619603E-5</v>
      </c>
      <c r="M592" s="39">
        <f t="shared" si="18"/>
        <v>0</v>
      </c>
      <c r="N592" s="40">
        <f t="shared" si="19"/>
        <v>1</v>
      </c>
      <c r="O592" s="41"/>
    </row>
    <row r="593" spans="1:15" ht="13.5" thickBot="1">
      <c r="A593" s="25">
        <v>44311</v>
      </c>
      <c r="B593" s="29">
        <v>7</v>
      </c>
      <c r="C593" s="30">
        <v>31645.564453125</v>
      </c>
      <c r="D593" s="30">
        <v>0.5</v>
      </c>
      <c r="E593" s="30">
        <v>1</v>
      </c>
      <c r="F593" s="30">
        <v>0.33448865719199999</v>
      </c>
      <c r="G593" s="30">
        <v>10.715931984224</v>
      </c>
      <c r="H593" s="30">
        <v>10.381443327032001</v>
      </c>
      <c r="I593" s="31">
        <v>1.4773582040000001E-3</v>
      </c>
      <c r="J593" s="31">
        <v>2.39351182656999E-5</v>
      </c>
      <c r="K593" s="31">
        <v>1.4050516239999999E-3</v>
      </c>
      <c r="L593" s="31">
        <v>9.6241698164470696E-5</v>
      </c>
      <c r="M593" s="39">
        <f t="shared" si="18"/>
        <v>0</v>
      </c>
      <c r="N593" s="40">
        <f t="shared" si="19"/>
        <v>1</v>
      </c>
      <c r="O593" s="41"/>
    </row>
    <row r="594" spans="1:15" ht="13.5" thickBot="1">
      <c r="A594" s="25">
        <v>44311</v>
      </c>
      <c r="B594" s="29">
        <v>8</v>
      </c>
      <c r="C594" s="30">
        <v>32121.33203125</v>
      </c>
      <c r="D594" s="30">
        <v>399.3</v>
      </c>
      <c r="E594" s="30">
        <v>391.4</v>
      </c>
      <c r="F594" s="30">
        <v>197.83594945769099</v>
      </c>
      <c r="G594" s="30">
        <v>595.89962359136098</v>
      </c>
      <c r="H594" s="30">
        <v>398.06367413367002</v>
      </c>
      <c r="I594" s="31">
        <v>2.8430892781999999E-2</v>
      </c>
      <c r="J594" s="31">
        <v>2.9134352934000001E-2</v>
      </c>
      <c r="K594" s="31">
        <v>2.9573336743999999E-2</v>
      </c>
      <c r="L594" s="31">
        <v>2.7991908972000001E-2</v>
      </c>
      <c r="M594" s="39">
        <f t="shared" si="18"/>
        <v>1</v>
      </c>
      <c r="N594" s="40">
        <f t="shared" si="19"/>
        <v>1</v>
      </c>
      <c r="O594" s="41"/>
    </row>
    <row r="595" spans="1:15" ht="13.5" thickBot="1">
      <c r="A595" s="25">
        <v>44311</v>
      </c>
      <c r="B595" s="29">
        <v>9</v>
      </c>
      <c r="C595" s="30">
        <v>33846.41015625</v>
      </c>
      <c r="D595" s="30">
        <v>3001.7</v>
      </c>
      <c r="E595" s="30">
        <v>2961.8</v>
      </c>
      <c r="F595" s="30">
        <v>1283.92914803855</v>
      </c>
      <c r="G595" s="30">
        <v>3374.6899177150799</v>
      </c>
      <c r="H595" s="30">
        <v>2090.7607696765399</v>
      </c>
      <c r="I595" s="31">
        <v>5.3939250573000003E-2</v>
      </c>
      <c r="J595" s="31">
        <v>0.24841227070999999</v>
      </c>
      <c r="K595" s="31">
        <v>5.9709315648999998E-2</v>
      </c>
      <c r="L595" s="31">
        <v>0.24264220563399999</v>
      </c>
      <c r="M595" s="39">
        <f t="shared" si="18"/>
        <v>1</v>
      </c>
      <c r="N595" s="40">
        <f t="shared" si="19"/>
        <v>1</v>
      </c>
      <c r="O595" s="41"/>
    </row>
    <row r="596" spans="1:15" ht="13.5" thickBot="1">
      <c r="A596" s="25">
        <v>44311</v>
      </c>
      <c r="B596" s="29">
        <v>10</v>
      </c>
      <c r="C596" s="30">
        <v>35581.06640625</v>
      </c>
      <c r="D596" s="30">
        <v>5279.2</v>
      </c>
      <c r="E596" s="30">
        <v>5201.3</v>
      </c>
      <c r="F596" s="30">
        <v>1762.6235690892299</v>
      </c>
      <c r="G596" s="30">
        <v>5060.0781115126401</v>
      </c>
      <c r="H596" s="30">
        <v>3297.4545424234202</v>
      </c>
      <c r="I596" s="31">
        <v>3.1687908674000002E-2</v>
      </c>
      <c r="J596" s="31">
        <v>0.508543229343</v>
      </c>
      <c r="K596" s="31">
        <v>2.0422543525999998E-2</v>
      </c>
      <c r="L596" s="31">
        <v>0.49727786419499997</v>
      </c>
      <c r="M596" s="39">
        <f t="shared" si="18"/>
        <v>1</v>
      </c>
      <c r="N596" s="40">
        <f t="shared" si="19"/>
        <v>0</v>
      </c>
      <c r="O596" s="41"/>
    </row>
    <row r="597" spans="1:15" ht="13.5" thickBot="1">
      <c r="A597" s="25">
        <v>44311</v>
      </c>
      <c r="B597" s="29">
        <v>11</v>
      </c>
      <c r="C597" s="30">
        <v>37153.19140625</v>
      </c>
      <c r="D597" s="30">
        <v>5784.6</v>
      </c>
      <c r="E597" s="30">
        <v>5696.1</v>
      </c>
      <c r="F597" s="30">
        <v>1698.4578782563899</v>
      </c>
      <c r="G597" s="30">
        <v>5274.8410532217904</v>
      </c>
      <c r="H597" s="30">
        <v>3576.3831749654</v>
      </c>
      <c r="I597" s="31">
        <v>7.3717852028000005E-2</v>
      </c>
      <c r="J597" s="31">
        <v>0.59090992360700001</v>
      </c>
      <c r="K597" s="31">
        <v>6.0919587386E-2</v>
      </c>
      <c r="L597" s="31">
        <v>0.57811165896500005</v>
      </c>
      <c r="M597" s="39">
        <f t="shared" si="18"/>
        <v>1</v>
      </c>
      <c r="N597" s="40">
        <f t="shared" si="19"/>
        <v>0</v>
      </c>
      <c r="O597" s="41"/>
    </row>
    <row r="598" spans="1:15" ht="13.5" thickBot="1">
      <c r="A598" s="25">
        <v>44311</v>
      </c>
      <c r="B598" s="29">
        <v>12</v>
      </c>
      <c r="C598" s="30">
        <v>38655.10546875</v>
      </c>
      <c r="D598" s="30">
        <v>5852.4</v>
      </c>
      <c r="E598" s="30">
        <v>5763.8</v>
      </c>
      <c r="F598" s="30">
        <v>1668.5599131633301</v>
      </c>
      <c r="G598" s="30">
        <v>5445.0760483761596</v>
      </c>
      <c r="H598" s="30">
        <v>3776.5161352128198</v>
      </c>
      <c r="I598" s="31">
        <v>5.8904403704999997E-2</v>
      </c>
      <c r="J598" s="31">
        <v>0.60503833504500004</v>
      </c>
      <c r="K598" s="31">
        <v>4.6091677747000001E-2</v>
      </c>
      <c r="L598" s="31">
        <v>0.59222560908699995</v>
      </c>
      <c r="M598" s="39">
        <f t="shared" si="18"/>
        <v>1</v>
      </c>
      <c r="N598" s="40">
        <f t="shared" si="19"/>
        <v>0</v>
      </c>
      <c r="O598" s="41"/>
    </row>
    <row r="599" spans="1:15" ht="13.5" thickBot="1">
      <c r="A599" s="25">
        <v>44311</v>
      </c>
      <c r="B599" s="29">
        <v>13</v>
      </c>
      <c r="C599" s="30">
        <v>40181.58984375</v>
      </c>
      <c r="D599" s="30">
        <v>5857.9</v>
      </c>
      <c r="E599" s="30">
        <v>5770.8</v>
      </c>
      <c r="F599" s="30">
        <v>1676.3567767757399</v>
      </c>
      <c r="G599" s="30">
        <v>5458.3648928172097</v>
      </c>
      <c r="H599" s="30">
        <v>3782.0081160414602</v>
      </c>
      <c r="I599" s="31">
        <v>5.7778034298999997E-2</v>
      </c>
      <c r="J599" s="31">
        <v>0.60470617833999996</v>
      </c>
      <c r="K599" s="31">
        <v>4.5182228081000003E-2</v>
      </c>
      <c r="L599" s="31">
        <v>0.59211037212200002</v>
      </c>
      <c r="M599" s="39">
        <f t="shared" si="18"/>
        <v>1</v>
      </c>
      <c r="N599" s="40">
        <f t="shared" si="19"/>
        <v>0</v>
      </c>
      <c r="O599" s="41"/>
    </row>
    <row r="600" spans="1:15" ht="13.5" thickBot="1">
      <c r="A600" s="25">
        <v>44311</v>
      </c>
      <c r="B600" s="29">
        <v>14</v>
      </c>
      <c r="C600" s="30">
        <v>41797.43359375</v>
      </c>
      <c r="D600" s="30">
        <v>5760.8</v>
      </c>
      <c r="E600" s="30">
        <v>5678.2</v>
      </c>
      <c r="F600" s="30">
        <v>1921.3616325333701</v>
      </c>
      <c r="G600" s="30">
        <v>5456.8157618570003</v>
      </c>
      <c r="H600" s="30">
        <v>3535.4541293236298</v>
      </c>
      <c r="I600" s="31">
        <v>4.3960121206E-2</v>
      </c>
      <c r="J600" s="31">
        <v>0.55523331416699995</v>
      </c>
      <c r="K600" s="31">
        <v>3.2015074206999998E-2</v>
      </c>
      <c r="L600" s="31">
        <v>0.54328826716699996</v>
      </c>
      <c r="M600" s="39">
        <f t="shared" si="18"/>
        <v>1</v>
      </c>
      <c r="N600" s="40">
        <f t="shared" si="19"/>
        <v>0</v>
      </c>
      <c r="O600" s="41"/>
    </row>
    <row r="601" spans="1:15" ht="13.5" thickBot="1">
      <c r="A601" s="25">
        <v>44311</v>
      </c>
      <c r="B601" s="29">
        <v>15</v>
      </c>
      <c r="C601" s="30">
        <v>43541.6640625</v>
      </c>
      <c r="D601" s="30">
        <v>5684.5</v>
      </c>
      <c r="E601" s="30">
        <v>5607.1</v>
      </c>
      <c r="F601" s="30">
        <v>2438.87552620822</v>
      </c>
      <c r="G601" s="30">
        <v>5367.7872320482802</v>
      </c>
      <c r="H601" s="30">
        <v>2928.9117058400602</v>
      </c>
      <c r="I601" s="31">
        <v>4.5800834121E-2</v>
      </c>
      <c r="J601" s="31">
        <v>0.46936001067100003</v>
      </c>
      <c r="K601" s="31">
        <v>3.4607775553E-2</v>
      </c>
      <c r="L601" s="31">
        <v>0.45816695210199998</v>
      </c>
      <c r="M601" s="39">
        <f t="shared" si="18"/>
        <v>1</v>
      </c>
      <c r="N601" s="40">
        <f t="shared" si="19"/>
        <v>0</v>
      </c>
      <c r="O601" s="41"/>
    </row>
    <row r="602" spans="1:15" ht="13.5" thickBot="1">
      <c r="A602" s="25">
        <v>44311</v>
      </c>
      <c r="B602" s="29">
        <v>16</v>
      </c>
      <c r="C602" s="30">
        <v>45292.9296875</v>
      </c>
      <c r="D602" s="30">
        <v>5534</v>
      </c>
      <c r="E602" s="30">
        <v>5469.9</v>
      </c>
      <c r="F602" s="30">
        <v>3006.8049479104898</v>
      </c>
      <c r="G602" s="30">
        <v>5313.0509228778501</v>
      </c>
      <c r="H602" s="30">
        <v>2306.2459749673499</v>
      </c>
      <c r="I602" s="31">
        <v>3.1952144196000003E-2</v>
      </c>
      <c r="J602" s="31">
        <v>0.36546566190699997</v>
      </c>
      <c r="K602" s="31">
        <v>2.2682440652999999E-2</v>
      </c>
      <c r="L602" s="31">
        <v>0.35619595836399998</v>
      </c>
      <c r="M602" s="39">
        <f t="shared" si="18"/>
        <v>1</v>
      </c>
      <c r="N602" s="40">
        <f t="shared" si="19"/>
        <v>0</v>
      </c>
      <c r="O602" s="41"/>
    </row>
    <row r="603" spans="1:15" ht="13.5" thickBot="1">
      <c r="A603" s="25">
        <v>44311</v>
      </c>
      <c r="B603" s="29">
        <v>17</v>
      </c>
      <c r="C603" s="30">
        <v>46805.7890625</v>
      </c>
      <c r="D603" s="30">
        <v>5479.3</v>
      </c>
      <c r="E603" s="30">
        <v>5418.5</v>
      </c>
      <c r="F603" s="30">
        <v>3061.6324372493</v>
      </c>
      <c r="G603" s="30">
        <v>5291.4055831462401</v>
      </c>
      <c r="H603" s="30">
        <v>2229.7731458969402</v>
      </c>
      <c r="I603" s="31">
        <v>2.7172005329E-2</v>
      </c>
      <c r="J603" s="31">
        <v>0.34962654558900003</v>
      </c>
      <c r="K603" s="31">
        <v>1.8379525213E-2</v>
      </c>
      <c r="L603" s="31">
        <v>0.34083406547299999</v>
      </c>
      <c r="M603" s="39">
        <f t="shared" si="18"/>
        <v>1</v>
      </c>
      <c r="N603" s="40">
        <f t="shared" si="19"/>
        <v>0</v>
      </c>
      <c r="O603" s="41"/>
    </row>
    <row r="604" spans="1:15" ht="13.5" thickBot="1">
      <c r="A604" s="25">
        <v>44311</v>
      </c>
      <c r="B604" s="29">
        <v>18</v>
      </c>
      <c r="C604" s="30">
        <v>47864.23046875</v>
      </c>
      <c r="D604" s="30">
        <v>5344.4</v>
      </c>
      <c r="E604" s="30">
        <v>5289.4</v>
      </c>
      <c r="F604" s="30">
        <v>2691.8194884549598</v>
      </c>
      <c r="G604" s="30">
        <v>5136.5407183870202</v>
      </c>
      <c r="H604" s="30">
        <v>2444.7212299320599</v>
      </c>
      <c r="I604" s="31">
        <v>3.0059187506999999E-2</v>
      </c>
      <c r="J604" s="31">
        <v>0.38359804939100001</v>
      </c>
      <c r="K604" s="31">
        <v>2.2105463717999999E-2</v>
      </c>
      <c r="L604" s="31">
        <v>0.37564432560299998</v>
      </c>
      <c r="M604" s="39">
        <f t="shared" si="18"/>
        <v>1</v>
      </c>
      <c r="N604" s="40">
        <f t="shared" si="19"/>
        <v>0</v>
      </c>
      <c r="O604" s="41"/>
    </row>
    <row r="605" spans="1:15" ht="13.5" thickBot="1">
      <c r="A605" s="25">
        <v>44311</v>
      </c>
      <c r="B605" s="29">
        <v>19</v>
      </c>
      <c r="C605" s="30">
        <v>47759.56640625</v>
      </c>
      <c r="D605" s="30">
        <v>4235.6000000000004</v>
      </c>
      <c r="E605" s="30">
        <v>4186.8999999999996</v>
      </c>
      <c r="F605" s="30">
        <v>1718.9217194929499</v>
      </c>
      <c r="G605" s="30">
        <v>3384.6540313112801</v>
      </c>
      <c r="H605" s="30">
        <v>1665.7323118183299</v>
      </c>
      <c r="I605" s="31">
        <v>0.123057985349</v>
      </c>
      <c r="J605" s="31">
        <v>0.363944798337</v>
      </c>
      <c r="K605" s="31">
        <v>0.11601532446600001</v>
      </c>
      <c r="L605" s="31">
        <v>0.35690213745499999</v>
      </c>
      <c r="M605" s="39">
        <f t="shared" si="18"/>
        <v>1</v>
      </c>
      <c r="N605" s="40">
        <f t="shared" si="19"/>
        <v>0</v>
      </c>
      <c r="O605" s="41"/>
    </row>
    <row r="606" spans="1:15" ht="13.5" thickBot="1">
      <c r="A606" s="25">
        <v>44311</v>
      </c>
      <c r="B606" s="29">
        <v>20</v>
      </c>
      <c r="C606" s="30">
        <v>46522.69140625</v>
      </c>
      <c r="D606" s="30">
        <v>997.3</v>
      </c>
      <c r="E606" s="30">
        <v>985.9</v>
      </c>
      <c r="F606" s="30">
        <v>578.98157676427604</v>
      </c>
      <c r="G606" s="30">
        <v>969.52995482151596</v>
      </c>
      <c r="H606" s="30">
        <v>390.54837805723901</v>
      </c>
      <c r="I606" s="31">
        <v>4.0159139799999998E-3</v>
      </c>
      <c r="J606" s="31">
        <v>6.0494348985000002E-2</v>
      </c>
      <c r="K606" s="31">
        <v>2.3673239589999998E-3</v>
      </c>
      <c r="L606" s="31">
        <v>5.8845758962999997E-2</v>
      </c>
      <c r="M606" s="39">
        <f t="shared" si="18"/>
        <v>1</v>
      </c>
      <c r="N606" s="40">
        <f t="shared" si="19"/>
        <v>0</v>
      </c>
      <c r="O606" s="41"/>
    </row>
    <row r="607" spans="1:15" ht="13.5" thickBot="1">
      <c r="A607" s="25">
        <v>44311</v>
      </c>
      <c r="B607" s="29">
        <v>21</v>
      </c>
      <c r="C607" s="30">
        <v>46010.30078125</v>
      </c>
      <c r="D607" s="30">
        <v>60.5</v>
      </c>
      <c r="E607" s="30">
        <v>57.3</v>
      </c>
      <c r="F607" s="30">
        <v>11.275300996937</v>
      </c>
      <c r="G607" s="30">
        <v>19.253016576351001</v>
      </c>
      <c r="H607" s="30">
        <v>7.9777155794140002</v>
      </c>
      <c r="I607" s="31">
        <v>5.9648566049999999E-3</v>
      </c>
      <c r="J607" s="31">
        <v>7.1185392619999999E-3</v>
      </c>
      <c r="K607" s="31">
        <v>5.5020944930000001E-3</v>
      </c>
      <c r="L607" s="31">
        <v>6.6557771509999997E-3</v>
      </c>
      <c r="M607" s="39">
        <f t="shared" si="18"/>
        <v>1</v>
      </c>
      <c r="N607" s="40">
        <f t="shared" si="19"/>
        <v>0</v>
      </c>
      <c r="O607" s="41"/>
    </row>
    <row r="608" spans="1:15" ht="13.5" thickBot="1">
      <c r="A608" s="25">
        <v>44311</v>
      </c>
      <c r="B608" s="29">
        <v>22</v>
      </c>
      <c r="C608" s="30">
        <v>44697.94140625</v>
      </c>
      <c r="D608" s="30">
        <v>0</v>
      </c>
      <c r="E608" s="30">
        <v>0.5</v>
      </c>
      <c r="F608" s="30">
        <v>3.4030453736999998E-2</v>
      </c>
      <c r="G608" s="30">
        <v>8.3217640674529996</v>
      </c>
      <c r="H608" s="30">
        <v>8.287733613716</v>
      </c>
      <c r="I608" s="31">
        <v>1.203436596E-3</v>
      </c>
      <c r="J608" s="31">
        <v>4.9212514443404397E-6</v>
      </c>
      <c r="K608" s="31">
        <v>1.1311300160000001E-3</v>
      </c>
      <c r="L608" s="31">
        <v>6.7385328454430395E-5</v>
      </c>
      <c r="M608" s="39">
        <f t="shared" si="18"/>
        <v>0</v>
      </c>
      <c r="N608" s="40">
        <f t="shared" si="19"/>
        <v>1</v>
      </c>
      <c r="O608" s="41"/>
    </row>
    <row r="609" spans="1:15" ht="13.5" thickBot="1">
      <c r="A609" s="25">
        <v>44311</v>
      </c>
      <c r="B609" s="29">
        <v>23</v>
      </c>
      <c r="C609" s="30">
        <v>41937.03515625</v>
      </c>
      <c r="D609" s="30">
        <v>0</v>
      </c>
      <c r="E609" s="30">
        <v>0.5</v>
      </c>
      <c r="F609" s="30">
        <v>3.4030453736999998E-2</v>
      </c>
      <c r="G609" s="30">
        <v>8.6921539534549996</v>
      </c>
      <c r="H609" s="30">
        <v>8.658123499717</v>
      </c>
      <c r="I609" s="31">
        <v>1.256999848E-3</v>
      </c>
      <c r="J609" s="31">
        <v>4.9212514443404397E-6</v>
      </c>
      <c r="K609" s="31">
        <v>1.1846932679999999E-3</v>
      </c>
      <c r="L609" s="31">
        <v>6.7385328454430395E-5</v>
      </c>
      <c r="M609" s="39">
        <f t="shared" si="18"/>
        <v>0</v>
      </c>
      <c r="N609" s="40">
        <f t="shared" si="19"/>
        <v>1</v>
      </c>
      <c r="O609" s="41"/>
    </row>
    <row r="610" spans="1:15" ht="13.5" thickBot="1">
      <c r="A610" s="25">
        <v>44311</v>
      </c>
      <c r="B610" s="29">
        <v>24</v>
      </c>
      <c r="C610" s="30">
        <v>38656.5546875</v>
      </c>
      <c r="D610" s="30">
        <v>0</v>
      </c>
      <c r="E610" s="30">
        <v>0.5</v>
      </c>
      <c r="F610" s="30">
        <v>3.4030453736999998E-2</v>
      </c>
      <c r="G610" s="30">
        <v>8.6998186129749993</v>
      </c>
      <c r="H610" s="30">
        <v>8.6657881592369996</v>
      </c>
      <c r="I610" s="31">
        <v>1.258108259E-3</v>
      </c>
      <c r="J610" s="31">
        <v>4.9212514443404397E-6</v>
      </c>
      <c r="K610" s="31">
        <v>1.1858016790000001E-3</v>
      </c>
      <c r="L610" s="31">
        <v>6.7385328454430395E-5</v>
      </c>
      <c r="M610" s="39">
        <f t="shared" si="18"/>
        <v>0</v>
      </c>
      <c r="N610" s="40">
        <f t="shared" si="19"/>
        <v>1</v>
      </c>
      <c r="O610" s="41"/>
    </row>
    <row r="611" spans="1:15" ht="13.5" thickBot="1">
      <c r="A611" s="25">
        <v>44312</v>
      </c>
      <c r="B611" s="29">
        <v>1</v>
      </c>
      <c r="C611" s="30">
        <v>35953.234375</v>
      </c>
      <c r="D611" s="30">
        <v>0</v>
      </c>
      <c r="E611" s="30">
        <v>0.5</v>
      </c>
      <c r="F611" s="30">
        <v>3.4030453736999998E-2</v>
      </c>
      <c r="G611" s="30">
        <v>8.7012963530179999</v>
      </c>
      <c r="H611" s="30">
        <v>8.6672658992800002</v>
      </c>
      <c r="I611" s="31">
        <v>1.258321959E-3</v>
      </c>
      <c r="J611" s="31">
        <v>4.9212514443404397E-6</v>
      </c>
      <c r="K611" s="31">
        <v>1.1860153799999999E-3</v>
      </c>
      <c r="L611" s="31">
        <v>6.7385328454430395E-5</v>
      </c>
      <c r="M611" s="39">
        <f t="shared" si="18"/>
        <v>0</v>
      </c>
      <c r="N611" s="40">
        <f t="shared" si="19"/>
        <v>1</v>
      </c>
      <c r="O611" s="41"/>
    </row>
    <row r="612" spans="1:15" ht="13.5" thickBot="1">
      <c r="A612" s="25">
        <v>44312</v>
      </c>
      <c r="B612" s="29">
        <v>2</v>
      </c>
      <c r="C612" s="30">
        <v>34324.8125</v>
      </c>
      <c r="D612" s="30">
        <v>0</v>
      </c>
      <c r="E612" s="30">
        <v>0.5</v>
      </c>
      <c r="F612" s="30">
        <v>3.4030453736999998E-2</v>
      </c>
      <c r="G612" s="30">
        <v>8.7940204556709993</v>
      </c>
      <c r="H612" s="30">
        <v>8.7599900019329997</v>
      </c>
      <c r="I612" s="31">
        <v>1.271731085E-3</v>
      </c>
      <c r="J612" s="31">
        <v>4.9212514443404397E-6</v>
      </c>
      <c r="K612" s="31">
        <v>1.1994245050000001E-3</v>
      </c>
      <c r="L612" s="31">
        <v>6.7385328454430395E-5</v>
      </c>
      <c r="M612" s="39">
        <f t="shared" si="18"/>
        <v>0</v>
      </c>
      <c r="N612" s="40">
        <f t="shared" si="19"/>
        <v>1</v>
      </c>
      <c r="O612" s="41"/>
    </row>
    <row r="613" spans="1:15" ht="13.5" thickBot="1">
      <c r="A613" s="25">
        <v>44312</v>
      </c>
      <c r="B613" s="29">
        <v>3</v>
      </c>
      <c r="C613" s="30">
        <v>33280.2421875</v>
      </c>
      <c r="D613" s="30">
        <v>0</v>
      </c>
      <c r="E613" s="30">
        <v>0.5</v>
      </c>
      <c r="F613" s="30">
        <v>3.4030453736999998E-2</v>
      </c>
      <c r="G613" s="30">
        <v>8.8236195264020001</v>
      </c>
      <c r="H613" s="30">
        <v>8.7895890726640005</v>
      </c>
      <c r="I613" s="31">
        <v>1.2760115E-3</v>
      </c>
      <c r="J613" s="31">
        <v>4.9212514443404397E-6</v>
      </c>
      <c r="K613" s="31">
        <v>1.2037049199999999E-3</v>
      </c>
      <c r="L613" s="31">
        <v>6.7385328454430395E-5</v>
      </c>
      <c r="M613" s="39">
        <f t="shared" si="18"/>
        <v>0</v>
      </c>
      <c r="N613" s="40">
        <f t="shared" si="19"/>
        <v>1</v>
      </c>
      <c r="O613" s="41"/>
    </row>
    <row r="614" spans="1:15" ht="13.5" thickBot="1">
      <c r="A614" s="25">
        <v>44312</v>
      </c>
      <c r="B614" s="29">
        <v>4</v>
      </c>
      <c r="C614" s="30">
        <v>32865.515625</v>
      </c>
      <c r="D614" s="30">
        <v>0</v>
      </c>
      <c r="E614" s="30">
        <v>0.5</v>
      </c>
      <c r="F614" s="30">
        <v>3.4030453736999998E-2</v>
      </c>
      <c r="G614" s="30">
        <v>8.7956151665340006</v>
      </c>
      <c r="H614" s="30">
        <v>8.7615847127959992</v>
      </c>
      <c r="I614" s="31">
        <v>1.2719617010000001E-3</v>
      </c>
      <c r="J614" s="31">
        <v>4.9212514443404397E-6</v>
      </c>
      <c r="K614" s="31">
        <v>1.1996551209999999E-3</v>
      </c>
      <c r="L614" s="31">
        <v>6.7385328454430395E-5</v>
      </c>
      <c r="M614" s="39">
        <f t="shared" si="18"/>
        <v>0</v>
      </c>
      <c r="N614" s="40">
        <f t="shared" si="19"/>
        <v>1</v>
      </c>
      <c r="O614" s="41"/>
    </row>
    <row r="615" spans="1:15" ht="13.5" thickBot="1">
      <c r="A615" s="25">
        <v>44312</v>
      </c>
      <c r="B615" s="29">
        <v>5</v>
      </c>
      <c r="C615" s="30">
        <v>33066.96484375</v>
      </c>
      <c r="D615" s="30">
        <v>0</v>
      </c>
      <c r="E615" s="30">
        <v>0.5</v>
      </c>
      <c r="F615" s="30">
        <v>3.4030453736999998E-2</v>
      </c>
      <c r="G615" s="30">
        <v>8.7459930638729997</v>
      </c>
      <c r="H615" s="30">
        <v>8.7119626101350001</v>
      </c>
      <c r="I615" s="31">
        <v>1.2647856920000001E-3</v>
      </c>
      <c r="J615" s="31">
        <v>4.9212514443404397E-6</v>
      </c>
      <c r="K615" s="31">
        <v>1.192479112E-3</v>
      </c>
      <c r="L615" s="31">
        <v>6.7385328454430395E-5</v>
      </c>
      <c r="M615" s="39">
        <f t="shared" si="18"/>
        <v>0</v>
      </c>
      <c r="N615" s="40">
        <f t="shared" si="19"/>
        <v>1</v>
      </c>
      <c r="O615" s="41"/>
    </row>
    <row r="616" spans="1:15" ht="13.5" thickBot="1">
      <c r="A616" s="25">
        <v>44312</v>
      </c>
      <c r="B616" s="29">
        <v>6</v>
      </c>
      <c r="C616" s="30">
        <v>34416.65234375</v>
      </c>
      <c r="D616" s="30">
        <v>0</v>
      </c>
      <c r="E616" s="30">
        <v>0.5</v>
      </c>
      <c r="F616" s="30">
        <v>3.4030453736999998E-2</v>
      </c>
      <c r="G616" s="30">
        <v>8.7360432798590004</v>
      </c>
      <c r="H616" s="30">
        <v>8.7020128261210008</v>
      </c>
      <c r="I616" s="31">
        <v>1.263346822E-3</v>
      </c>
      <c r="J616" s="31">
        <v>4.9212514443404397E-6</v>
      </c>
      <c r="K616" s="31">
        <v>1.1910402420000001E-3</v>
      </c>
      <c r="L616" s="31">
        <v>6.7385328454430395E-5</v>
      </c>
      <c r="M616" s="39">
        <f t="shared" si="18"/>
        <v>0</v>
      </c>
      <c r="N616" s="40">
        <f t="shared" si="19"/>
        <v>1</v>
      </c>
      <c r="O616" s="41"/>
    </row>
    <row r="617" spans="1:15" ht="13.5" thickBot="1">
      <c r="A617" s="25">
        <v>44312</v>
      </c>
      <c r="B617" s="29">
        <v>7</v>
      </c>
      <c r="C617" s="30">
        <v>36917.3671875</v>
      </c>
      <c r="D617" s="30">
        <v>0.9</v>
      </c>
      <c r="E617" s="30">
        <v>1.4</v>
      </c>
      <c r="F617" s="30">
        <v>0.66303831692799997</v>
      </c>
      <c r="G617" s="30">
        <v>9.1193339883419995</v>
      </c>
      <c r="H617" s="30">
        <v>8.4562956714130006</v>
      </c>
      <c r="I617" s="31">
        <v>1.188623859E-3</v>
      </c>
      <c r="J617" s="31">
        <v>3.42677777398581E-5</v>
      </c>
      <c r="K617" s="31">
        <v>1.1163172790000001E-3</v>
      </c>
      <c r="L617" s="31">
        <v>1.06574357E-4</v>
      </c>
      <c r="M617" s="39">
        <f t="shared" si="18"/>
        <v>0</v>
      </c>
      <c r="N617" s="40">
        <f t="shared" si="19"/>
        <v>1</v>
      </c>
      <c r="O617" s="41"/>
    </row>
    <row r="618" spans="1:15" ht="13.5" thickBot="1">
      <c r="A618" s="25">
        <v>44312</v>
      </c>
      <c r="B618" s="29">
        <v>8</v>
      </c>
      <c r="C618" s="30">
        <v>38242.11328125</v>
      </c>
      <c r="D618" s="30">
        <v>287.10000000000002</v>
      </c>
      <c r="E618" s="30">
        <v>271.2</v>
      </c>
      <c r="F618" s="30">
        <v>137.997236287655</v>
      </c>
      <c r="G618" s="30">
        <v>231.84634672497901</v>
      </c>
      <c r="H618" s="30">
        <v>93.849110437324001</v>
      </c>
      <c r="I618" s="31">
        <v>7.9904053900000001E-3</v>
      </c>
      <c r="J618" s="31">
        <v>2.1562221794000001E-2</v>
      </c>
      <c r="K618" s="31">
        <v>5.6910561489999997E-3</v>
      </c>
      <c r="L618" s="31">
        <v>1.9262872553999999E-2</v>
      </c>
      <c r="M618" s="39">
        <f t="shared" si="18"/>
        <v>1</v>
      </c>
      <c r="N618" s="40">
        <f t="shared" si="19"/>
        <v>0</v>
      </c>
      <c r="O618" s="41"/>
    </row>
    <row r="619" spans="1:15" ht="13.5" thickBot="1">
      <c r="A619" s="25">
        <v>44312</v>
      </c>
      <c r="B619" s="29">
        <v>9</v>
      </c>
      <c r="C619" s="30">
        <v>39311.47265625</v>
      </c>
      <c r="D619" s="30">
        <v>2060</v>
      </c>
      <c r="E619" s="30">
        <v>2026.4</v>
      </c>
      <c r="F619" s="30">
        <v>943.49388267572101</v>
      </c>
      <c r="G619" s="30">
        <v>1435.83351213575</v>
      </c>
      <c r="H619" s="30">
        <v>492.33962946003101</v>
      </c>
      <c r="I619" s="31">
        <v>9.0262688049000006E-2</v>
      </c>
      <c r="J619" s="31">
        <v>0.16146147755900001</v>
      </c>
      <c r="K619" s="31">
        <v>8.5403685879999996E-2</v>
      </c>
      <c r="L619" s="31">
        <v>0.15660247539</v>
      </c>
      <c r="M619" s="39">
        <f t="shared" si="18"/>
        <v>1</v>
      </c>
      <c r="N619" s="40">
        <f t="shared" si="19"/>
        <v>0</v>
      </c>
      <c r="O619" s="41"/>
    </row>
    <row r="620" spans="1:15" ht="13.5" thickBot="1">
      <c r="A620" s="25">
        <v>44312</v>
      </c>
      <c r="B620" s="29">
        <v>10</v>
      </c>
      <c r="C620" s="30">
        <v>40733.3125</v>
      </c>
      <c r="D620" s="30">
        <v>4037.8</v>
      </c>
      <c r="E620" s="30">
        <v>3971.7</v>
      </c>
      <c r="F620" s="30">
        <v>1536.75961400194</v>
      </c>
      <c r="G620" s="30">
        <v>2729.3028383279502</v>
      </c>
      <c r="H620" s="30">
        <v>1192.54322432601</v>
      </c>
      <c r="I620" s="31">
        <v>0.18922590913500001</v>
      </c>
      <c r="J620" s="31">
        <v>0.36168335299999999</v>
      </c>
      <c r="K620" s="31">
        <v>0.17966697927200001</v>
      </c>
      <c r="L620" s="31">
        <v>0.35212442313699999</v>
      </c>
      <c r="M620" s="39">
        <f t="shared" si="18"/>
        <v>1</v>
      </c>
      <c r="N620" s="40">
        <f t="shared" si="19"/>
        <v>0</v>
      </c>
      <c r="O620" s="41"/>
    </row>
    <row r="621" spans="1:15" ht="13.5" thickBot="1">
      <c r="A621" s="25">
        <v>44312</v>
      </c>
      <c r="B621" s="29">
        <v>11</v>
      </c>
      <c r="C621" s="30">
        <v>42150.85546875</v>
      </c>
      <c r="D621" s="30">
        <v>4999.1000000000004</v>
      </c>
      <c r="E621" s="30">
        <v>4902.6000000000004</v>
      </c>
      <c r="F621" s="30">
        <v>1875.37677317108</v>
      </c>
      <c r="G621" s="30">
        <v>3355.9160371123198</v>
      </c>
      <c r="H621" s="30">
        <v>1480.5392639412401</v>
      </c>
      <c r="I621" s="31">
        <v>0.237626025001</v>
      </c>
      <c r="J621" s="31">
        <v>0.451731486164</v>
      </c>
      <c r="K621" s="31">
        <v>0.22367085508099999</v>
      </c>
      <c r="L621" s="31">
        <v>0.43777631624399999</v>
      </c>
      <c r="M621" s="39">
        <f t="shared" si="18"/>
        <v>1</v>
      </c>
      <c r="N621" s="40">
        <f t="shared" si="19"/>
        <v>0</v>
      </c>
      <c r="O621" s="41"/>
    </row>
    <row r="622" spans="1:15" ht="13.5" thickBot="1">
      <c r="A622" s="25">
        <v>44312</v>
      </c>
      <c r="B622" s="29">
        <v>12</v>
      </c>
      <c r="C622" s="30">
        <v>43807.31640625</v>
      </c>
      <c r="D622" s="30">
        <v>5510.6</v>
      </c>
      <c r="E622" s="30">
        <v>5410.7</v>
      </c>
      <c r="F622" s="30">
        <v>2501.0110554653002</v>
      </c>
      <c r="G622" s="30">
        <v>3986.9388064920299</v>
      </c>
      <c r="H622" s="30">
        <v>1485.92775102674</v>
      </c>
      <c r="I622" s="31">
        <v>0.22034145965400001</v>
      </c>
      <c r="J622" s="31">
        <v>0.43522616695999999</v>
      </c>
      <c r="K622" s="31">
        <v>0.20589460499000001</v>
      </c>
      <c r="L622" s="31">
        <v>0.420779312297</v>
      </c>
      <c r="M622" s="39">
        <f t="shared" si="18"/>
        <v>1</v>
      </c>
      <c r="N622" s="40">
        <f t="shared" si="19"/>
        <v>0</v>
      </c>
      <c r="O622" s="41"/>
    </row>
    <row r="623" spans="1:15" ht="13.5" thickBot="1">
      <c r="A623" s="25">
        <v>44312</v>
      </c>
      <c r="B623" s="29">
        <v>13</v>
      </c>
      <c r="C623" s="30">
        <v>45442.3984375</v>
      </c>
      <c r="D623" s="30">
        <v>5577.5</v>
      </c>
      <c r="E623" s="30">
        <v>5479.2</v>
      </c>
      <c r="F623" s="30">
        <v>3774.1064093351401</v>
      </c>
      <c r="G623" s="30">
        <v>4497.9459487817303</v>
      </c>
      <c r="H623" s="30">
        <v>723.83953944658697</v>
      </c>
      <c r="I623" s="31">
        <v>0.15611772251799999</v>
      </c>
      <c r="J623" s="31">
        <v>0.26079444550399999</v>
      </c>
      <c r="K623" s="31">
        <v>0.14190224891</v>
      </c>
      <c r="L623" s="31">
        <v>0.246578971896</v>
      </c>
      <c r="M623" s="39">
        <f t="shared" si="18"/>
        <v>1</v>
      </c>
      <c r="N623" s="40">
        <f t="shared" si="19"/>
        <v>0</v>
      </c>
      <c r="O623" s="41"/>
    </row>
    <row r="624" spans="1:15" ht="13.5" thickBot="1">
      <c r="A624" s="25">
        <v>44312</v>
      </c>
      <c r="B624" s="29">
        <v>14</v>
      </c>
      <c r="C624" s="30">
        <v>47158.71875</v>
      </c>
      <c r="D624" s="30">
        <v>5403.1</v>
      </c>
      <c r="E624" s="30">
        <v>5314.4</v>
      </c>
      <c r="F624" s="30">
        <v>4751.9533038202599</v>
      </c>
      <c r="G624" s="30">
        <v>4899.2558909713398</v>
      </c>
      <c r="H624" s="30">
        <v>147.30258715108499</v>
      </c>
      <c r="I624" s="31">
        <v>7.2862488651999999E-2</v>
      </c>
      <c r="J624" s="31">
        <v>9.4164381226000002E-2</v>
      </c>
      <c r="K624" s="31">
        <v>6.0035301377E-2</v>
      </c>
      <c r="L624" s="31">
        <v>8.1337193951999995E-2</v>
      </c>
      <c r="M624" s="39">
        <f t="shared" si="18"/>
        <v>1</v>
      </c>
      <c r="N624" s="40">
        <f t="shared" si="19"/>
        <v>0</v>
      </c>
      <c r="O624" s="41"/>
    </row>
    <row r="625" spans="1:15" ht="13.5" thickBot="1">
      <c r="A625" s="25">
        <v>44312</v>
      </c>
      <c r="B625" s="29">
        <v>15</v>
      </c>
      <c r="C625" s="30">
        <v>48476.6015625</v>
      </c>
      <c r="D625" s="30">
        <v>5159.3</v>
      </c>
      <c r="E625" s="30">
        <v>5082.3999999999996</v>
      </c>
      <c r="F625" s="30">
        <v>4641.0527631471696</v>
      </c>
      <c r="G625" s="30">
        <v>4763.6604166533398</v>
      </c>
      <c r="H625" s="30">
        <v>122.607653506166</v>
      </c>
      <c r="I625" s="31">
        <v>5.7214690287999997E-2</v>
      </c>
      <c r="J625" s="31">
        <v>7.4945370477000006E-2</v>
      </c>
      <c r="K625" s="31">
        <v>4.6093938299999998E-2</v>
      </c>
      <c r="L625" s="31">
        <v>6.3824618489000007E-2</v>
      </c>
      <c r="M625" s="39">
        <f t="shared" si="18"/>
        <v>1</v>
      </c>
      <c r="N625" s="40">
        <f t="shared" si="19"/>
        <v>0</v>
      </c>
      <c r="O625" s="41"/>
    </row>
    <row r="626" spans="1:15" ht="13.5" thickBot="1">
      <c r="A626" s="25">
        <v>44312</v>
      </c>
      <c r="B626" s="29">
        <v>16</v>
      </c>
      <c r="C626" s="30">
        <v>49613.55859375</v>
      </c>
      <c r="D626" s="30">
        <v>4688.5</v>
      </c>
      <c r="E626" s="30">
        <v>4688.5</v>
      </c>
      <c r="F626" s="30">
        <v>4116.3817335687099</v>
      </c>
      <c r="G626" s="30">
        <v>4329.1904583303003</v>
      </c>
      <c r="H626" s="30">
        <v>212.80872476158899</v>
      </c>
      <c r="I626" s="31">
        <v>5.1960888166000002E-2</v>
      </c>
      <c r="J626" s="31">
        <v>8.2735830285999998E-2</v>
      </c>
      <c r="K626" s="31">
        <v>5.1960888166000002E-2</v>
      </c>
      <c r="L626" s="31">
        <v>8.2735830285999998E-2</v>
      </c>
      <c r="M626" s="39">
        <f t="shared" si="18"/>
        <v>1</v>
      </c>
      <c r="N626" s="40">
        <f t="shared" si="19"/>
        <v>0</v>
      </c>
      <c r="O626" s="41"/>
    </row>
    <row r="627" spans="1:15" ht="13.5" thickBot="1">
      <c r="A627" s="25">
        <v>44312</v>
      </c>
      <c r="B627" s="29">
        <v>17</v>
      </c>
      <c r="C627" s="30">
        <v>50670.37109375</v>
      </c>
      <c r="D627" s="30">
        <v>4454.5</v>
      </c>
      <c r="E627" s="30">
        <v>4454.5</v>
      </c>
      <c r="F627" s="30">
        <v>3111.4265587735199</v>
      </c>
      <c r="G627" s="30">
        <v>3476.45985085641</v>
      </c>
      <c r="H627" s="30">
        <v>365.03329208289699</v>
      </c>
      <c r="I627" s="31">
        <v>0.14143747637599999</v>
      </c>
      <c r="J627" s="31">
        <v>0.194226094175</v>
      </c>
      <c r="K627" s="31">
        <v>0.14143747637599999</v>
      </c>
      <c r="L627" s="31">
        <v>0.194226094175</v>
      </c>
      <c r="M627" s="39">
        <f t="shared" si="18"/>
        <v>1</v>
      </c>
      <c r="N627" s="40">
        <f t="shared" si="19"/>
        <v>0</v>
      </c>
      <c r="O627" s="41"/>
    </row>
    <row r="628" spans="1:15" ht="13.5" thickBot="1">
      <c r="A628" s="25">
        <v>44312</v>
      </c>
      <c r="B628" s="29">
        <v>18</v>
      </c>
      <c r="C628" s="30">
        <v>50764.7578125</v>
      </c>
      <c r="D628" s="30">
        <v>3822</v>
      </c>
      <c r="E628" s="30">
        <v>3822</v>
      </c>
      <c r="F628" s="30">
        <v>1664.45590833508</v>
      </c>
      <c r="G628" s="30">
        <v>2042.2780067217</v>
      </c>
      <c r="H628" s="30">
        <v>377.82209838662601</v>
      </c>
      <c r="I628" s="31">
        <v>0.25737122100900001</v>
      </c>
      <c r="J628" s="31">
        <v>0.31200926849799998</v>
      </c>
      <c r="K628" s="31">
        <v>0.25737122100900001</v>
      </c>
      <c r="L628" s="31">
        <v>0.31200926849799998</v>
      </c>
      <c r="M628" s="39">
        <f t="shared" si="18"/>
        <v>1</v>
      </c>
      <c r="N628" s="40">
        <f t="shared" si="19"/>
        <v>0</v>
      </c>
      <c r="O628" s="41"/>
    </row>
    <row r="629" spans="1:15" ht="13.5" thickBot="1">
      <c r="A629" s="25">
        <v>44312</v>
      </c>
      <c r="B629" s="29">
        <v>19</v>
      </c>
      <c r="C629" s="30">
        <v>49668.94140625</v>
      </c>
      <c r="D629" s="30">
        <v>2412.6999999999998</v>
      </c>
      <c r="E629" s="30">
        <v>2412.6999999999998</v>
      </c>
      <c r="F629" s="30">
        <v>801.35129208767103</v>
      </c>
      <c r="G629" s="30">
        <v>1022.81076995934</v>
      </c>
      <c r="H629" s="30">
        <v>221.45947787166699</v>
      </c>
      <c r="I629" s="31">
        <v>0.200996273324</v>
      </c>
      <c r="J629" s="31">
        <v>0.23302222818599999</v>
      </c>
      <c r="K629" s="31">
        <v>0.200996273324</v>
      </c>
      <c r="L629" s="31">
        <v>0.23302222818599999</v>
      </c>
      <c r="M629" s="39">
        <f t="shared" si="18"/>
        <v>1</v>
      </c>
      <c r="N629" s="40">
        <f t="shared" si="19"/>
        <v>0</v>
      </c>
      <c r="O629" s="41"/>
    </row>
    <row r="630" spans="1:15" ht="13.5" thickBot="1">
      <c r="A630" s="25">
        <v>44312</v>
      </c>
      <c r="B630" s="29">
        <v>20</v>
      </c>
      <c r="C630" s="30">
        <v>48327.38671875</v>
      </c>
      <c r="D630" s="30">
        <v>389.6</v>
      </c>
      <c r="E630" s="30">
        <v>382.3</v>
      </c>
      <c r="F630" s="30">
        <v>254.999898968568</v>
      </c>
      <c r="G630" s="30">
        <v>462.81786950534899</v>
      </c>
      <c r="H630" s="30">
        <v>207.81797053678</v>
      </c>
      <c r="I630" s="31">
        <v>1.0588267461999999E-2</v>
      </c>
      <c r="J630" s="31">
        <v>1.9464945918999998E-2</v>
      </c>
      <c r="K630" s="31">
        <v>1.1643943529E-2</v>
      </c>
      <c r="L630" s="31">
        <v>1.8409269852000001E-2</v>
      </c>
      <c r="M630" s="39">
        <f t="shared" si="18"/>
        <v>1</v>
      </c>
      <c r="N630" s="40">
        <f t="shared" si="19"/>
        <v>1</v>
      </c>
      <c r="O630" s="41"/>
    </row>
    <row r="631" spans="1:15" ht="13.5" thickBot="1">
      <c r="A631" s="25">
        <v>44312</v>
      </c>
      <c r="B631" s="29">
        <v>21</v>
      </c>
      <c r="C631" s="30">
        <v>48118.921875</v>
      </c>
      <c r="D631" s="30">
        <v>17</v>
      </c>
      <c r="E631" s="30">
        <v>16.100000000000001</v>
      </c>
      <c r="F631" s="30">
        <v>12.419365399547999</v>
      </c>
      <c r="G631" s="30">
        <v>12.782224039588</v>
      </c>
      <c r="H631" s="30">
        <v>0.36285864004000001</v>
      </c>
      <c r="I631" s="31">
        <v>6.0994590800000003E-4</v>
      </c>
      <c r="J631" s="31">
        <v>6.6242004299999998E-4</v>
      </c>
      <c r="K631" s="31">
        <v>4.7979406499999998E-4</v>
      </c>
      <c r="L631" s="31">
        <v>5.3226819899999998E-4</v>
      </c>
      <c r="M631" s="39">
        <f t="shared" si="18"/>
        <v>1</v>
      </c>
      <c r="N631" s="40">
        <f t="shared" si="19"/>
        <v>0</v>
      </c>
      <c r="O631" s="41"/>
    </row>
    <row r="632" spans="1:15" ht="13.5" thickBot="1">
      <c r="A632" s="25">
        <v>44312</v>
      </c>
      <c r="B632" s="29">
        <v>22</v>
      </c>
      <c r="C632" s="30">
        <v>46774.2265625</v>
      </c>
      <c r="D632" s="30">
        <v>0</v>
      </c>
      <c r="E632" s="30">
        <v>0.5</v>
      </c>
      <c r="F632" s="30">
        <v>7.6325097600000004E-3</v>
      </c>
      <c r="G632" s="30">
        <v>0.20763251274</v>
      </c>
      <c r="H632" s="30">
        <v>0.20000000298000001</v>
      </c>
      <c r="I632" s="31">
        <v>3.0026393744178399E-5</v>
      </c>
      <c r="J632" s="31">
        <v>1.1037613536893E-6</v>
      </c>
      <c r="K632" s="31">
        <v>4.22801861545924E-5</v>
      </c>
      <c r="L632" s="31">
        <v>7.1202818545081502E-5</v>
      </c>
      <c r="M632" s="39">
        <f t="shared" si="18"/>
        <v>0</v>
      </c>
      <c r="N632" s="40">
        <f t="shared" si="19"/>
        <v>0</v>
      </c>
      <c r="O632" s="41"/>
    </row>
    <row r="633" spans="1:15" ht="13.5" thickBot="1">
      <c r="A633" s="25">
        <v>44312</v>
      </c>
      <c r="B633" s="29">
        <v>23</v>
      </c>
      <c r="C633" s="30">
        <v>43932.78125</v>
      </c>
      <c r="D633" s="30">
        <v>0</v>
      </c>
      <c r="E633" s="30">
        <v>0.5</v>
      </c>
      <c r="F633" s="30">
        <v>4.2889482699999997E-3</v>
      </c>
      <c r="G633" s="30">
        <v>0.12928895013300001</v>
      </c>
      <c r="H633" s="30">
        <v>0.125000001862</v>
      </c>
      <c r="I633" s="31">
        <v>1.8696883605644201E-5</v>
      </c>
      <c r="J633" s="31">
        <v>6.20238361588536E-7</v>
      </c>
      <c r="K633" s="31">
        <v>5.3609696293126599E-5</v>
      </c>
      <c r="L633" s="31">
        <v>7.1686341537182194E-5</v>
      </c>
      <c r="M633" s="39">
        <f t="shared" si="18"/>
        <v>0</v>
      </c>
      <c r="N633" s="40">
        <f t="shared" si="19"/>
        <v>0</v>
      </c>
      <c r="O633" s="41"/>
    </row>
    <row r="634" spans="1:15" ht="13.5" thickBot="1">
      <c r="A634" s="25">
        <v>44312</v>
      </c>
      <c r="B634" s="29">
        <v>24</v>
      </c>
      <c r="C634" s="30">
        <v>40842.80859375</v>
      </c>
      <c r="D634" s="30">
        <v>0</v>
      </c>
      <c r="E634" s="30">
        <v>0.5</v>
      </c>
      <c r="F634" s="30">
        <v>3.776100899E-3</v>
      </c>
      <c r="G634" s="30">
        <v>0.10377610238899999</v>
      </c>
      <c r="H634" s="30">
        <v>0.10000000149</v>
      </c>
      <c r="I634" s="31">
        <v>1.50073900780809E-5</v>
      </c>
      <c r="J634" s="31">
        <v>5.4607388283632197E-7</v>
      </c>
      <c r="K634" s="31">
        <v>5.7299189820689903E-5</v>
      </c>
      <c r="L634" s="31">
        <v>7.1760506015934494E-5</v>
      </c>
      <c r="M634" s="39">
        <f t="shared" si="18"/>
        <v>0</v>
      </c>
      <c r="N634" s="40">
        <f t="shared" si="19"/>
        <v>0</v>
      </c>
      <c r="O634" s="41"/>
    </row>
    <row r="635" spans="1:15" ht="13.5" thickBot="1">
      <c r="A635" s="25">
        <v>44313</v>
      </c>
      <c r="B635" s="29">
        <v>1</v>
      </c>
      <c r="C635" s="30">
        <v>38346</v>
      </c>
      <c r="D635" s="30">
        <v>0</v>
      </c>
      <c r="E635" s="30">
        <v>0.5</v>
      </c>
      <c r="F635" s="30">
        <v>3.776100899E-3</v>
      </c>
      <c r="G635" s="30">
        <v>0.18710943696499999</v>
      </c>
      <c r="H635" s="30">
        <v>0.18333333606499999</v>
      </c>
      <c r="I635" s="31">
        <v>2.6491496101518601E-5</v>
      </c>
      <c r="J635" s="31">
        <v>5.34631303952027E-7</v>
      </c>
      <c r="K635" s="31">
        <v>4.4299952291515498E-5</v>
      </c>
      <c r="L635" s="31">
        <v>7.0256817089082104E-5</v>
      </c>
      <c r="M635" s="39">
        <f t="shared" si="18"/>
        <v>0</v>
      </c>
      <c r="N635" s="40">
        <f t="shared" si="19"/>
        <v>0</v>
      </c>
      <c r="O635" s="41"/>
    </row>
    <row r="636" spans="1:15" ht="13.5" thickBot="1">
      <c r="A636" s="25">
        <v>44313</v>
      </c>
      <c r="B636" s="29">
        <v>2</v>
      </c>
      <c r="C636" s="30">
        <v>36723.33984375</v>
      </c>
      <c r="D636" s="30">
        <v>0</v>
      </c>
      <c r="E636" s="30">
        <v>0.5</v>
      </c>
      <c r="F636" s="30">
        <v>3.776100899E-3</v>
      </c>
      <c r="G636" s="30">
        <v>7.0442768559000002E-2</v>
      </c>
      <c r="H636" s="30">
        <v>6.6666667659999998E-2</v>
      </c>
      <c r="I636" s="31">
        <v>9.9734912303398805E-6</v>
      </c>
      <c r="J636" s="31">
        <v>5.34631303952027E-7</v>
      </c>
      <c r="K636" s="31">
        <v>6.0817957162694201E-5</v>
      </c>
      <c r="L636" s="31">
        <v>7.0256817089082104E-5</v>
      </c>
      <c r="M636" s="39">
        <f t="shared" si="18"/>
        <v>0</v>
      </c>
      <c r="N636" s="40">
        <f t="shared" si="19"/>
        <v>0</v>
      </c>
      <c r="O636" s="41"/>
    </row>
    <row r="637" spans="1:15" ht="13.5" thickBot="1">
      <c r="A637" s="25">
        <v>44313</v>
      </c>
      <c r="B637" s="29">
        <v>3</v>
      </c>
      <c r="C637" s="30">
        <v>35679.53515625</v>
      </c>
      <c r="D637" s="30">
        <v>0</v>
      </c>
      <c r="E637" s="30">
        <v>0.5</v>
      </c>
      <c r="F637" s="30">
        <v>3.776100899E-3</v>
      </c>
      <c r="G637" s="30">
        <v>3.776100899E-3</v>
      </c>
      <c r="H637" s="30">
        <v>0</v>
      </c>
      <c r="I637" s="31">
        <v>5.34631303952027E-7</v>
      </c>
      <c r="J637" s="31">
        <v>5.34631303952027E-7</v>
      </c>
      <c r="K637" s="31">
        <v>7.0256817089082104E-5</v>
      </c>
      <c r="L637" s="31">
        <v>7.0256817089082104E-5</v>
      </c>
      <c r="M637" s="39">
        <f t="shared" si="18"/>
        <v>0</v>
      </c>
      <c r="N637" s="40">
        <f t="shared" si="19"/>
        <v>0</v>
      </c>
      <c r="O637" s="41"/>
    </row>
    <row r="638" spans="1:15" ht="13.5" thickBot="1">
      <c r="A638" s="25">
        <v>44313</v>
      </c>
      <c r="B638" s="29">
        <v>4</v>
      </c>
      <c r="C638" s="30">
        <v>35231.8359375</v>
      </c>
      <c r="D638" s="30">
        <v>0</v>
      </c>
      <c r="E638" s="30">
        <v>0.5</v>
      </c>
      <c r="F638" s="30">
        <v>3.776100899E-3</v>
      </c>
      <c r="G638" s="30">
        <v>3.7109434729000003E-2</v>
      </c>
      <c r="H638" s="30">
        <v>3.3333333829999999E-2</v>
      </c>
      <c r="I638" s="31">
        <v>5.2540612671459501E-6</v>
      </c>
      <c r="J638" s="31">
        <v>5.34631303952027E-7</v>
      </c>
      <c r="K638" s="31">
        <v>6.5537387125888196E-5</v>
      </c>
      <c r="L638" s="31">
        <v>7.0256817089082104E-5</v>
      </c>
      <c r="M638" s="39">
        <f t="shared" si="18"/>
        <v>0</v>
      </c>
      <c r="N638" s="40">
        <f t="shared" si="19"/>
        <v>0</v>
      </c>
      <c r="O638" s="41"/>
    </row>
    <row r="639" spans="1:15" ht="13.5" thickBot="1">
      <c r="A639" s="25">
        <v>44313</v>
      </c>
      <c r="B639" s="29">
        <v>5</v>
      </c>
      <c r="C639" s="30">
        <v>35479.21484375</v>
      </c>
      <c r="D639" s="30">
        <v>0</v>
      </c>
      <c r="E639" s="30">
        <v>0.5</v>
      </c>
      <c r="F639" s="30">
        <v>3.776100899E-3</v>
      </c>
      <c r="G639" s="30">
        <v>3.776100899E-3</v>
      </c>
      <c r="H639" s="30">
        <v>0</v>
      </c>
      <c r="I639" s="31">
        <v>5.34631303952027E-7</v>
      </c>
      <c r="J639" s="31">
        <v>5.34631303952027E-7</v>
      </c>
      <c r="K639" s="31">
        <v>7.0256817089082104E-5</v>
      </c>
      <c r="L639" s="31">
        <v>7.0256817089082104E-5</v>
      </c>
      <c r="M639" s="39">
        <f t="shared" si="18"/>
        <v>0</v>
      </c>
      <c r="N639" s="40">
        <f t="shared" si="19"/>
        <v>0</v>
      </c>
      <c r="O639" s="41"/>
    </row>
    <row r="640" spans="1:15" ht="13.5" thickBot="1">
      <c r="A640" s="25">
        <v>44313</v>
      </c>
      <c r="B640" s="29">
        <v>6</v>
      </c>
      <c r="C640" s="30">
        <v>36810.58984375</v>
      </c>
      <c r="D640" s="30">
        <v>0</v>
      </c>
      <c r="E640" s="30">
        <v>0.5</v>
      </c>
      <c r="F640" s="30">
        <v>3.776100899E-3</v>
      </c>
      <c r="G640" s="30">
        <v>3.776100899E-3</v>
      </c>
      <c r="H640" s="30">
        <v>0</v>
      </c>
      <c r="I640" s="31">
        <v>5.34631303952027E-7</v>
      </c>
      <c r="J640" s="31">
        <v>5.34631303952027E-7</v>
      </c>
      <c r="K640" s="31">
        <v>7.0256817089082104E-5</v>
      </c>
      <c r="L640" s="31">
        <v>7.0256817089082104E-5</v>
      </c>
      <c r="M640" s="39">
        <f t="shared" si="18"/>
        <v>0</v>
      </c>
      <c r="N640" s="40">
        <f t="shared" si="19"/>
        <v>0</v>
      </c>
      <c r="O640" s="41"/>
    </row>
    <row r="641" spans="1:15" ht="13.5" thickBot="1">
      <c r="A641" s="25">
        <v>44313</v>
      </c>
      <c r="B641" s="29">
        <v>7</v>
      </c>
      <c r="C641" s="30">
        <v>39301.45703125</v>
      </c>
      <c r="D641" s="30">
        <v>0.3</v>
      </c>
      <c r="E641" s="30">
        <v>148.4</v>
      </c>
      <c r="F641" s="30">
        <v>0.15828670371</v>
      </c>
      <c r="G641" s="30">
        <v>0.35828670669000001</v>
      </c>
      <c r="H641" s="30">
        <v>0.20000000298000001</v>
      </c>
      <c r="I641" s="31">
        <v>8.2524007773412998E-6</v>
      </c>
      <c r="J641" s="31">
        <v>2.0064179001822201E-5</v>
      </c>
      <c r="K641" s="31">
        <v>2.0960174613E-2</v>
      </c>
      <c r="L641" s="31">
        <v>2.0988491192999999E-2</v>
      </c>
      <c r="M641" s="39">
        <f t="shared" si="18"/>
        <v>0</v>
      </c>
      <c r="N641" s="40">
        <f t="shared" si="19"/>
        <v>0</v>
      </c>
      <c r="O641" s="41"/>
    </row>
    <row r="642" spans="1:15" ht="13.5" thickBot="1">
      <c r="A642" s="25">
        <v>44313</v>
      </c>
      <c r="B642" s="29">
        <v>8</v>
      </c>
      <c r="C642" s="30">
        <v>40715.91796875</v>
      </c>
      <c r="D642" s="30">
        <v>126.4</v>
      </c>
      <c r="E642" s="30">
        <v>268.8</v>
      </c>
      <c r="F642" s="30">
        <v>43.796124264108002</v>
      </c>
      <c r="G642" s="30">
        <v>45.785016457109997</v>
      </c>
      <c r="H642" s="30">
        <v>1.988892193002</v>
      </c>
      <c r="I642" s="31">
        <v>1.1413702894E-2</v>
      </c>
      <c r="J642" s="31">
        <v>1.1695296012000001E-2</v>
      </c>
      <c r="K642" s="31">
        <v>3.1575107396000002E-2</v>
      </c>
      <c r="L642" s="31">
        <v>3.1856700513999997E-2</v>
      </c>
      <c r="M642" s="39">
        <f t="shared" si="18"/>
        <v>1</v>
      </c>
      <c r="N642" s="40">
        <f t="shared" si="19"/>
        <v>0</v>
      </c>
      <c r="O642" s="41"/>
    </row>
    <row r="643" spans="1:15" ht="13.5" thickBot="1">
      <c r="A643" s="25">
        <v>44313</v>
      </c>
      <c r="B643" s="29">
        <v>9</v>
      </c>
      <c r="C643" s="30">
        <v>41452.91015625</v>
      </c>
      <c r="D643" s="30">
        <v>694.7</v>
      </c>
      <c r="E643" s="30">
        <v>837.4</v>
      </c>
      <c r="F643" s="30">
        <v>343.93056987518798</v>
      </c>
      <c r="G643" s="30">
        <v>352.64850818466903</v>
      </c>
      <c r="H643" s="30">
        <v>8.7179383094809992</v>
      </c>
      <c r="I643" s="31">
        <v>4.8428641060999998E-2</v>
      </c>
      <c r="J643" s="31">
        <v>4.9662952020999997E-2</v>
      </c>
      <c r="K643" s="31">
        <v>6.8632520431999994E-2</v>
      </c>
      <c r="L643" s="31">
        <v>6.9866831392000006E-2</v>
      </c>
      <c r="M643" s="39">
        <f t="shared" si="18"/>
        <v>1</v>
      </c>
      <c r="N643" s="40">
        <f t="shared" si="19"/>
        <v>0</v>
      </c>
      <c r="O643" s="41"/>
    </row>
    <row r="644" spans="1:15" ht="13.5" thickBot="1">
      <c r="A644" s="25">
        <v>44313</v>
      </c>
      <c r="B644" s="29">
        <v>10</v>
      </c>
      <c r="C644" s="30">
        <v>42668.29296875</v>
      </c>
      <c r="D644" s="30">
        <v>1440.6</v>
      </c>
      <c r="E644" s="30">
        <v>1585.3</v>
      </c>
      <c r="F644" s="30">
        <v>1360.4044374253599</v>
      </c>
      <c r="G644" s="30">
        <v>1366.3697796707399</v>
      </c>
      <c r="H644" s="30">
        <v>5.9653422453829998</v>
      </c>
      <c r="I644" s="31">
        <v>1.0509729622999999E-2</v>
      </c>
      <c r="J644" s="31">
        <v>1.1354320058E-2</v>
      </c>
      <c r="K644" s="31">
        <v>3.0996774788E-2</v>
      </c>
      <c r="L644" s="31">
        <v>3.1841365222999997E-2</v>
      </c>
      <c r="M644" s="39">
        <f t="shared" si="18"/>
        <v>1</v>
      </c>
      <c r="N644" s="40">
        <f t="shared" si="19"/>
        <v>0</v>
      </c>
      <c r="O644" s="41"/>
    </row>
    <row r="645" spans="1:15" ht="13.5" thickBot="1">
      <c r="A645" s="25">
        <v>44313</v>
      </c>
      <c r="B645" s="29">
        <v>11</v>
      </c>
      <c r="C645" s="30">
        <v>44112.1328125</v>
      </c>
      <c r="D645" s="30">
        <v>2587.4</v>
      </c>
      <c r="E645" s="30">
        <v>2735</v>
      </c>
      <c r="F645" s="30">
        <v>2548.3442030495298</v>
      </c>
      <c r="G645" s="30">
        <v>2569.87650068634</v>
      </c>
      <c r="H645" s="30">
        <v>21.532297636808</v>
      </c>
      <c r="I645" s="31">
        <v>2.4810277940000001E-3</v>
      </c>
      <c r="J645" s="31">
        <v>5.5296328679999996E-3</v>
      </c>
      <c r="K645" s="31">
        <v>2.3378663359999999E-2</v>
      </c>
      <c r="L645" s="31">
        <v>2.6427268433999999E-2</v>
      </c>
      <c r="M645" s="39">
        <f t="shared" si="18"/>
        <v>1</v>
      </c>
      <c r="N645" s="40">
        <f t="shared" si="19"/>
        <v>0</v>
      </c>
      <c r="O645" s="41"/>
    </row>
    <row r="646" spans="1:15" ht="13.5" thickBot="1">
      <c r="A646" s="25">
        <v>44313</v>
      </c>
      <c r="B646" s="29">
        <v>12</v>
      </c>
      <c r="C646" s="30">
        <v>45224.7109375</v>
      </c>
      <c r="D646" s="30">
        <v>3036.8</v>
      </c>
      <c r="E646" s="30">
        <v>3184.4</v>
      </c>
      <c r="F646" s="30">
        <v>2904.3816073109401</v>
      </c>
      <c r="G646" s="30">
        <v>3343.69526912218</v>
      </c>
      <c r="H646" s="30">
        <v>439.31366181123798</v>
      </c>
      <c r="I646" s="31">
        <v>4.3451121212000003E-2</v>
      </c>
      <c r="J646" s="31">
        <v>1.8748179624000001E-2</v>
      </c>
      <c r="K646" s="31">
        <v>2.2553485646000002E-2</v>
      </c>
      <c r="L646" s="31">
        <v>3.9645815190000003E-2</v>
      </c>
      <c r="M646" s="39">
        <f t="shared" si="18"/>
        <v>1</v>
      </c>
      <c r="N646" s="40">
        <f t="shared" si="19"/>
        <v>1</v>
      </c>
      <c r="O646" s="41"/>
    </row>
    <row r="647" spans="1:15" ht="13.5" thickBot="1">
      <c r="A647" s="25">
        <v>44313</v>
      </c>
      <c r="B647" s="29">
        <v>13</v>
      </c>
      <c r="C647" s="30">
        <v>45976.63671875</v>
      </c>
      <c r="D647" s="30">
        <v>3569.7</v>
      </c>
      <c r="E647" s="30">
        <v>3717.3</v>
      </c>
      <c r="F647" s="30">
        <v>2553.8851764054002</v>
      </c>
      <c r="G647" s="30">
        <v>4272.7114407978897</v>
      </c>
      <c r="H647" s="30">
        <v>1718.82626439249</v>
      </c>
      <c r="I647" s="31">
        <v>9.9534396260999997E-2</v>
      </c>
      <c r="J647" s="31">
        <v>0.14382200532200001</v>
      </c>
      <c r="K647" s="31">
        <v>7.8636760695999994E-2</v>
      </c>
      <c r="L647" s="31">
        <v>0.16471964088800001</v>
      </c>
      <c r="M647" s="39">
        <f t="shared" si="18"/>
        <v>1</v>
      </c>
      <c r="N647" s="40">
        <f t="shared" si="19"/>
        <v>1</v>
      </c>
      <c r="O647" s="41"/>
    </row>
    <row r="648" spans="1:15" ht="13.5" thickBot="1">
      <c r="A648" s="25">
        <v>44313</v>
      </c>
      <c r="B648" s="29">
        <v>14</v>
      </c>
      <c r="C648" s="30">
        <v>46463.046875</v>
      </c>
      <c r="D648" s="30">
        <v>4165.5</v>
      </c>
      <c r="E648" s="30">
        <v>4313.1000000000004</v>
      </c>
      <c r="F648" s="30">
        <v>2265.9283089877299</v>
      </c>
      <c r="G648" s="30">
        <v>4456.46880980886</v>
      </c>
      <c r="H648" s="30">
        <v>2190.5405008211301</v>
      </c>
      <c r="I648" s="31">
        <v>4.1196206967E-2</v>
      </c>
      <c r="J648" s="31">
        <v>0.26894686266599999</v>
      </c>
      <c r="K648" s="31">
        <v>2.0298571400999998E-2</v>
      </c>
      <c r="L648" s="31">
        <v>0.289844498231</v>
      </c>
      <c r="M648" s="39">
        <f t="shared" si="18"/>
        <v>1</v>
      </c>
      <c r="N648" s="40">
        <f t="shared" si="19"/>
        <v>1</v>
      </c>
      <c r="O648" s="41"/>
    </row>
    <row r="649" spans="1:15" ht="13.5" thickBot="1">
      <c r="A649" s="25">
        <v>44313</v>
      </c>
      <c r="B649" s="29">
        <v>15</v>
      </c>
      <c r="C649" s="30">
        <v>46796.03125</v>
      </c>
      <c r="D649" s="30">
        <v>4239.2</v>
      </c>
      <c r="E649" s="30">
        <v>4386.8</v>
      </c>
      <c r="F649" s="30">
        <v>1922.65669592227</v>
      </c>
      <c r="G649" s="30">
        <v>4341.2642945330299</v>
      </c>
      <c r="H649" s="30">
        <v>2418.6075986107599</v>
      </c>
      <c r="I649" s="31">
        <v>1.4450558477999999E-2</v>
      </c>
      <c r="J649" s="31">
        <v>0.32798291152100001</v>
      </c>
      <c r="K649" s="31">
        <v>6.4470770869999999E-3</v>
      </c>
      <c r="L649" s="31">
        <v>0.348880547087</v>
      </c>
      <c r="M649" s="39">
        <f t="shared" si="18"/>
        <v>1</v>
      </c>
      <c r="N649" s="40">
        <f t="shared" si="19"/>
        <v>0</v>
      </c>
      <c r="O649" s="41"/>
    </row>
    <row r="650" spans="1:15" ht="13.5" thickBot="1">
      <c r="A650" s="25">
        <v>44313</v>
      </c>
      <c r="B650" s="29">
        <v>16</v>
      </c>
      <c r="C650" s="30">
        <v>47178.89453125</v>
      </c>
      <c r="D650" s="30">
        <v>4255.7</v>
      </c>
      <c r="E650" s="30">
        <v>4403.3</v>
      </c>
      <c r="F650" s="30">
        <v>1997.0752625703899</v>
      </c>
      <c r="G650" s="30">
        <v>3489.8984227178998</v>
      </c>
      <c r="H650" s="30">
        <v>1492.82316014752</v>
      </c>
      <c r="I650" s="31">
        <v>0.108424405674</v>
      </c>
      <c r="J650" s="31">
        <v>0.319782633077</v>
      </c>
      <c r="K650" s="31">
        <v>0.12932204123999999</v>
      </c>
      <c r="L650" s="31">
        <v>0.34068026864299999</v>
      </c>
      <c r="M650" s="39">
        <f t="shared" si="18"/>
        <v>1</v>
      </c>
      <c r="N650" s="40">
        <f t="shared" si="19"/>
        <v>0</v>
      </c>
      <c r="O650" s="41"/>
    </row>
    <row r="651" spans="1:15" ht="13.5" thickBot="1">
      <c r="A651" s="25">
        <v>44313</v>
      </c>
      <c r="B651" s="29">
        <v>17</v>
      </c>
      <c r="C651" s="30">
        <v>47457.77734375</v>
      </c>
      <c r="D651" s="30">
        <v>3781.9</v>
      </c>
      <c r="E651" s="30">
        <v>3929.5</v>
      </c>
      <c r="F651" s="30">
        <v>1912.8880234317701</v>
      </c>
      <c r="G651" s="30">
        <v>2888.56023895424</v>
      </c>
      <c r="H651" s="30">
        <v>975.67221552247099</v>
      </c>
      <c r="I651" s="31">
        <v>0.12648163118299999</v>
      </c>
      <c r="J651" s="31">
        <v>0.26462012976999999</v>
      </c>
      <c r="K651" s="31">
        <v>0.147379266748</v>
      </c>
      <c r="L651" s="31">
        <v>0.28551776533599998</v>
      </c>
      <c r="M651" s="39">
        <f t="shared" si="18"/>
        <v>1</v>
      </c>
      <c r="N651" s="40">
        <f t="shared" si="19"/>
        <v>0</v>
      </c>
      <c r="O651" s="41"/>
    </row>
    <row r="652" spans="1:15" ht="13.5" thickBot="1">
      <c r="A652" s="25">
        <v>44313</v>
      </c>
      <c r="B652" s="29">
        <v>18</v>
      </c>
      <c r="C652" s="30">
        <v>47407.84765625</v>
      </c>
      <c r="D652" s="30">
        <v>3287.5</v>
      </c>
      <c r="E652" s="30">
        <v>3287.5</v>
      </c>
      <c r="F652" s="30">
        <v>1664.53345715556</v>
      </c>
      <c r="G652" s="30">
        <v>2250.2261270586</v>
      </c>
      <c r="H652" s="30">
        <v>585.69266990304004</v>
      </c>
      <c r="I652" s="31">
        <v>0.14686023969100001</v>
      </c>
      <c r="J652" s="31">
        <v>0.22978430452199999</v>
      </c>
      <c r="K652" s="31">
        <v>0.14686023969100001</v>
      </c>
      <c r="L652" s="31">
        <v>0.22978430452199999</v>
      </c>
      <c r="M652" s="39">
        <f t="shared" ref="M652:M715" si="20">IF(F652&gt;5,1,0)</f>
        <v>1</v>
      </c>
      <c r="N652" s="40">
        <f t="shared" ref="N652:N715" si="21">IF(G652&gt;E652,1,0)</f>
        <v>0</v>
      </c>
      <c r="O652" s="41"/>
    </row>
    <row r="653" spans="1:15" ht="13.5" thickBot="1">
      <c r="A653" s="25">
        <v>44313</v>
      </c>
      <c r="B653" s="29">
        <v>19</v>
      </c>
      <c r="C653" s="30">
        <v>47138.3515625</v>
      </c>
      <c r="D653" s="30">
        <v>1933.7</v>
      </c>
      <c r="E653" s="30">
        <v>1932.8</v>
      </c>
      <c r="F653" s="30">
        <v>1408.5941784266699</v>
      </c>
      <c r="G653" s="30">
        <v>1728.1619215294199</v>
      </c>
      <c r="H653" s="30">
        <v>319.56774310275199</v>
      </c>
      <c r="I653" s="31">
        <v>2.9100676549000001E-2</v>
      </c>
      <c r="J653" s="31">
        <v>7.4346003337000005E-2</v>
      </c>
      <c r="K653" s="31">
        <v>2.8973251942000001E-2</v>
      </c>
      <c r="L653" s="31">
        <v>7.4218578729999998E-2</v>
      </c>
      <c r="M653" s="39">
        <f t="shared" si="20"/>
        <v>1</v>
      </c>
      <c r="N653" s="40">
        <f t="shared" si="21"/>
        <v>0</v>
      </c>
      <c r="O653" s="41"/>
    </row>
    <row r="654" spans="1:15" ht="13.5" thickBot="1">
      <c r="A654" s="25">
        <v>44313</v>
      </c>
      <c r="B654" s="29">
        <v>20</v>
      </c>
      <c r="C654" s="30">
        <v>46855.11328125</v>
      </c>
      <c r="D654" s="30">
        <v>541.5</v>
      </c>
      <c r="E654" s="30">
        <v>537</v>
      </c>
      <c r="F654" s="30">
        <v>472.85895059326799</v>
      </c>
      <c r="G654" s="30">
        <v>475.81723623276599</v>
      </c>
      <c r="H654" s="30">
        <v>2.9582856394969999</v>
      </c>
      <c r="I654" s="31">
        <v>9.2995559630000002E-3</v>
      </c>
      <c r="J654" s="31">
        <v>9.7183986129999993E-3</v>
      </c>
      <c r="K654" s="31">
        <v>8.6624329270000005E-3</v>
      </c>
      <c r="L654" s="31">
        <v>9.0812755769999996E-3</v>
      </c>
      <c r="M654" s="39">
        <f t="shared" si="20"/>
        <v>1</v>
      </c>
      <c r="N654" s="40">
        <f t="shared" si="21"/>
        <v>0</v>
      </c>
      <c r="O654" s="41"/>
    </row>
    <row r="655" spans="1:15" ht="13.5" thickBot="1">
      <c r="A655" s="25">
        <v>44313</v>
      </c>
      <c r="B655" s="29">
        <v>21</v>
      </c>
      <c r="C655" s="30">
        <v>47244.15625</v>
      </c>
      <c r="D655" s="30">
        <v>34.200000000000003</v>
      </c>
      <c r="E655" s="30">
        <v>32.299999999999997</v>
      </c>
      <c r="F655" s="30">
        <v>8.3522301174179994</v>
      </c>
      <c r="G655" s="30">
        <v>8.5584390729380004</v>
      </c>
      <c r="H655" s="30">
        <v>0.20620895551900001</v>
      </c>
      <c r="I655" s="31">
        <v>3.6304064739999999E-3</v>
      </c>
      <c r="J655" s="31">
        <v>3.659602135E-3</v>
      </c>
      <c r="K655" s="31">
        <v>3.3613989699999998E-3</v>
      </c>
      <c r="L655" s="31">
        <v>3.3905946309999999E-3</v>
      </c>
      <c r="M655" s="39">
        <f t="shared" si="20"/>
        <v>1</v>
      </c>
      <c r="N655" s="40">
        <f t="shared" si="21"/>
        <v>0</v>
      </c>
      <c r="O655" s="41"/>
    </row>
    <row r="656" spans="1:15" ht="13.5" thickBot="1">
      <c r="A656" s="25">
        <v>44313</v>
      </c>
      <c r="B656" s="29">
        <v>22</v>
      </c>
      <c r="C656" s="30">
        <v>46534.4453125</v>
      </c>
      <c r="D656" s="30">
        <v>0</v>
      </c>
      <c r="E656" s="30">
        <v>0</v>
      </c>
      <c r="F656" s="30">
        <v>6.0131294198E-2</v>
      </c>
      <c r="G656" s="30">
        <v>0.21846462989099999</v>
      </c>
      <c r="H656" s="30">
        <v>0.158333335692</v>
      </c>
      <c r="I656" s="31">
        <v>3.0930855145295298E-5</v>
      </c>
      <c r="J656" s="31">
        <v>8.5135628201241999E-6</v>
      </c>
      <c r="K656" s="31">
        <v>3.0930855145295298E-5</v>
      </c>
      <c r="L656" s="31">
        <v>8.5135628201241999E-6</v>
      </c>
      <c r="M656" s="39">
        <f t="shared" si="20"/>
        <v>0</v>
      </c>
      <c r="N656" s="40">
        <f t="shared" si="21"/>
        <v>1</v>
      </c>
      <c r="O656" s="41"/>
    </row>
    <row r="657" spans="1:15" ht="13.5" thickBot="1">
      <c r="A657" s="25">
        <v>44313</v>
      </c>
      <c r="B657" s="29">
        <v>23</v>
      </c>
      <c r="C657" s="30">
        <v>44134.27734375</v>
      </c>
      <c r="D657" s="30">
        <v>0</v>
      </c>
      <c r="E657" s="30">
        <v>0</v>
      </c>
      <c r="F657" s="30">
        <v>2.0430854956999998E-2</v>
      </c>
      <c r="G657" s="30">
        <v>2.0430854956999998E-2</v>
      </c>
      <c r="H657" s="30">
        <v>0</v>
      </c>
      <c r="I657" s="31">
        <v>2.8926596286761698E-6</v>
      </c>
      <c r="J657" s="31">
        <v>2.8926596286761698E-6</v>
      </c>
      <c r="K657" s="31">
        <v>2.8926596286761698E-6</v>
      </c>
      <c r="L657" s="31">
        <v>2.8926596286761698E-6</v>
      </c>
      <c r="M657" s="39">
        <f t="shared" si="20"/>
        <v>0</v>
      </c>
      <c r="N657" s="40">
        <f t="shared" si="21"/>
        <v>1</v>
      </c>
      <c r="O657" s="41"/>
    </row>
    <row r="658" spans="1:15" ht="13.5" thickBot="1">
      <c r="A658" s="25">
        <v>44313</v>
      </c>
      <c r="B658" s="29">
        <v>24</v>
      </c>
      <c r="C658" s="30">
        <v>41624.45703125</v>
      </c>
      <c r="D658" s="30">
        <v>0</v>
      </c>
      <c r="E658" s="30">
        <v>0</v>
      </c>
      <c r="F658" s="30">
        <v>2.0430854956999998E-2</v>
      </c>
      <c r="G658" s="30">
        <v>2.0430854956999998E-2</v>
      </c>
      <c r="H658" s="30">
        <v>0</v>
      </c>
      <c r="I658" s="31">
        <v>2.8926596286761698E-6</v>
      </c>
      <c r="J658" s="31">
        <v>2.8926596286761698E-6</v>
      </c>
      <c r="K658" s="31">
        <v>2.8926596286761698E-6</v>
      </c>
      <c r="L658" s="31">
        <v>2.8926596286761698E-6</v>
      </c>
      <c r="M658" s="39">
        <f t="shared" si="20"/>
        <v>0</v>
      </c>
      <c r="N658" s="40">
        <f t="shared" si="21"/>
        <v>1</v>
      </c>
      <c r="O658" s="41"/>
    </row>
    <row r="659" spans="1:15" ht="13.5" thickBot="1">
      <c r="A659" s="25">
        <v>44314</v>
      </c>
      <c r="B659" s="29">
        <v>1</v>
      </c>
      <c r="C659" s="30">
        <v>39059.87890625</v>
      </c>
      <c r="D659" s="30">
        <v>0</v>
      </c>
      <c r="E659" s="30">
        <v>0</v>
      </c>
      <c r="F659" s="30">
        <v>2.0430854956999998E-2</v>
      </c>
      <c r="G659" s="30">
        <v>2.0430854956999998E-2</v>
      </c>
      <c r="H659" s="30">
        <v>0</v>
      </c>
      <c r="I659" s="31">
        <v>2.8926596286761698E-6</v>
      </c>
      <c r="J659" s="31">
        <v>2.8926596286761698E-6</v>
      </c>
      <c r="K659" s="31">
        <v>2.8926596286761698E-6</v>
      </c>
      <c r="L659" s="31">
        <v>2.8926596286761698E-6</v>
      </c>
      <c r="M659" s="39">
        <f t="shared" si="20"/>
        <v>0</v>
      </c>
      <c r="N659" s="40">
        <f t="shared" si="21"/>
        <v>1</v>
      </c>
      <c r="O659" s="41"/>
    </row>
    <row r="660" spans="1:15" ht="13.5" thickBot="1">
      <c r="A660" s="25">
        <v>44314</v>
      </c>
      <c r="B660" s="29">
        <v>2</v>
      </c>
      <c r="C660" s="30">
        <v>37396.765625</v>
      </c>
      <c r="D660" s="30">
        <v>0</v>
      </c>
      <c r="E660" s="30">
        <v>0</v>
      </c>
      <c r="F660" s="30">
        <v>2.0430854956999998E-2</v>
      </c>
      <c r="G660" s="30">
        <v>2.0430854956999998E-2</v>
      </c>
      <c r="H660" s="30">
        <v>0</v>
      </c>
      <c r="I660" s="31">
        <v>2.8926596286761698E-6</v>
      </c>
      <c r="J660" s="31">
        <v>2.8926596286761698E-6</v>
      </c>
      <c r="K660" s="31">
        <v>2.8926596286761698E-6</v>
      </c>
      <c r="L660" s="31">
        <v>2.8926596286761698E-6</v>
      </c>
      <c r="M660" s="39">
        <f t="shared" si="20"/>
        <v>0</v>
      </c>
      <c r="N660" s="40">
        <f t="shared" si="21"/>
        <v>1</v>
      </c>
      <c r="O660" s="41"/>
    </row>
    <row r="661" spans="1:15" ht="13.5" thickBot="1">
      <c r="A661" s="25">
        <v>44314</v>
      </c>
      <c r="B661" s="29">
        <v>3</v>
      </c>
      <c r="C661" s="30">
        <v>36566.66796875</v>
      </c>
      <c r="D661" s="30">
        <v>0</v>
      </c>
      <c r="E661" s="30">
        <v>0</v>
      </c>
      <c r="F661" s="30">
        <v>2.0430854956999998E-2</v>
      </c>
      <c r="G661" s="30">
        <v>2.0430854956999998E-2</v>
      </c>
      <c r="H661" s="30">
        <v>0</v>
      </c>
      <c r="I661" s="31">
        <v>2.8926596286761698E-6</v>
      </c>
      <c r="J661" s="31">
        <v>2.8926596286761698E-6</v>
      </c>
      <c r="K661" s="31">
        <v>2.8926596286761698E-6</v>
      </c>
      <c r="L661" s="31">
        <v>2.8926596286761698E-6</v>
      </c>
      <c r="M661" s="39">
        <f t="shared" si="20"/>
        <v>0</v>
      </c>
      <c r="N661" s="40">
        <f t="shared" si="21"/>
        <v>1</v>
      </c>
      <c r="O661" s="41"/>
    </row>
    <row r="662" spans="1:15" ht="13.5" thickBot="1">
      <c r="A662" s="25">
        <v>44314</v>
      </c>
      <c r="B662" s="29">
        <v>4</v>
      </c>
      <c r="C662" s="30">
        <v>36200.25390625</v>
      </c>
      <c r="D662" s="30">
        <v>0</v>
      </c>
      <c r="E662" s="30">
        <v>0</v>
      </c>
      <c r="F662" s="30">
        <v>2.0430854956999998E-2</v>
      </c>
      <c r="G662" s="30">
        <v>2.0430854956999998E-2</v>
      </c>
      <c r="H662" s="30">
        <v>0</v>
      </c>
      <c r="I662" s="31">
        <v>2.8926596286761698E-6</v>
      </c>
      <c r="J662" s="31">
        <v>2.8926596286761698E-6</v>
      </c>
      <c r="K662" s="31">
        <v>2.8926596286761698E-6</v>
      </c>
      <c r="L662" s="31">
        <v>2.8926596286761698E-6</v>
      </c>
      <c r="M662" s="39">
        <f t="shared" si="20"/>
        <v>0</v>
      </c>
      <c r="N662" s="40">
        <f t="shared" si="21"/>
        <v>1</v>
      </c>
      <c r="O662" s="41"/>
    </row>
    <row r="663" spans="1:15" ht="13.5" thickBot="1">
      <c r="A663" s="25">
        <v>44314</v>
      </c>
      <c r="B663" s="29">
        <v>5</v>
      </c>
      <c r="C663" s="30">
        <v>36422.26171875</v>
      </c>
      <c r="D663" s="30">
        <v>0</v>
      </c>
      <c r="E663" s="30">
        <v>0</v>
      </c>
      <c r="F663" s="30">
        <v>2.0430854956999998E-2</v>
      </c>
      <c r="G663" s="30">
        <v>2.0430854956999998E-2</v>
      </c>
      <c r="H663" s="30">
        <v>0</v>
      </c>
      <c r="I663" s="31">
        <v>2.8926596286761698E-6</v>
      </c>
      <c r="J663" s="31">
        <v>2.8926596286761698E-6</v>
      </c>
      <c r="K663" s="31">
        <v>2.8926596286761698E-6</v>
      </c>
      <c r="L663" s="31">
        <v>2.8926596286761698E-6</v>
      </c>
      <c r="M663" s="39">
        <f t="shared" si="20"/>
        <v>0</v>
      </c>
      <c r="N663" s="40">
        <f t="shared" si="21"/>
        <v>1</v>
      </c>
      <c r="O663" s="41"/>
    </row>
    <row r="664" spans="1:15" ht="13.5" thickBot="1">
      <c r="A664" s="25">
        <v>44314</v>
      </c>
      <c r="B664" s="29">
        <v>6</v>
      </c>
      <c r="C664" s="30">
        <v>37651.0859375</v>
      </c>
      <c r="D664" s="30">
        <v>0</v>
      </c>
      <c r="E664" s="30">
        <v>0</v>
      </c>
      <c r="F664" s="30">
        <v>2.0430854956999998E-2</v>
      </c>
      <c r="G664" s="30">
        <v>2.0430854956999998E-2</v>
      </c>
      <c r="H664" s="30">
        <v>0</v>
      </c>
      <c r="I664" s="31">
        <v>2.8926596286761698E-6</v>
      </c>
      <c r="J664" s="31">
        <v>2.8926596286761698E-6</v>
      </c>
      <c r="K664" s="31">
        <v>2.8926596286761698E-6</v>
      </c>
      <c r="L664" s="31">
        <v>2.8926596286761698E-6</v>
      </c>
      <c r="M664" s="39">
        <f t="shared" si="20"/>
        <v>0</v>
      </c>
      <c r="N664" s="40">
        <f t="shared" si="21"/>
        <v>1</v>
      </c>
      <c r="O664" s="41"/>
    </row>
    <row r="665" spans="1:15" ht="13.5" thickBot="1">
      <c r="A665" s="25">
        <v>44314</v>
      </c>
      <c r="B665" s="29">
        <v>7</v>
      </c>
      <c r="C665" s="30">
        <v>40109.578125</v>
      </c>
      <c r="D665" s="30">
        <v>0.1</v>
      </c>
      <c r="E665" s="30">
        <v>0.1</v>
      </c>
      <c r="F665" s="30">
        <v>7.7896254461E-2</v>
      </c>
      <c r="G665" s="30">
        <v>0.115024916899</v>
      </c>
      <c r="H665" s="30">
        <v>3.7128662437999997E-2</v>
      </c>
      <c r="I665" s="31">
        <v>2.12727125854113E-6</v>
      </c>
      <c r="J665" s="31">
        <v>3.1295123232269999E-6</v>
      </c>
      <c r="K665" s="31">
        <v>2.12727125854113E-6</v>
      </c>
      <c r="L665" s="31">
        <v>3.1295123232269999E-6</v>
      </c>
      <c r="M665" s="39">
        <f t="shared" si="20"/>
        <v>0</v>
      </c>
      <c r="N665" s="40">
        <f t="shared" si="21"/>
        <v>1</v>
      </c>
      <c r="O665" s="41"/>
    </row>
    <row r="666" spans="1:15" ht="13.5" thickBot="1">
      <c r="A666" s="25">
        <v>44314</v>
      </c>
      <c r="B666" s="29">
        <v>8</v>
      </c>
      <c r="C666" s="30">
        <v>41382.07421875</v>
      </c>
      <c r="D666" s="30">
        <v>245.3</v>
      </c>
      <c r="E666" s="30">
        <v>237.2</v>
      </c>
      <c r="F666" s="30">
        <v>270.46089360178701</v>
      </c>
      <c r="G666" s="30">
        <v>274.06317924635499</v>
      </c>
      <c r="H666" s="30">
        <v>3.602285644568</v>
      </c>
      <c r="I666" s="31">
        <v>4.072374238E-3</v>
      </c>
      <c r="J666" s="31">
        <v>3.562352201E-3</v>
      </c>
      <c r="K666" s="31">
        <v>5.2191957020000001E-3</v>
      </c>
      <c r="L666" s="31">
        <v>4.709173665E-3</v>
      </c>
      <c r="M666" s="39">
        <f t="shared" si="20"/>
        <v>1</v>
      </c>
      <c r="N666" s="40">
        <f t="shared" si="21"/>
        <v>1</v>
      </c>
      <c r="O666" s="41"/>
    </row>
    <row r="667" spans="1:15" ht="13.5" thickBot="1">
      <c r="A667" s="25">
        <v>44314</v>
      </c>
      <c r="B667" s="29">
        <v>9</v>
      </c>
      <c r="C667" s="30">
        <v>42604.3203125</v>
      </c>
      <c r="D667" s="30">
        <v>2059.1999999999998</v>
      </c>
      <c r="E667" s="30">
        <v>2058.1</v>
      </c>
      <c r="F667" s="30">
        <v>2258.6767672901501</v>
      </c>
      <c r="G667" s="30">
        <v>2272.2993925835499</v>
      </c>
      <c r="H667" s="30">
        <v>13.622625293399</v>
      </c>
      <c r="I667" s="31">
        <v>3.0171229304999998E-2</v>
      </c>
      <c r="J667" s="31">
        <v>2.8242498554E-2</v>
      </c>
      <c r="K667" s="31">
        <v>3.0326970490999999E-2</v>
      </c>
      <c r="L667" s="31">
        <v>2.8398239740000001E-2</v>
      </c>
      <c r="M667" s="39">
        <f t="shared" si="20"/>
        <v>1</v>
      </c>
      <c r="N667" s="40">
        <f t="shared" si="21"/>
        <v>1</v>
      </c>
      <c r="O667" s="41"/>
    </row>
    <row r="668" spans="1:15" ht="13.5" thickBot="1">
      <c r="A668" s="25">
        <v>44314</v>
      </c>
      <c r="B668" s="29">
        <v>10</v>
      </c>
      <c r="C668" s="30">
        <v>44341.56640625</v>
      </c>
      <c r="D668" s="30">
        <v>3887.7</v>
      </c>
      <c r="E668" s="30">
        <v>3887.7</v>
      </c>
      <c r="F668" s="30">
        <v>3548.19004019564</v>
      </c>
      <c r="G668" s="30">
        <v>3557.7203728265699</v>
      </c>
      <c r="H668" s="30">
        <v>9.5303326309250007</v>
      </c>
      <c r="I668" s="31">
        <v>4.6719471494999998E-2</v>
      </c>
      <c r="J668" s="31">
        <v>4.8068803596E-2</v>
      </c>
      <c r="K668" s="31">
        <v>4.6719471494999998E-2</v>
      </c>
      <c r="L668" s="31">
        <v>4.8068803596E-2</v>
      </c>
      <c r="M668" s="39">
        <f t="shared" si="20"/>
        <v>1</v>
      </c>
      <c r="N668" s="40">
        <f t="shared" si="21"/>
        <v>0</v>
      </c>
      <c r="O668" s="41"/>
    </row>
    <row r="669" spans="1:15" ht="13.5" thickBot="1">
      <c r="A669" s="25">
        <v>44314</v>
      </c>
      <c r="B669" s="29">
        <v>11</v>
      </c>
      <c r="C669" s="30">
        <v>46249.59375</v>
      </c>
      <c r="D669" s="30">
        <v>4489.6000000000004</v>
      </c>
      <c r="E669" s="30">
        <v>4489.6000000000004</v>
      </c>
      <c r="F669" s="30">
        <v>3940.1768669211901</v>
      </c>
      <c r="G669" s="30">
        <v>3977.2473808442301</v>
      </c>
      <c r="H669" s="30">
        <v>37.070513923042</v>
      </c>
      <c r="I669" s="31">
        <v>7.2540367995999999E-2</v>
      </c>
      <c r="J669" s="31">
        <v>7.7788918742000002E-2</v>
      </c>
      <c r="K669" s="31">
        <v>7.2540367995999999E-2</v>
      </c>
      <c r="L669" s="31">
        <v>7.7788918742000002E-2</v>
      </c>
      <c r="M669" s="39">
        <f t="shared" si="20"/>
        <v>1</v>
      </c>
      <c r="N669" s="40">
        <f t="shared" si="21"/>
        <v>0</v>
      </c>
      <c r="O669" s="41"/>
    </row>
    <row r="670" spans="1:15" ht="13.5" thickBot="1">
      <c r="A670" s="25">
        <v>44314</v>
      </c>
      <c r="B670" s="29">
        <v>12</v>
      </c>
      <c r="C670" s="30">
        <v>48040.53125</v>
      </c>
      <c r="D670" s="30">
        <v>4756.7</v>
      </c>
      <c r="E670" s="30">
        <v>4756.7</v>
      </c>
      <c r="F670" s="30">
        <v>4429.0134970813397</v>
      </c>
      <c r="G670" s="30">
        <v>4547.6515650993797</v>
      </c>
      <c r="H670" s="30">
        <v>118.63806801803401</v>
      </c>
      <c r="I670" s="31">
        <v>2.9597682981E-2</v>
      </c>
      <c r="J670" s="31">
        <v>4.6394804319999997E-2</v>
      </c>
      <c r="K670" s="31">
        <v>2.9597682981E-2</v>
      </c>
      <c r="L670" s="31">
        <v>4.6394804319999997E-2</v>
      </c>
      <c r="M670" s="39">
        <f t="shared" si="20"/>
        <v>1</v>
      </c>
      <c r="N670" s="40">
        <f t="shared" si="21"/>
        <v>0</v>
      </c>
      <c r="O670" s="41"/>
    </row>
    <row r="671" spans="1:15" ht="13.5" thickBot="1">
      <c r="A671" s="25">
        <v>44314</v>
      </c>
      <c r="B671" s="29">
        <v>13</v>
      </c>
      <c r="C671" s="30">
        <v>49378.0234375</v>
      </c>
      <c r="D671" s="30">
        <v>4805.6000000000004</v>
      </c>
      <c r="E671" s="30">
        <v>4805.6000000000004</v>
      </c>
      <c r="F671" s="30">
        <v>4535.51135120255</v>
      </c>
      <c r="G671" s="30">
        <v>4772.0315160784103</v>
      </c>
      <c r="H671" s="30">
        <v>236.52016487585999</v>
      </c>
      <c r="I671" s="31">
        <v>4.7527231939999996E-3</v>
      </c>
      <c r="J671" s="31">
        <v>3.8239933285E-2</v>
      </c>
      <c r="K671" s="31">
        <v>4.7527231939999996E-3</v>
      </c>
      <c r="L671" s="31">
        <v>3.8239933285E-2</v>
      </c>
      <c r="M671" s="39">
        <f t="shared" si="20"/>
        <v>1</v>
      </c>
      <c r="N671" s="40">
        <f t="shared" si="21"/>
        <v>0</v>
      </c>
      <c r="O671" s="41"/>
    </row>
    <row r="672" spans="1:15" ht="13.5" thickBot="1">
      <c r="A672" s="25">
        <v>44314</v>
      </c>
      <c r="B672" s="29">
        <v>14</v>
      </c>
      <c r="C672" s="30">
        <v>50653.91015625</v>
      </c>
      <c r="D672" s="30">
        <v>4503.7</v>
      </c>
      <c r="E672" s="30">
        <v>4503.7</v>
      </c>
      <c r="F672" s="30">
        <v>3848.7363813708598</v>
      </c>
      <c r="G672" s="30">
        <v>4081.9534340765199</v>
      </c>
      <c r="H672" s="30">
        <v>233.21705270566099</v>
      </c>
      <c r="I672" s="31">
        <v>5.9712100513000001E-2</v>
      </c>
      <c r="J672" s="31">
        <v>9.2731646414000002E-2</v>
      </c>
      <c r="K672" s="31">
        <v>5.9712100513000001E-2</v>
      </c>
      <c r="L672" s="31">
        <v>9.2731646414000002E-2</v>
      </c>
      <c r="M672" s="39">
        <f t="shared" si="20"/>
        <v>1</v>
      </c>
      <c r="N672" s="40">
        <f t="shared" si="21"/>
        <v>0</v>
      </c>
      <c r="O672" s="41"/>
    </row>
    <row r="673" spans="1:15" ht="13.5" thickBot="1">
      <c r="A673" s="25">
        <v>44314</v>
      </c>
      <c r="B673" s="29">
        <v>15</v>
      </c>
      <c r="C673" s="30">
        <v>51530.4296875</v>
      </c>
      <c r="D673" s="30">
        <v>4337.2</v>
      </c>
      <c r="E673" s="30">
        <v>4337.2</v>
      </c>
      <c r="F673" s="30">
        <v>3658.3586163517598</v>
      </c>
      <c r="G673" s="30">
        <v>3839.2246604300599</v>
      </c>
      <c r="H673" s="30">
        <v>180.86604407830001</v>
      </c>
      <c r="I673" s="31">
        <v>7.0504791104E-2</v>
      </c>
      <c r="J673" s="31">
        <v>9.6112329555000001E-2</v>
      </c>
      <c r="K673" s="31">
        <v>7.0504791104E-2</v>
      </c>
      <c r="L673" s="31">
        <v>9.6112329555000001E-2</v>
      </c>
      <c r="M673" s="39">
        <f t="shared" si="20"/>
        <v>1</v>
      </c>
      <c r="N673" s="40">
        <f t="shared" si="21"/>
        <v>0</v>
      </c>
      <c r="O673" s="41"/>
    </row>
    <row r="674" spans="1:15" ht="13.5" thickBot="1">
      <c r="A674" s="25">
        <v>44314</v>
      </c>
      <c r="B674" s="29">
        <v>16</v>
      </c>
      <c r="C674" s="30">
        <v>52049.30078125</v>
      </c>
      <c r="D674" s="30">
        <v>4178.5</v>
      </c>
      <c r="E674" s="30">
        <v>4178.5</v>
      </c>
      <c r="F674" s="30">
        <v>2831.3374854991598</v>
      </c>
      <c r="G674" s="30">
        <v>2918.08939443382</v>
      </c>
      <c r="H674" s="30">
        <v>86.751908934661998</v>
      </c>
      <c r="I674" s="31">
        <v>0.178452584675</v>
      </c>
      <c r="J674" s="31">
        <v>0.190735171244</v>
      </c>
      <c r="K674" s="31">
        <v>0.178452584675</v>
      </c>
      <c r="L674" s="31">
        <v>0.190735171244</v>
      </c>
      <c r="M674" s="39">
        <f t="shared" si="20"/>
        <v>1</v>
      </c>
      <c r="N674" s="40">
        <f t="shared" si="21"/>
        <v>0</v>
      </c>
      <c r="O674" s="41"/>
    </row>
    <row r="675" spans="1:15" ht="13.5" thickBot="1">
      <c r="A675" s="25">
        <v>44314</v>
      </c>
      <c r="B675" s="29">
        <v>17</v>
      </c>
      <c r="C675" s="30">
        <v>52286.80859375</v>
      </c>
      <c r="D675" s="30">
        <v>3316.6</v>
      </c>
      <c r="E675" s="30">
        <v>3308.2</v>
      </c>
      <c r="F675" s="30">
        <v>2771.68463721529</v>
      </c>
      <c r="G675" s="30">
        <v>2848.09463782699</v>
      </c>
      <c r="H675" s="30">
        <v>76.410000611700994</v>
      </c>
      <c r="I675" s="31">
        <v>6.6332346336000006E-2</v>
      </c>
      <c r="J675" s="31">
        <v>7.7150695566000002E-2</v>
      </c>
      <c r="K675" s="31">
        <v>6.5143050002999997E-2</v>
      </c>
      <c r="L675" s="31">
        <v>7.5961399232999993E-2</v>
      </c>
      <c r="M675" s="39">
        <f t="shared" si="20"/>
        <v>1</v>
      </c>
      <c r="N675" s="40">
        <f t="shared" si="21"/>
        <v>0</v>
      </c>
      <c r="O675" s="41"/>
    </row>
    <row r="676" spans="1:15" ht="13.5" thickBot="1">
      <c r="A676" s="25">
        <v>44314</v>
      </c>
      <c r="B676" s="29">
        <v>18</v>
      </c>
      <c r="C676" s="30">
        <v>52034.51953125</v>
      </c>
      <c r="D676" s="30">
        <v>2420.1</v>
      </c>
      <c r="E676" s="30">
        <v>2420.1</v>
      </c>
      <c r="F676" s="30">
        <v>1804.8326456858199</v>
      </c>
      <c r="G676" s="30">
        <v>1939.2085514631101</v>
      </c>
      <c r="H676" s="30">
        <v>134.37590577729</v>
      </c>
      <c r="I676" s="31">
        <v>6.8086004322999993E-2</v>
      </c>
      <c r="J676" s="31">
        <v>8.7111334321000003E-2</v>
      </c>
      <c r="K676" s="31">
        <v>6.8086004322999993E-2</v>
      </c>
      <c r="L676" s="31">
        <v>8.7111334321000003E-2</v>
      </c>
      <c r="M676" s="39">
        <f t="shared" si="20"/>
        <v>1</v>
      </c>
      <c r="N676" s="40">
        <f t="shared" si="21"/>
        <v>0</v>
      </c>
      <c r="O676" s="41"/>
    </row>
    <row r="677" spans="1:15" ht="13.5" thickBot="1">
      <c r="A677" s="25">
        <v>44314</v>
      </c>
      <c r="B677" s="29">
        <v>19</v>
      </c>
      <c r="C677" s="30">
        <v>51250.16015625</v>
      </c>
      <c r="D677" s="30">
        <v>1403</v>
      </c>
      <c r="E677" s="30">
        <v>1397.6</v>
      </c>
      <c r="F677" s="30">
        <v>657.79070831887202</v>
      </c>
      <c r="G677" s="30">
        <v>679.40926423253802</v>
      </c>
      <c r="H677" s="30">
        <v>21.618555913666</v>
      </c>
      <c r="I677" s="31">
        <v>0.10244807245699999</v>
      </c>
      <c r="J677" s="31">
        <v>0.105508890228</v>
      </c>
      <c r="K677" s="31">
        <v>0.101683524814</v>
      </c>
      <c r="L677" s="31">
        <v>0.104744342585</v>
      </c>
      <c r="M677" s="39">
        <f t="shared" si="20"/>
        <v>1</v>
      </c>
      <c r="N677" s="40">
        <f t="shared" si="21"/>
        <v>0</v>
      </c>
      <c r="O677" s="41"/>
    </row>
    <row r="678" spans="1:15" ht="13.5" thickBot="1">
      <c r="A678" s="25">
        <v>44314</v>
      </c>
      <c r="B678" s="29">
        <v>20</v>
      </c>
      <c r="C678" s="30">
        <v>50504.98828125</v>
      </c>
      <c r="D678" s="30">
        <v>395.5</v>
      </c>
      <c r="E678" s="30">
        <v>387.4</v>
      </c>
      <c r="F678" s="30">
        <v>239.36409059526801</v>
      </c>
      <c r="G678" s="30">
        <v>247.51287091266201</v>
      </c>
      <c r="H678" s="30">
        <v>8.1487803173939994</v>
      </c>
      <c r="I678" s="31">
        <v>2.0952446422999999E-2</v>
      </c>
      <c r="J678" s="31">
        <v>2.2106174345E-2</v>
      </c>
      <c r="K678" s="31">
        <v>1.9805624958999998E-2</v>
      </c>
      <c r="L678" s="31">
        <v>2.0959352880999999E-2</v>
      </c>
      <c r="M678" s="39">
        <f t="shared" si="20"/>
        <v>1</v>
      </c>
      <c r="N678" s="40">
        <f t="shared" si="21"/>
        <v>0</v>
      </c>
      <c r="O678" s="41"/>
    </row>
    <row r="679" spans="1:15" ht="13.5" thickBot="1">
      <c r="A679" s="25">
        <v>44314</v>
      </c>
      <c r="B679" s="29">
        <v>21</v>
      </c>
      <c r="C679" s="30">
        <v>50209.00390625</v>
      </c>
      <c r="D679" s="30">
        <v>30.7</v>
      </c>
      <c r="E679" s="30">
        <v>29.5</v>
      </c>
      <c r="F679" s="30">
        <v>44.806890129448</v>
      </c>
      <c r="G679" s="30">
        <v>46.329479498079998</v>
      </c>
      <c r="H679" s="30">
        <v>1.522589368632</v>
      </c>
      <c r="I679" s="31">
        <v>2.2128669819999999E-3</v>
      </c>
      <c r="J679" s="31">
        <v>1.997294369E-3</v>
      </c>
      <c r="K679" s="31">
        <v>2.382766458E-3</v>
      </c>
      <c r="L679" s="31">
        <v>2.1671938450000001E-3</v>
      </c>
      <c r="M679" s="39">
        <f t="shared" si="20"/>
        <v>1</v>
      </c>
      <c r="N679" s="40">
        <f t="shared" si="21"/>
        <v>1</v>
      </c>
      <c r="O679" s="41"/>
    </row>
    <row r="680" spans="1:15" ht="13.5" thickBot="1">
      <c r="A680" s="25">
        <v>44314</v>
      </c>
      <c r="B680" s="29">
        <v>22</v>
      </c>
      <c r="C680" s="30">
        <v>48620.65234375</v>
      </c>
      <c r="D680" s="30">
        <v>0</v>
      </c>
      <c r="E680" s="30">
        <v>0</v>
      </c>
      <c r="F680" s="30">
        <v>36.462045040808</v>
      </c>
      <c r="G680" s="30">
        <v>36.660989488256</v>
      </c>
      <c r="H680" s="30">
        <v>0.19894444744799999</v>
      </c>
      <c r="I680" s="31">
        <v>5.1905690900000004E-3</v>
      </c>
      <c r="J680" s="31">
        <v>5.1624019589999997E-3</v>
      </c>
      <c r="K680" s="31">
        <v>5.1905690900000004E-3</v>
      </c>
      <c r="L680" s="31">
        <v>5.1624019589999997E-3</v>
      </c>
      <c r="M680" s="39">
        <f t="shared" si="20"/>
        <v>1</v>
      </c>
      <c r="N680" s="40">
        <f t="shared" si="21"/>
        <v>1</v>
      </c>
      <c r="O680" s="41"/>
    </row>
    <row r="681" spans="1:15" ht="13.5" thickBot="1">
      <c r="A681" s="25">
        <v>44314</v>
      </c>
      <c r="B681" s="29">
        <v>23</v>
      </c>
      <c r="C681" s="30">
        <v>45764.828125</v>
      </c>
      <c r="D681" s="30">
        <v>0</v>
      </c>
      <c r="E681" s="30">
        <v>0</v>
      </c>
      <c r="F681" s="30">
        <v>4.1381342932999998E-2</v>
      </c>
      <c r="G681" s="30">
        <v>0.24018134594000001</v>
      </c>
      <c r="H681" s="30">
        <v>0.19880000300699999</v>
      </c>
      <c r="I681" s="31">
        <v>3.4005570712256402E-5</v>
      </c>
      <c r="J681" s="31">
        <v>5.8588904054385799E-6</v>
      </c>
      <c r="K681" s="31">
        <v>3.4005570712256402E-5</v>
      </c>
      <c r="L681" s="31">
        <v>5.8588904054385799E-6</v>
      </c>
      <c r="M681" s="39">
        <f t="shared" si="20"/>
        <v>0</v>
      </c>
      <c r="N681" s="40">
        <f t="shared" si="21"/>
        <v>1</v>
      </c>
      <c r="O681" s="41"/>
    </row>
    <row r="682" spans="1:15" ht="13.5" thickBot="1">
      <c r="A682" s="25">
        <v>44314</v>
      </c>
      <c r="B682" s="29">
        <v>24</v>
      </c>
      <c r="C682" s="30">
        <v>42790.953125</v>
      </c>
      <c r="D682" s="30">
        <v>0</v>
      </c>
      <c r="E682" s="30">
        <v>0</v>
      </c>
      <c r="F682" s="30">
        <v>2.460356553E-2</v>
      </c>
      <c r="G682" s="30">
        <v>0.222525790779</v>
      </c>
      <c r="H682" s="30">
        <v>0.19792222524799999</v>
      </c>
      <c r="I682" s="31">
        <v>3.1505846068206703E-5</v>
      </c>
      <c r="J682" s="31">
        <v>3.4834440791232398E-6</v>
      </c>
      <c r="K682" s="31">
        <v>3.1505846068206703E-5</v>
      </c>
      <c r="L682" s="31">
        <v>3.4834440791232398E-6</v>
      </c>
      <c r="M682" s="39">
        <f t="shared" si="20"/>
        <v>0</v>
      </c>
      <c r="N682" s="40">
        <f t="shared" si="21"/>
        <v>1</v>
      </c>
      <c r="O682" s="41"/>
    </row>
    <row r="683" spans="1:15" ht="13.5" thickBot="1">
      <c r="A683" s="25">
        <v>44315</v>
      </c>
      <c r="B683" s="29">
        <v>1</v>
      </c>
      <c r="C683" s="30">
        <v>40343.7109375</v>
      </c>
      <c r="D683" s="30">
        <v>0</v>
      </c>
      <c r="E683" s="30">
        <v>0</v>
      </c>
      <c r="F683" s="30">
        <v>2.1748010038999999E-2</v>
      </c>
      <c r="G683" s="30">
        <v>0.32174801450899998</v>
      </c>
      <c r="H683" s="30">
        <v>0.30000000447000003</v>
      </c>
      <c r="I683" s="31">
        <v>4.5554015929416197E-5</v>
      </c>
      <c r="J683" s="31">
        <v>3.0791462606709E-6</v>
      </c>
      <c r="K683" s="31">
        <v>4.5554015929416197E-5</v>
      </c>
      <c r="L683" s="31">
        <v>3.0791462606709E-6</v>
      </c>
      <c r="M683" s="39">
        <f t="shared" si="20"/>
        <v>0</v>
      </c>
      <c r="N683" s="40">
        <f t="shared" si="21"/>
        <v>1</v>
      </c>
      <c r="O683" s="41"/>
    </row>
    <row r="684" spans="1:15" ht="13.5" thickBot="1">
      <c r="A684" s="25">
        <v>44315</v>
      </c>
      <c r="B684" s="29">
        <v>2</v>
      </c>
      <c r="C684" s="30">
        <v>38371.73828125</v>
      </c>
      <c r="D684" s="30">
        <v>0</v>
      </c>
      <c r="E684" s="30">
        <v>0</v>
      </c>
      <c r="F684" s="30">
        <v>1.5670232397000002E-2</v>
      </c>
      <c r="G684" s="30">
        <v>0.309925792551</v>
      </c>
      <c r="H684" s="30">
        <v>0.29425556015400001</v>
      </c>
      <c r="I684" s="31">
        <v>4.3880191498158199E-5</v>
      </c>
      <c r="J684" s="31">
        <v>2.2186368961050099E-6</v>
      </c>
      <c r="K684" s="31">
        <v>4.3880191498158199E-5</v>
      </c>
      <c r="L684" s="31">
        <v>2.2186368961050099E-6</v>
      </c>
      <c r="M684" s="39">
        <f t="shared" si="20"/>
        <v>0</v>
      </c>
      <c r="N684" s="40">
        <f t="shared" si="21"/>
        <v>1</v>
      </c>
      <c r="O684" s="41"/>
    </row>
    <row r="685" spans="1:15" ht="13.5" thickBot="1">
      <c r="A685" s="25">
        <v>44315</v>
      </c>
      <c r="B685" s="29">
        <v>3</v>
      </c>
      <c r="C685" s="30">
        <v>36967.2109375</v>
      </c>
      <c r="D685" s="30">
        <v>0</v>
      </c>
      <c r="E685" s="30">
        <v>0</v>
      </c>
      <c r="F685" s="30">
        <v>1.1748010262E-2</v>
      </c>
      <c r="G685" s="30">
        <v>0.43819246150000002</v>
      </c>
      <c r="H685" s="30">
        <v>0.42644445123699998</v>
      </c>
      <c r="I685" s="31">
        <v>6.2040558049037802E-5</v>
      </c>
      <c r="J685" s="31">
        <v>1.6633173244564499E-6</v>
      </c>
      <c r="K685" s="31">
        <v>6.2040558049037802E-5</v>
      </c>
      <c r="L685" s="31">
        <v>1.6633173244564499E-6</v>
      </c>
      <c r="M685" s="39">
        <f t="shared" si="20"/>
        <v>0</v>
      </c>
      <c r="N685" s="40">
        <f t="shared" si="21"/>
        <v>1</v>
      </c>
      <c r="O685" s="41"/>
    </row>
    <row r="686" spans="1:15" ht="13.5" thickBot="1">
      <c r="A686" s="25">
        <v>44315</v>
      </c>
      <c r="B686" s="29">
        <v>4</v>
      </c>
      <c r="C686" s="30">
        <v>36160.4296875</v>
      </c>
      <c r="D686" s="30">
        <v>0</v>
      </c>
      <c r="E686" s="30">
        <v>0</v>
      </c>
      <c r="F686" s="30">
        <v>2.9892454301000002E-2</v>
      </c>
      <c r="G686" s="30">
        <v>0.34490357047800002</v>
      </c>
      <c r="H686" s="30">
        <v>0.31501111617700001</v>
      </c>
      <c r="I686" s="31">
        <v>4.8832446620243199E-5</v>
      </c>
      <c r="J686" s="31">
        <v>4.2322602720544303E-6</v>
      </c>
      <c r="K686" s="31">
        <v>4.8832446620243199E-5</v>
      </c>
      <c r="L686" s="31">
        <v>4.2322602720544303E-6</v>
      </c>
      <c r="M686" s="39">
        <f t="shared" si="20"/>
        <v>0</v>
      </c>
      <c r="N686" s="40">
        <f t="shared" si="21"/>
        <v>1</v>
      </c>
      <c r="O686" s="41"/>
    </row>
    <row r="687" spans="1:15" ht="13.5" thickBot="1">
      <c r="A687" s="25">
        <v>44315</v>
      </c>
      <c r="B687" s="29">
        <v>5</v>
      </c>
      <c r="C687" s="30">
        <v>36078.08984375</v>
      </c>
      <c r="D687" s="30">
        <v>0</v>
      </c>
      <c r="E687" s="30">
        <v>0</v>
      </c>
      <c r="F687" s="30">
        <v>2.3792454437E-2</v>
      </c>
      <c r="G687" s="30">
        <v>0.28024801419500001</v>
      </c>
      <c r="H687" s="30">
        <v>0.25645555975700002</v>
      </c>
      <c r="I687" s="31">
        <v>3.9678325668313797E-5</v>
      </c>
      <c r="J687" s="31">
        <v>3.3686046209636199E-6</v>
      </c>
      <c r="K687" s="31">
        <v>3.9678325668313797E-5</v>
      </c>
      <c r="L687" s="31">
        <v>3.3686046209636199E-6</v>
      </c>
      <c r="M687" s="39">
        <f t="shared" si="20"/>
        <v>0</v>
      </c>
      <c r="N687" s="40">
        <f t="shared" si="21"/>
        <v>1</v>
      </c>
      <c r="O687" s="41"/>
    </row>
    <row r="688" spans="1:15" ht="13.5" thickBot="1">
      <c r="A688" s="25">
        <v>44315</v>
      </c>
      <c r="B688" s="29">
        <v>6</v>
      </c>
      <c r="C688" s="30">
        <v>37275.60546875</v>
      </c>
      <c r="D688" s="30">
        <v>0</v>
      </c>
      <c r="E688" s="30">
        <v>0</v>
      </c>
      <c r="F688" s="30">
        <v>2.9814676525E-2</v>
      </c>
      <c r="G688" s="30">
        <v>0.31961468122300002</v>
      </c>
      <c r="H688" s="30">
        <v>0.28980000469799999</v>
      </c>
      <c r="I688" s="31">
        <v>4.5251972423023802E-5</v>
      </c>
      <c r="J688" s="31">
        <v>4.2212482692172097E-6</v>
      </c>
      <c r="K688" s="31">
        <v>4.5251972423023802E-5</v>
      </c>
      <c r="L688" s="31">
        <v>4.2212482692172097E-6</v>
      </c>
      <c r="M688" s="39">
        <f t="shared" si="20"/>
        <v>0</v>
      </c>
      <c r="N688" s="40">
        <f t="shared" si="21"/>
        <v>1</v>
      </c>
      <c r="O688" s="41"/>
    </row>
    <row r="689" spans="1:15" ht="13.5" thickBot="1">
      <c r="A689" s="25">
        <v>44315</v>
      </c>
      <c r="B689" s="29">
        <v>7</v>
      </c>
      <c r="C689" s="30">
        <v>39567.4765625</v>
      </c>
      <c r="D689" s="30">
        <v>0.2</v>
      </c>
      <c r="E689" s="30">
        <v>0.3</v>
      </c>
      <c r="F689" s="30">
        <v>3.6165195678999999E-2</v>
      </c>
      <c r="G689" s="30">
        <v>1.194215015325</v>
      </c>
      <c r="H689" s="30">
        <v>1.158049819645</v>
      </c>
      <c r="I689" s="31">
        <v>1.4076384099999999E-4</v>
      </c>
      <c r="J689" s="31">
        <v>2.31962061900464E-5</v>
      </c>
      <c r="K689" s="31">
        <v>1.26605552E-4</v>
      </c>
      <c r="L689" s="31">
        <v>3.7354495868653303E-5</v>
      </c>
      <c r="M689" s="39">
        <f t="shared" si="20"/>
        <v>0</v>
      </c>
      <c r="N689" s="40">
        <f t="shared" si="21"/>
        <v>1</v>
      </c>
      <c r="O689" s="41"/>
    </row>
    <row r="690" spans="1:15" ht="13.5" thickBot="1">
      <c r="A690" s="25">
        <v>44315</v>
      </c>
      <c r="B690" s="29">
        <v>8</v>
      </c>
      <c r="C690" s="30">
        <v>40873.71484375</v>
      </c>
      <c r="D690" s="30">
        <v>83.9</v>
      </c>
      <c r="E690" s="30">
        <v>79.400000000000006</v>
      </c>
      <c r="F690" s="30">
        <v>36.102583213873999</v>
      </c>
      <c r="G690" s="30">
        <v>50.839092293054001</v>
      </c>
      <c r="H690" s="30">
        <v>14.736509079178999</v>
      </c>
      <c r="I690" s="31">
        <v>4.680859083E-3</v>
      </c>
      <c r="J690" s="31">
        <v>6.767296727E-3</v>
      </c>
      <c r="K690" s="31">
        <v>4.0437360470000003E-3</v>
      </c>
      <c r="L690" s="31">
        <v>6.1301736910000003E-3</v>
      </c>
      <c r="M690" s="39">
        <f t="shared" si="20"/>
        <v>1</v>
      </c>
      <c r="N690" s="40">
        <f t="shared" si="21"/>
        <v>0</v>
      </c>
      <c r="O690" s="41"/>
    </row>
    <row r="691" spans="1:15" ht="13.5" thickBot="1">
      <c r="A691" s="25">
        <v>44315</v>
      </c>
      <c r="B691" s="29">
        <v>9</v>
      </c>
      <c r="C691" s="30">
        <v>41862.796875</v>
      </c>
      <c r="D691" s="30">
        <v>516.1</v>
      </c>
      <c r="E691" s="30">
        <v>512.70000000000005</v>
      </c>
      <c r="F691" s="30">
        <v>240.41441064423501</v>
      </c>
      <c r="G691" s="30">
        <v>287.38215304136997</v>
      </c>
      <c r="H691" s="30">
        <v>46.967742397134998</v>
      </c>
      <c r="I691" s="31">
        <v>3.2382535318999997E-2</v>
      </c>
      <c r="J691" s="31">
        <v>3.9032364343000003E-2</v>
      </c>
      <c r="K691" s="31">
        <v>3.1901153469999999E-2</v>
      </c>
      <c r="L691" s="31">
        <v>3.8550982493999998E-2</v>
      </c>
      <c r="M691" s="39">
        <f t="shared" si="20"/>
        <v>1</v>
      </c>
      <c r="N691" s="40">
        <f t="shared" si="21"/>
        <v>0</v>
      </c>
      <c r="O691" s="41"/>
    </row>
    <row r="692" spans="1:15" ht="13.5" thickBot="1">
      <c r="A692" s="25">
        <v>44315</v>
      </c>
      <c r="B692" s="29">
        <v>10</v>
      </c>
      <c r="C692" s="30">
        <v>43258.1796875</v>
      </c>
      <c r="D692" s="30">
        <v>949.4</v>
      </c>
      <c r="E692" s="30">
        <v>949.4</v>
      </c>
      <c r="F692" s="30">
        <v>621.02431822903395</v>
      </c>
      <c r="G692" s="30">
        <v>651.868152109113</v>
      </c>
      <c r="H692" s="30">
        <v>30.843833880078002</v>
      </c>
      <c r="I692" s="31">
        <v>4.2125420910000003E-2</v>
      </c>
      <c r="J692" s="31">
        <v>4.6492380259000002E-2</v>
      </c>
      <c r="K692" s="31">
        <v>4.2125420910000003E-2</v>
      </c>
      <c r="L692" s="31">
        <v>4.6492380259000002E-2</v>
      </c>
      <c r="M692" s="39">
        <f t="shared" si="20"/>
        <v>1</v>
      </c>
      <c r="N692" s="40">
        <f t="shared" si="21"/>
        <v>0</v>
      </c>
      <c r="O692" s="41"/>
    </row>
    <row r="693" spans="1:15" ht="13.5" thickBot="1">
      <c r="A693" s="25">
        <v>44315</v>
      </c>
      <c r="B693" s="29">
        <v>11</v>
      </c>
      <c r="C693" s="30">
        <v>44651.6015625</v>
      </c>
      <c r="D693" s="30">
        <v>1405.8</v>
      </c>
      <c r="E693" s="30">
        <v>1405.8</v>
      </c>
      <c r="F693" s="30">
        <v>812.91576698837605</v>
      </c>
      <c r="G693" s="30">
        <v>899.59465573088596</v>
      </c>
      <c r="H693" s="30">
        <v>86.678888742509002</v>
      </c>
      <c r="I693" s="31">
        <v>7.1670019010000002E-2</v>
      </c>
      <c r="J693" s="31">
        <v>8.3942267168000004E-2</v>
      </c>
      <c r="K693" s="31">
        <v>7.1670019010000002E-2</v>
      </c>
      <c r="L693" s="31">
        <v>8.3942267168000004E-2</v>
      </c>
      <c r="M693" s="39">
        <f t="shared" si="20"/>
        <v>1</v>
      </c>
      <c r="N693" s="40">
        <f t="shared" si="21"/>
        <v>0</v>
      </c>
      <c r="O693" s="41"/>
    </row>
    <row r="694" spans="1:15" ht="13.5" thickBot="1">
      <c r="A694" s="25">
        <v>44315</v>
      </c>
      <c r="B694" s="29">
        <v>12</v>
      </c>
      <c r="C694" s="30">
        <v>45428.9375</v>
      </c>
      <c r="D694" s="30">
        <v>1738.5</v>
      </c>
      <c r="E694" s="30">
        <v>1738.5</v>
      </c>
      <c r="F694" s="30">
        <v>1243.97478316606</v>
      </c>
      <c r="G694" s="30">
        <v>1370.1440486676399</v>
      </c>
      <c r="H694" s="30">
        <v>126.169265501582</v>
      </c>
      <c r="I694" s="31">
        <v>5.2152902638000001E-2</v>
      </c>
      <c r="J694" s="31">
        <v>7.0016312733000005E-2</v>
      </c>
      <c r="K694" s="31">
        <v>5.2152902638000001E-2</v>
      </c>
      <c r="L694" s="31">
        <v>7.0016312733000005E-2</v>
      </c>
      <c r="M694" s="39">
        <f t="shared" si="20"/>
        <v>1</v>
      </c>
      <c r="N694" s="40">
        <f t="shared" si="21"/>
        <v>0</v>
      </c>
      <c r="O694" s="41"/>
    </row>
    <row r="695" spans="1:15" ht="13.5" thickBot="1">
      <c r="A695" s="25">
        <v>44315</v>
      </c>
      <c r="B695" s="29">
        <v>13</v>
      </c>
      <c r="C695" s="30">
        <v>46026.6796875</v>
      </c>
      <c r="D695" s="30">
        <v>2036.3</v>
      </c>
      <c r="E695" s="30">
        <v>2036.3</v>
      </c>
      <c r="F695" s="30">
        <v>2001.5468125504799</v>
      </c>
      <c r="G695" s="30">
        <v>2109.9359558676801</v>
      </c>
      <c r="H695" s="30">
        <v>108.389143317209</v>
      </c>
      <c r="I695" s="31">
        <v>1.0425591939000001E-2</v>
      </c>
      <c r="J695" s="31">
        <v>4.9204569510000002E-3</v>
      </c>
      <c r="K695" s="31">
        <v>1.0425591939000001E-2</v>
      </c>
      <c r="L695" s="31">
        <v>4.9204569510000002E-3</v>
      </c>
      <c r="M695" s="39">
        <f t="shared" si="20"/>
        <v>1</v>
      </c>
      <c r="N695" s="40">
        <f t="shared" si="21"/>
        <v>1</v>
      </c>
      <c r="O695" s="41"/>
    </row>
    <row r="696" spans="1:15" ht="13.5" thickBot="1">
      <c r="A696" s="25">
        <v>44315</v>
      </c>
      <c r="B696" s="29">
        <v>14</v>
      </c>
      <c r="C696" s="30">
        <v>46378.0546875</v>
      </c>
      <c r="D696" s="30">
        <v>2414.3000000000002</v>
      </c>
      <c r="E696" s="30">
        <v>2414.3000000000002</v>
      </c>
      <c r="F696" s="30">
        <v>2117.8384463336001</v>
      </c>
      <c r="G696" s="30">
        <v>2277.1350944961</v>
      </c>
      <c r="H696" s="30">
        <v>159.296648162504</v>
      </c>
      <c r="I696" s="31">
        <v>1.9420204658000002E-2</v>
      </c>
      <c r="J696" s="31">
        <v>4.1973885553000002E-2</v>
      </c>
      <c r="K696" s="31">
        <v>1.9420204658000002E-2</v>
      </c>
      <c r="L696" s="31">
        <v>4.1973885553000002E-2</v>
      </c>
      <c r="M696" s="39">
        <f t="shared" si="20"/>
        <v>1</v>
      </c>
      <c r="N696" s="40">
        <f t="shared" si="21"/>
        <v>0</v>
      </c>
      <c r="O696" s="41"/>
    </row>
    <row r="697" spans="1:15" ht="13.5" thickBot="1">
      <c r="A697" s="25">
        <v>44315</v>
      </c>
      <c r="B697" s="29">
        <v>15</v>
      </c>
      <c r="C697" s="30">
        <v>46816.6171875</v>
      </c>
      <c r="D697" s="30">
        <v>2395.1</v>
      </c>
      <c r="E697" s="30">
        <v>2395.1</v>
      </c>
      <c r="F697" s="30">
        <v>2758.2301780151602</v>
      </c>
      <c r="G697" s="30">
        <v>2901.6634941028901</v>
      </c>
      <c r="H697" s="30">
        <v>143.43331608773099</v>
      </c>
      <c r="I697" s="31">
        <v>7.1720726900999995E-2</v>
      </c>
      <c r="J697" s="31">
        <v>5.1413022512999999E-2</v>
      </c>
      <c r="K697" s="31">
        <v>7.1720726900999995E-2</v>
      </c>
      <c r="L697" s="31">
        <v>5.1413022512999999E-2</v>
      </c>
      <c r="M697" s="39">
        <f t="shared" si="20"/>
        <v>1</v>
      </c>
      <c r="N697" s="40">
        <f t="shared" si="21"/>
        <v>1</v>
      </c>
      <c r="O697" s="41"/>
    </row>
    <row r="698" spans="1:15" ht="13.5" thickBot="1">
      <c r="A698" s="25">
        <v>44315</v>
      </c>
      <c r="B698" s="29">
        <v>16</v>
      </c>
      <c r="C698" s="30">
        <v>46861.23046875</v>
      </c>
      <c r="D698" s="30">
        <v>2214.6999999999998</v>
      </c>
      <c r="E698" s="30">
        <v>2214.6999999999998</v>
      </c>
      <c r="F698" s="30">
        <v>2778.2034902008099</v>
      </c>
      <c r="G698" s="30">
        <v>2939.6988770233802</v>
      </c>
      <c r="H698" s="30">
        <v>161.49538682257</v>
      </c>
      <c r="I698" s="31">
        <v>0.10264744117500001</v>
      </c>
      <c r="J698" s="31">
        <v>7.9782456491000006E-2</v>
      </c>
      <c r="K698" s="31">
        <v>0.10264744117500001</v>
      </c>
      <c r="L698" s="31">
        <v>7.9782456491000006E-2</v>
      </c>
      <c r="M698" s="39">
        <f t="shared" si="20"/>
        <v>1</v>
      </c>
      <c r="N698" s="40">
        <f t="shared" si="21"/>
        <v>1</v>
      </c>
      <c r="O698" s="41"/>
    </row>
    <row r="699" spans="1:15" ht="13.5" thickBot="1">
      <c r="A699" s="25">
        <v>44315</v>
      </c>
      <c r="B699" s="29">
        <v>17</v>
      </c>
      <c r="C699" s="30">
        <v>46834.109375</v>
      </c>
      <c r="D699" s="30">
        <v>1901.8</v>
      </c>
      <c r="E699" s="30">
        <v>1901.8</v>
      </c>
      <c r="F699" s="30">
        <v>2700.4008647287601</v>
      </c>
      <c r="G699" s="30">
        <v>2843.87014873711</v>
      </c>
      <c r="H699" s="30">
        <v>143.46928400835199</v>
      </c>
      <c r="I699" s="31">
        <v>0.133381020633</v>
      </c>
      <c r="J699" s="31">
        <v>0.113068223804</v>
      </c>
      <c r="K699" s="31">
        <v>0.133381020633</v>
      </c>
      <c r="L699" s="31">
        <v>0.113068223804</v>
      </c>
      <c r="M699" s="39">
        <f t="shared" si="20"/>
        <v>1</v>
      </c>
      <c r="N699" s="40">
        <f t="shared" si="21"/>
        <v>1</v>
      </c>
      <c r="O699" s="41"/>
    </row>
    <row r="700" spans="1:15" ht="13.5" thickBot="1">
      <c r="A700" s="25">
        <v>44315</v>
      </c>
      <c r="B700" s="29">
        <v>18</v>
      </c>
      <c r="C700" s="30">
        <v>46442.37890625</v>
      </c>
      <c r="D700" s="30">
        <v>1754.7</v>
      </c>
      <c r="E700" s="30">
        <v>1754.7</v>
      </c>
      <c r="F700" s="30">
        <v>1939.54870743479</v>
      </c>
      <c r="G700" s="30">
        <v>2115.7793959606201</v>
      </c>
      <c r="H700" s="30">
        <v>176.230688525836</v>
      </c>
      <c r="I700" s="31">
        <v>5.1122666848999999E-2</v>
      </c>
      <c r="J700" s="31">
        <v>2.6171415465E-2</v>
      </c>
      <c r="K700" s="31">
        <v>5.1122666848999999E-2</v>
      </c>
      <c r="L700" s="31">
        <v>2.6171415465E-2</v>
      </c>
      <c r="M700" s="39">
        <f t="shared" si="20"/>
        <v>1</v>
      </c>
      <c r="N700" s="40">
        <f t="shared" si="21"/>
        <v>1</v>
      </c>
      <c r="O700" s="41"/>
    </row>
    <row r="701" spans="1:15" ht="13.5" thickBot="1">
      <c r="A701" s="25">
        <v>44315</v>
      </c>
      <c r="B701" s="29">
        <v>19</v>
      </c>
      <c r="C701" s="30">
        <v>45674.7734375</v>
      </c>
      <c r="D701" s="30">
        <v>1484.1</v>
      </c>
      <c r="E701" s="30">
        <v>1484.1</v>
      </c>
      <c r="F701" s="30">
        <v>1575.6965162044701</v>
      </c>
      <c r="G701" s="30">
        <v>1667.5361805052901</v>
      </c>
      <c r="H701" s="30">
        <v>91.839664300815997</v>
      </c>
      <c r="I701" s="31">
        <v>2.5971425810999999E-2</v>
      </c>
      <c r="J701" s="31">
        <v>1.2968500099E-2</v>
      </c>
      <c r="K701" s="31">
        <v>2.5971425810999999E-2</v>
      </c>
      <c r="L701" s="31">
        <v>1.2968500099E-2</v>
      </c>
      <c r="M701" s="39">
        <f t="shared" si="20"/>
        <v>1</v>
      </c>
      <c r="N701" s="40">
        <f t="shared" si="21"/>
        <v>1</v>
      </c>
      <c r="O701" s="41"/>
    </row>
    <row r="702" spans="1:15" ht="13.5" thickBot="1">
      <c r="A702" s="25">
        <v>44315</v>
      </c>
      <c r="B702" s="29">
        <v>20</v>
      </c>
      <c r="C702" s="30">
        <v>44977.7734375</v>
      </c>
      <c r="D702" s="30">
        <v>670.2</v>
      </c>
      <c r="E702" s="30">
        <v>668</v>
      </c>
      <c r="F702" s="30">
        <v>791.48850159648896</v>
      </c>
      <c r="G702" s="30">
        <v>833.05534160116497</v>
      </c>
      <c r="H702" s="30">
        <v>41.566840004675001</v>
      </c>
      <c r="I702" s="31">
        <v>2.3057531020000001E-2</v>
      </c>
      <c r="J702" s="31">
        <v>1.7172377401999998E-2</v>
      </c>
      <c r="K702" s="31">
        <v>2.3369013393000002E-2</v>
      </c>
      <c r="L702" s="31">
        <v>1.7483859774999999E-2</v>
      </c>
      <c r="M702" s="39">
        <f t="shared" si="20"/>
        <v>1</v>
      </c>
      <c r="N702" s="40">
        <f t="shared" si="21"/>
        <v>1</v>
      </c>
      <c r="O702" s="41"/>
    </row>
    <row r="703" spans="1:15" ht="13.5" thickBot="1">
      <c r="A703" s="25">
        <v>44315</v>
      </c>
      <c r="B703" s="29">
        <v>21</v>
      </c>
      <c r="C703" s="30">
        <v>45063.0859375</v>
      </c>
      <c r="D703" s="30">
        <v>54.2</v>
      </c>
      <c r="E703" s="30">
        <v>52.1</v>
      </c>
      <c r="F703" s="30">
        <v>19.638755024773999</v>
      </c>
      <c r="G703" s="30">
        <v>19.984523399806001</v>
      </c>
      <c r="H703" s="30">
        <v>0.345768375031</v>
      </c>
      <c r="I703" s="31">
        <v>4.8443262909999996E-3</v>
      </c>
      <c r="J703" s="31">
        <v>4.8932811800000003E-3</v>
      </c>
      <c r="K703" s="31">
        <v>4.5470022079999997E-3</v>
      </c>
      <c r="L703" s="31">
        <v>4.595957096E-3</v>
      </c>
      <c r="M703" s="39">
        <f t="shared" si="20"/>
        <v>1</v>
      </c>
      <c r="N703" s="40">
        <f t="shared" si="21"/>
        <v>0</v>
      </c>
      <c r="O703" s="41"/>
    </row>
    <row r="704" spans="1:15" ht="13.5" thickBot="1">
      <c r="A704" s="25">
        <v>44315</v>
      </c>
      <c r="B704" s="29">
        <v>22</v>
      </c>
      <c r="C704" s="30">
        <v>44119.95703125</v>
      </c>
      <c r="D704" s="30">
        <v>0</v>
      </c>
      <c r="E704" s="30">
        <v>0</v>
      </c>
      <c r="F704" s="30">
        <v>2.8862668830000001E-3</v>
      </c>
      <c r="G704" s="30">
        <v>0.10288626837299999</v>
      </c>
      <c r="H704" s="30">
        <v>0.10000000149</v>
      </c>
      <c r="I704" s="31">
        <v>1.45669359158102E-5</v>
      </c>
      <c r="J704" s="31">
        <v>4.0864602622846801E-7</v>
      </c>
      <c r="K704" s="31">
        <v>1.45669359158102E-5</v>
      </c>
      <c r="L704" s="31">
        <v>4.0864602622846801E-7</v>
      </c>
      <c r="M704" s="39">
        <f t="shared" si="20"/>
        <v>0</v>
      </c>
      <c r="N704" s="40">
        <f t="shared" si="21"/>
        <v>1</v>
      </c>
      <c r="O704" s="41"/>
    </row>
    <row r="705" spans="1:15" ht="13.5" thickBot="1">
      <c r="A705" s="25">
        <v>44315</v>
      </c>
      <c r="B705" s="29">
        <v>23</v>
      </c>
      <c r="C705" s="30">
        <v>41917.27734375</v>
      </c>
      <c r="D705" s="30">
        <v>0</v>
      </c>
      <c r="E705" s="30">
        <v>0</v>
      </c>
      <c r="F705" s="30">
        <v>2.8862668830000001E-3</v>
      </c>
      <c r="G705" s="30">
        <v>0.10288626837299999</v>
      </c>
      <c r="H705" s="30">
        <v>0.10000000149</v>
      </c>
      <c r="I705" s="31">
        <v>1.45669359158102E-5</v>
      </c>
      <c r="J705" s="31">
        <v>4.0864602622846801E-7</v>
      </c>
      <c r="K705" s="31">
        <v>1.45669359158102E-5</v>
      </c>
      <c r="L705" s="31">
        <v>4.0864602622846801E-7</v>
      </c>
      <c r="M705" s="39">
        <f t="shared" si="20"/>
        <v>0</v>
      </c>
      <c r="N705" s="40">
        <f t="shared" si="21"/>
        <v>1</v>
      </c>
      <c r="O705" s="41"/>
    </row>
    <row r="706" spans="1:15" ht="13.5" thickBot="1">
      <c r="A706" s="25">
        <v>44315</v>
      </c>
      <c r="B706" s="29">
        <v>24</v>
      </c>
      <c r="C706" s="30">
        <v>39325.41015625</v>
      </c>
      <c r="D706" s="30">
        <v>0</v>
      </c>
      <c r="E706" s="30">
        <v>0</v>
      </c>
      <c r="F706" s="30">
        <v>2.8862668830000001E-3</v>
      </c>
      <c r="G706" s="30">
        <v>0.10288626837299999</v>
      </c>
      <c r="H706" s="30">
        <v>0.10000000149</v>
      </c>
      <c r="I706" s="31">
        <v>1.45669359158102E-5</v>
      </c>
      <c r="J706" s="31">
        <v>4.0864602622846801E-7</v>
      </c>
      <c r="K706" s="31">
        <v>1.45669359158102E-5</v>
      </c>
      <c r="L706" s="31">
        <v>4.0864602622846801E-7</v>
      </c>
      <c r="M706" s="39">
        <f t="shared" si="20"/>
        <v>0</v>
      </c>
      <c r="N706" s="40">
        <f t="shared" si="21"/>
        <v>1</v>
      </c>
      <c r="O706" s="41"/>
    </row>
    <row r="707" spans="1:15" ht="13.5" thickBot="1">
      <c r="A707" s="25">
        <v>44316</v>
      </c>
      <c r="B707" s="29">
        <v>1</v>
      </c>
      <c r="C707" s="30">
        <v>37058.67578125</v>
      </c>
      <c r="D707" s="30">
        <v>0</v>
      </c>
      <c r="E707" s="30">
        <v>0</v>
      </c>
      <c r="F707" s="30">
        <v>2.8862668830000001E-3</v>
      </c>
      <c r="G707" s="30">
        <v>0.10288626837299999</v>
      </c>
      <c r="H707" s="30">
        <v>0.10000000149</v>
      </c>
      <c r="I707" s="31">
        <v>1.45669359158102E-5</v>
      </c>
      <c r="J707" s="31">
        <v>4.0864602622846801E-7</v>
      </c>
      <c r="K707" s="31">
        <v>1.45669359158102E-5</v>
      </c>
      <c r="L707" s="31">
        <v>4.0864602622846801E-7</v>
      </c>
      <c r="M707" s="39">
        <f t="shared" si="20"/>
        <v>0</v>
      </c>
      <c r="N707" s="40">
        <f t="shared" si="21"/>
        <v>1</v>
      </c>
      <c r="O707" s="41"/>
    </row>
    <row r="708" spans="1:15" ht="13.5" thickBot="1">
      <c r="A708" s="25">
        <v>44316</v>
      </c>
      <c r="B708" s="29">
        <v>2</v>
      </c>
      <c r="C708" s="30">
        <v>35641.71875</v>
      </c>
      <c r="D708" s="30">
        <v>0</v>
      </c>
      <c r="E708" s="30">
        <v>0</v>
      </c>
      <c r="F708" s="30">
        <v>2.8862668830000001E-3</v>
      </c>
      <c r="G708" s="30">
        <v>0.10288626837299999</v>
      </c>
      <c r="H708" s="30">
        <v>0.10000000149</v>
      </c>
      <c r="I708" s="31">
        <v>1.45669359158102E-5</v>
      </c>
      <c r="J708" s="31">
        <v>4.0864602622846801E-7</v>
      </c>
      <c r="K708" s="31">
        <v>1.45669359158102E-5</v>
      </c>
      <c r="L708" s="31">
        <v>4.0864602622846801E-7</v>
      </c>
      <c r="M708" s="39">
        <f t="shared" si="20"/>
        <v>0</v>
      </c>
      <c r="N708" s="40">
        <f t="shared" si="21"/>
        <v>1</v>
      </c>
      <c r="O708" s="41"/>
    </row>
    <row r="709" spans="1:15" ht="13.5" thickBot="1">
      <c r="A709" s="25">
        <v>44316</v>
      </c>
      <c r="B709" s="29">
        <v>3</v>
      </c>
      <c r="C709" s="30">
        <v>34670.96484375</v>
      </c>
      <c r="D709" s="30">
        <v>0</v>
      </c>
      <c r="E709" s="30">
        <v>0</v>
      </c>
      <c r="F709" s="30">
        <v>2.8862668830000001E-3</v>
      </c>
      <c r="G709" s="30">
        <v>0.10288626837299999</v>
      </c>
      <c r="H709" s="30">
        <v>0.10000000149</v>
      </c>
      <c r="I709" s="31">
        <v>1.45669359158102E-5</v>
      </c>
      <c r="J709" s="31">
        <v>4.0864602622846801E-7</v>
      </c>
      <c r="K709" s="31">
        <v>1.45669359158102E-5</v>
      </c>
      <c r="L709" s="31">
        <v>4.0864602622846801E-7</v>
      </c>
      <c r="M709" s="39">
        <f t="shared" si="20"/>
        <v>0</v>
      </c>
      <c r="N709" s="40">
        <f t="shared" si="21"/>
        <v>1</v>
      </c>
      <c r="O709" s="41"/>
    </row>
    <row r="710" spans="1:15" ht="13.5" thickBot="1">
      <c r="A710" s="25">
        <v>44316</v>
      </c>
      <c r="B710" s="29">
        <v>4</v>
      </c>
      <c r="C710" s="30">
        <v>34198.19921875</v>
      </c>
      <c r="D710" s="30">
        <v>0</v>
      </c>
      <c r="E710" s="30">
        <v>0</v>
      </c>
      <c r="F710" s="30">
        <v>1.6219600415E-2</v>
      </c>
      <c r="G710" s="30">
        <v>0.11577515745399999</v>
      </c>
      <c r="H710" s="30">
        <v>9.9555557039000001E-2</v>
      </c>
      <c r="I710" s="31">
        <v>1.6391782168245201E-5</v>
      </c>
      <c r="J710" s="31">
        <v>2.2964180115060399E-6</v>
      </c>
      <c r="K710" s="31">
        <v>1.6391782168245201E-5</v>
      </c>
      <c r="L710" s="31">
        <v>2.2964180115060399E-6</v>
      </c>
      <c r="M710" s="39">
        <f t="shared" si="20"/>
        <v>0</v>
      </c>
      <c r="N710" s="40">
        <f t="shared" si="21"/>
        <v>1</v>
      </c>
      <c r="O710" s="41"/>
    </row>
    <row r="711" spans="1:15" ht="13.5" thickBot="1">
      <c r="A711" s="25">
        <v>44316</v>
      </c>
      <c r="B711" s="29">
        <v>5</v>
      </c>
      <c r="C711" s="30">
        <v>34259.44140625</v>
      </c>
      <c r="D711" s="30">
        <v>0</v>
      </c>
      <c r="E711" s="30">
        <v>0</v>
      </c>
      <c r="F711" s="30">
        <v>2.8862668830000001E-3</v>
      </c>
      <c r="G711" s="30">
        <v>0.10288626837299999</v>
      </c>
      <c r="H711" s="30">
        <v>0.10000000149</v>
      </c>
      <c r="I711" s="31">
        <v>1.45669359158102E-5</v>
      </c>
      <c r="J711" s="31">
        <v>4.0864602622846801E-7</v>
      </c>
      <c r="K711" s="31">
        <v>1.45669359158102E-5</v>
      </c>
      <c r="L711" s="31">
        <v>4.0864602622846801E-7</v>
      </c>
      <c r="M711" s="39">
        <f t="shared" si="20"/>
        <v>0</v>
      </c>
      <c r="N711" s="40">
        <f t="shared" si="21"/>
        <v>1</v>
      </c>
      <c r="O711" s="41"/>
    </row>
    <row r="712" spans="1:15" ht="13.5" thickBot="1">
      <c r="A712" s="25">
        <v>44316</v>
      </c>
      <c r="B712" s="29">
        <v>6</v>
      </c>
      <c r="C712" s="30">
        <v>35308.9609375</v>
      </c>
      <c r="D712" s="30">
        <v>0</v>
      </c>
      <c r="E712" s="30">
        <v>0</v>
      </c>
      <c r="F712" s="30">
        <v>2.8862668830000001E-3</v>
      </c>
      <c r="G712" s="30">
        <v>0.10288626837299999</v>
      </c>
      <c r="H712" s="30">
        <v>0.10000000149</v>
      </c>
      <c r="I712" s="31">
        <v>1.45669359158102E-5</v>
      </c>
      <c r="J712" s="31">
        <v>4.0864602622846801E-7</v>
      </c>
      <c r="K712" s="31">
        <v>1.45669359158102E-5</v>
      </c>
      <c r="L712" s="31">
        <v>4.0864602622846801E-7</v>
      </c>
      <c r="M712" s="39">
        <f t="shared" si="20"/>
        <v>0</v>
      </c>
      <c r="N712" s="40">
        <f t="shared" si="21"/>
        <v>1</v>
      </c>
      <c r="O712" s="41"/>
    </row>
    <row r="713" spans="1:15" ht="13.5" thickBot="1">
      <c r="A713" s="25">
        <v>44316</v>
      </c>
      <c r="B713" s="29">
        <v>7</v>
      </c>
      <c r="C713" s="30">
        <v>37650.6171875</v>
      </c>
      <c r="D713" s="30">
        <v>0.5</v>
      </c>
      <c r="E713" s="30">
        <v>0.5</v>
      </c>
      <c r="F713" s="30">
        <v>9.4709177175000006E-2</v>
      </c>
      <c r="G713" s="30">
        <v>0.19470917866500001</v>
      </c>
      <c r="H713" s="30">
        <v>0.10000000149</v>
      </c>
      <c r="I713" s="31">
        <v>4.3223958846715503E-5</v>
      </c>
      <c r="J713" s="31">
        <v>5.7382248736297198E-5</v>
      </c>
      <c r="K713" s="31">
        <v>4.3223958846715503E-5</v>
      </c>
      <c r="L713" s="31">
        <v>5.7382248736297198E-5</v>
      </c>
      <c r="M713" s="39">
        <f t="shared" si="20"/>
        <v>0</v>
      </c>
      <c r="N713" s="40">
        <f t="shared" si="21"/>
        <v>0</v>
      </c>
      <c r="O713" s="41"/>
    </row>
    <row r="714" spans="1:15" ht="13.5" thickBot="1">
      <c r="A714" s="25">
        <v>44316</v>
      </c>
      <c r="B714" s="29">
        <v>8</v>
      </c>
      <c r="C714" s="30">
        <v>39161.4921875</v>
      </c>
      <c r="D714" s="30">
        <v>115.6</v>
      </c>
      <c r="E714" s="30">
        <v>109</v>
      </c>
      <c r="F714" s="30">
        <v>124.261731452169</v>
      </c>
      <c r="G714" s="30">
        <v>124.828668530944</v>
      </c>
      <c r="H714" s="30">
        <v>0.56693707877400001</v>
      </c>
      <c r="I714" s="31">
        <v>1.3066216240000001E-3</v>
      </c>
      <c r="J714" s="31">
        <v>1.22635303E-3</v>
      </c>
      <c r="K714" s="31">
        <v>2.2410687420000002E-3</v>
      </c>
      <c r="L714" s="31">
        <v>2.1608001479999999E-3</v>
      </c>
      <c r="M714" s="39">
        <f t="shared" si="20"/>
        <v>1</v>
      </c>
      <c r="N714" s="40">
        <f t="shared" si="21"/>
        <v>1</v>
      </c>
      <c r="O714" s="41"/>
    </row>
    <row r="715" spans="1:15" ht="13.5" thickBot="1">
      <c r="A715" s="25">
        <v>44316</v>
      </c>
      <c r="B715" s="29">
        <v>9</v>
      </c>
      <c r="C715" s="30">
        <v>39722.09765625</v>
      </c>
      <c r="D715" s="30">
        <v>652.9</v>
      </c>
      <c r="E715" s="30">
        <v>645.70000000000005</v>
      </c>
      <c r="F715" s="30">
        <v>1190.30627059668</v>
      </c>
      <c r="G715" s="30">
        <v>1190.6972101951601</v>
      </c>
      <c r="H715" s="30">
        <v>0.39093959848299997</v>
      </c>
      <c r="I715" s="31">
        <v>7.6142886901999995E-2</v>
      </c>
      <c r="J715" s="31">
        <v>7.6087536541999998E-2</v>
      </c>
      <c r="K715" s="31">
        <v>7.7162283759E-2</v>
      </c>
      <c r="L715" s="31">
        <v>7.7106933397999997E-2</v>
      </c>
      <c r="M715" s="39">
        <f t="shared" si="20"/>
        <v>1</v>
      </c>
      <c r="N715" s="40">
        <f t="shared" si="21"/>
        <v>1</v>
      </c>
      <c r="O715" s="41"/>
    </row>
    <row r="716" spans="1:15" ht="13.5" thickBot="1">
      <c r="A716" s="25">
        <v>44316</v>
      </c>
      <c r="B716" s="29">
        <v>10</v>
      </c>
      <c r="C716" s="30">
        <v>40463.28125</v>
      </c>
      <c r="D716" s="30">
        <v>1472.5</v>
      </c>
      <c r="E716" s="30">
        <v>1472.5</v>
      </c>
      <c r="F716" s="30">
        <v>1915.7253898025201</v>
      </c>
      <c r="G716" s="30">
        <v>1915.8153374117901</v>
      </c>
      <c r="H716" s="30">
        <v>8.9947609267999995E-2</v>
      </c>
      <c r="I716" s="31">
        <v>6.2765869660000001E-2</v>
      </c>
      <c r="J716" s="31">
        <v>6.2753134616999995E-2</v>
      </c>
      <c r="K716" s="31">
        <v>6.2765869660000001E-2</v>
      </c>
      <c r="L716" s="31">
        <v>6.2753134616999995E-2</v>
      </c>
      <c r="M716" s="39">
        <f t="shared" ref="M716:M730" si="22">IF(F716&gt;5,1,0)</f>
        <v>1</v>
      </c>
      <c r="N716" s="40">
        <f t="shared" ref="N716:N730" si="23">IF(G716&gt;E716,1,0)</f>
        <v>1</v>
      </c>
      <c r="O716" s="41"/>
    </row>
    <row r="717" spans="1:15" ht="13.5" thickBot="1">
      <c r="A717" s="25">
        <v>44316</v>
      </c>
      <c r="B717" s="29">
        <v>11</v>
      </c>
      <c r="C717" s="30">
        <v>41071.6015625</v>
      </c>
      <c r="D717" s="30">
        <v>1952.6</v>
      </c>
      <c r="E717" s="30">
        <v>1952.6</v>
      </c>
      <c r="F717" s="30">
        <v>2419.5386987429702</v>
      </c>
      <c r="G717" s="30">
        <v>2478.8691839767598</v>
      </c>
      <c r="H717" s="30">
        <v>59.330485233788998</v>
      </c>
      <c r="I717" s="31">
        <v>7.4510715556000001E-2</v>
      </c>
      <c r="J717" s="31">
        <v>6.6110533589000001E-2</v>
      </c>
      <c r="K717" s="31">
        <v>7.4510715556000001E-2</v>
      </c>
      <c r="L717" s="31">
        <v>6.6110533589000001E-2</v>
      </c>
      <c r="M717" s="39">
        <f t="shared" si="22"/>
        <v>1</v>
      </c>
      <c r="N717" s="40">
        <f t="shared" si="23"/>
        <v>1</v>
      </c>
      <c r="O717" s="41"/>
    </row>
    <row r="718" spans="1:15" ht="13.5" thickBot="1">
      <c r="A718" s="25">
        <v>44316</v>
      </c>
      <c r="B718" s="29">
        <v>12</v>
      </c>
      <c r="C718" s="30">
        <v>41470.84375</v>
      </c>
      <c r="D718" s="30">
        <v>2504.5</v>
      </c>
      <c r="E718" s="30">
        <v>2502.6</v>
      </c>
      <c r="F718" s="30">
        <v>2964.2429839428401</v>
      </c>
      <c r="G718" s="30">
        <v>3061.1126901491798</v>
      </c>
      <c r="H718" s="30">
        <v>96.869706206337995</v>
      </c>
      <c r="I718" s="31">
        <v>7.8806837059000004E-2</v>
      </c>
      <c r="J718" s="31">
        <v>6.5091743443000005E-2</v>
      </c>
      <c r="K718" s="31">
        <v>7.9075844563E-2</v>
      </c>
      <c r="L718" s="31">
        <v>6.5360750947000001E-2</v>
      </c>
      <c r="M718" s="39">
        <f t="shared" si="22"/>
        <v>1</v>
      </c>
      <c r="N718" s="40">
        <f t="shared" si="23"/>
        <v>1</v>
      </c>
      <c r="O718" s="41"/>
    </row>
    <row r="719" spans="1:15" ht="13.5" thickBot="1">
      <c r="A719" s="25">
        <v>44316</v>
      </c>
      <c r="B719" s="29">
        <v>13</v>
      </c>
      <c r="C719" s="30">
        <v>41493.8046875</v>
      </c>
      <c r="D719" s="30">
        <v>2791.2</v>
      </c>
      <c r="E719" s="30">
        <v>2791.2</v>
      </c>
      <c r="F719" s="30">
        <v>3268.0090858052899</v>
      </c>
      <c r="G719" s="30">
        <v>3314.3149775290699</v>
      </c>
      <c r="H719" s="30">
        <v>46.305891723773001</v>
      </c>
      <c r="I719" s="31">
        <v>7.4064133870000007E-2</v>
      </c>
      <c r="J719" s="31">
        <v>6.7508011581999997E-2</v>
      </c>
      <c r="K719" s="31">
        <v>7.4064133870000007E-2</v>
      </c>
      <c r="L719" s="31">
        <v>6.7508011581999997E-2</v>
      </c>
      <c r="M719" s="39">
        <f t="shared" si="22"/>
        <v>1</v>
      </c>
      <c r="N719" s="40">
        <f t="shared" si="23"/>
        <v>1</v>
      </c>
      <c r="O719" s="41"/>
    </row>
    <row r="720" spans="1:15" ht="13.5" thickBot="1">
      <c r="A720" s="25">
        <v>44316</v>
      </c>
      <c r="B720" s="29">
        <v>14</v>
      </c>
      <c r="C720" s="30">
        <v>41566.6171875</v>
      </c>
      <c r="D720" s="30">
        <v>3157.7</v>
      </c>
      <c r="E720" s="30">
        <v>3157.7</v>
      </c>
      <c r="F720" s="30">
        <v>3344.56763470233</v>
      </c>
      <c r="G720" s="30">
        <v>3361.3716360385301</v>
      </c>
      <c r="H720" s="30">
        <v>16.804001336197</v>
      </c>
      <c r="I720" s="31">
        <v>2.8836420222999998E-2</v>
      </c>
      <c r="J720" s="31">
        <v>2.6457261036000001E-2</v>
      </c>
      <c r="K720" s="31">
        <v>2.8836420222999998E-2</v>
      </c>
      <c r="L720" s="31">
        <v>2.6457261036000001E-2</v>
      </c>
      <c r="M720" s="39">
        <f t="shared" si="22"/>
        <v>1</v>
      </c>
      <c r="N720" s="40">
        <f t="shared" si="23"/>
        <v>1</v>
      </c>
      <c r="O720" s="41"/>
    </row>
    <row r="721" spans="1:20" ht="13.5" thickBot="1">
      <c r="A721" s="25">
        <v>44316</v>
      </c>
      <c r="B721" s="29">
        <v>15</v>
      </c>
      <c r="C721" s="30">
        <v>41406.08984375</v>
      </c>
      <c r="D721" s="30">
        <v>3326.5</v>
      </c>
      <c r="E721" s="30">
        <v>3326.5</v>
      </c>
      <c r="F721" s="30">
        <v>2959.9685831475899</v>
      </c>
      <c r="G721" s="30">
        <v>2985.38232974216</v>
      </c>
      <c r="H721" s="30">
        <v>25.413746594563001</v>
      </c>
      <c r="I721" s="31">
        <v>4.8296427900000001E-2</v>
      </c>
      <c r="J721" s="31">
        <v>5.1894579761000002E-2</v>
      </c>
      <c r="K721" s="31">
        <v>4.8296427900000001E-2</v>
      </c>
      <c r="L721" s="31">
        <v>5.1894579761000002E-2</v>
      </c>
      <c r="M721" s="39">
        <f t="shared" si="22"/>
        <v>1</v>
      </c>
      <c r="N721" s="40">
        <f t="shared" si="23"/>
        <v>0</v>
      </c>
      <c r="O721" s="41"/>
    </row>
    <row r="722" spans="1:20" ht="13.5" thickBot="1">
      <c r="A722" s="25">
        <v>44316</v>
      </c>
      <c r="B722" s="29">
        <v>16</v>
      </c>
      <c r="C722" s="30">
        <v>41164.8828125</v>
      </c>
      <c r="D722" s="30">
        <v>3083.3</v>
      </c>
      <c r="E722" s="30">
        <v>3083.3</v>
      </c>
      <c r="F722" s="30">
        <v>2371.8628859852802</v>
      </c>
      <c r="G722" s="30">
        <v>2396.0234210257399</v>
      </c>
      <c r="H722" s="30">
        <v>24.160535040456001</v>
      </c>
      <c r="I722" s="31">
        <v>9.7306608944000006E-2</v>
      </c>
      <c r="J722" s="31">
        <v>0.10072732748300001</v>
      </c>
      <c r="K722" s="31">
        <v>9.7306608944000006E-2</v>
      </c>
      <c r="L722" s="31">
        <v>0.10072732748300001</v>
      </c>
      <c r="M722" s="39">
        <f t="shared" si="22"/>
        <v>1</v>
      </c>
      <c r="N722" s="40">
        <f t="shared" si="23"/>
        <v>0</v>
      </c>
      <c r="O722" s="41"/>
    </row>
    <row r="723" spans="1:20" ht="13.5" thickBot="1">
      <c r="A723" s="25">
        <v>44316</v>
      </c>
      <c r="B723" s="29">
        <v>17</v>
      </c>
      <c r="C723" s="30">
        <v>41021.19140625</v>
      </c>
      <c r="D723" s="30">
        <v>2662.7</v>
      </c>
      <c r="E723" s="30">
        <v>2662.7</v>
      </c>
      <c r="F723" s="30">
        <v>2030.19730674884</v>
      </c>
      <c r="G723" s="30">
        <v>2034.9321624875299</v>
      </c>
      <c r="H723" s="30">
        <v>4.734855738696</v>
      </c>
      <c r="I723" s="31">
        <v>8.8881188944000003E-2</v>
      </c>
      <c r="J723" s="31">
        <v>8.9551563535000003E-2</v>
      </c>
      <c r="K723" s="31">
        <v>8.8881188944000003E-2</v>
      </c>
      <c r="L723" s="31">
        <v>8.9551563535000003E-2</v>
      </c>
      <c r="M723" s="39">
        <f t="shared" si="22"/>
        <v>1</v>
      </c>
      <c r="N723" s="40">
        <f t="shared" si="23"/>
        <v>0</v>
      </c>
      <c r="O723" s="41"/>
    </row>
    <row r="724" spans="1:20" ht="13.5" thickBot="1">
      <c r="A724" s="25">
        <v>44316</v>
      </c>
      <c r="B724" s="29">
        <v>18</v>
      </c>
      <c r="C724" s="30">
        <v>40720.0390625</v>
      </c>
      <c r="D724" s="30">
        <v>2116.8000000000002</v>
      </c>
      <c r="E724" s="30">
        <v>2113.9</v>
      </c>
      <c r="F724" s="30">
        <v>1701.7270860299</v>
      </c>
      <c r="G724" s="30">
        <v>1702.1245305191101</v>
      </c>
      <c r="H724" s="30">
        <v>0.39744448921699999</v>
      </c>
      <c r="I724" s="31">
        <v>5.8710954194999998E-2</v>
      </c>
      <c r="J724" s="31">
        <v>5.8767225536999999E-2</v>
      </c>
      <c r="K724" s="31">
        <v>5.8300363793999999E-2</v>
      </c>
      <c r="L724" s="31">
        <v>5.8356635136E-2</v>
      </c>
      <c r="M724" s="39">
        <f t="shared" si="22"/>
        <v>1</v>
      </c>
      <c r="N724" s="40">
        <f t="shared" si="23"/>
        <v>0</v>
      </c>
      <c r="O724" s="41"/>
    </row>
    <row r="725" spans="1:20" ht="13.5" thickBot="1">
      <c r="A725" s="25">
        <v>44316</v>
      </c>
      <c r="B725" s="29">
        <v>19</v>
      </c>
      <c r="C725" s="30">
        <v>40194.59375</v>
      </c>
      <c r="D725" s="30">
        <v>1223.9000000000001</v>
      </c>
      <c r="E725" s="30">
        <v>1222.8</v>
      </c>
      <c r="F725" s="30">
        <v>945.60698762447805</v>
      </c>
      <c r="G725" s="30">
        <v>946.37531371233297</v>
      </c>
      <c r="H725" s="30">
        <v>0.76832608785500001</v>
      </c>
      <c r="I725" s="31">
        <v>3.9292749013999997E-2</v>
      </c>
      <c r="J725" s="31">
        <v>3.9401530847000002E-2</v>
      </c>
      <c r="K725" s="31">
        <v>3.9137007826999998E-2</v>
      </c>
      <c r="L725" s="31">
        <v>3.9245789660000002E-2</v>
      </c>
      <c r="M725" s="39">
        <f t="shared" si="22"/>
        <v>1</v>
      </c>
      <c r="N725" s="40">
        <f t="shared" si="23"/>
        <v>0</v>
      </c>
      <c r="O725" s="41"/>
    </row>
    <row r="726" spans="1:20" ht="13.5" thickBot="1">
      <c r="A726" s="25">
        <v>44316</v>
      </c>
      <c r="B726" s="29">
        <v>20</v>
      </c>
      <c r="C726" s="30">
        <v>39950.9140625</v>
      </c>
      <c r="D726" s="30">
        <v>331.2</v>
      </c>
      <c r="E726" s="30">
        <v>324.10000000000002</v>
      </c>
      <c r="F726" s="30">
        <v>348.93450717521301</v>
      </c>
      <c r="G726" s="30">
        <v>350.43609495421401</v>
      </c>
      <c r="H726" s="30">
        <v>1.5015877790009999</v>
      </c>
      <c r="I726" s="31">
        <v>2.7235020459999999E-3</v>
      </c>
      <c r="J726" s="31">
        <v>2.5109028980000001E-3</v>
      </c>
      <c r="K726" s="31">
        <v>3.7287406130000001E-3</v>
      </c>
      <c r="L726" s="31">
        <v>3.5161414659999998E-3</v>
      </c>
      <c r="M726" s="39">
        <f t="shared" si="22"/>
        <v>1</v>
      </c>
      <c r="N726" s="40">
        <f t="shared" si="23"/>
        <v>1</v>
      </c>
      <c r="O726" s="41"/>
    </row>
    <row r="727" spans="1:20" ht="13.5" thickBot="1">
      <c r="A727" s="25">
        <v>44316</v>
      </c>
      <c r="B727" s="29">
        <v>21</v>
      </c>
      <c r="C727" s="30">
        <v>40377.20703125</v>
      </c>
      <c r="D727" s="30">
        <v>32.6</v>
      </c>
      <c r="E727" s="30">
        <v>30.7</v>
      </c>
      <c r="F727" s="30">
        <v>8.3574102304849998</v>
      </c>
      <c r="G727" s="30">
        <v>8.5391132870180009</v>
      </c>
      <c r="H727" s="30">
        <v>0.181703056532</v>
      </c>
      <c r="I727" s="31">
        <v>3.4066100399999999E-3</v>
      </c>
      <c r="J727" s="31">
        <v>3.4323360849999999E-3</v>
      </c>
      <c r="K727" s="31">
        <v>3.1376025360000002E-3</v>
      </c>
      <c r="L727" s="31">
        <v>3.1633285809999998E-3</v>
      </c>
      <c r="M727" s="39">
        <f t="shared" si="22"/>
        <v>1</v>
      </c>
      <c r="N727" s="40">
        <f t="shared" si="23"/>
        <v>0</v>
      </c>
      <c r="O727" s="41"/>
    </row>
    <row r="728" spans="1:20" ht="13.5" thickBot="1">
      <c r="A728" s="25">
        <v>44316</v>
      </c>
      <c r="B728" s="29">
        <v>22</v>
      </c>
      <c r="C728" s="30">
        <v>39792.12109375</v>
      </c>
      <c r="D728" s="30">
        <v>0</v>
      </c>
      <c r="E728" s="30">
        <v>0</v>
      </c>
      <c r="F728" s="30">
        <v>4.0818541010000002E-3</v>
      </c>
      <c r="G728" s="30">
        <v>0.104081855591</v>
      </c>
      <c r="H728" s="30">
        <v>0.10000000149</v>
      </c>
      <c r="I728" s="31">
        <v>1.47362106174679E-5</v>
      </c>
      <c r="J728" s="31">
        <v>5.7792072788608796E-7</v>
      </c>
      <c r="K728" s="31">
        <v>1.47362106174679E-5</v>
      </c>
      <c r="L728" s="31">
        <v>5.7792072788608796E-7</v>
      </c>
      <c r="M728" s="39">
        <f t="shared" si="22"/>
        <v>0</v>
      </c>
      <c r="N728" s="40">
        <f t="shared" si="23"/>
        <v>1</v>
      </c>
      <c r="O728" s="41"/>
    </row>
    <row r="729" spans="1:20" ht="13.5" thickBot="1">
      <c r="A729" s="25">
        <v>44316</v>
      </c>
      <c r="B729" s="29">
        <v>23</v>
      </c>
      <c r="C729" s="30">
        <v>38410.234375</v>
      </c>
      <c r="D729" s="30">
        <v>0</v>
      </c>
      <c r="E729" s="30">
        <v>0</v>
      </c>
      <c r="F729" s="30">
        <v>4.0818541010000002E-3</v>
      </c>
      <c r="G729" s="30">
        <v>0.104081855591</v>
      </c>
      <c r="H729" s="30">
        <v>0.10000000149</v>
      </c>
      <c r="I729" s="31">
        <v>1.47362106174679E-5</v>
      </c>
      <c r="J729" s="31">
        <v>5.7792072788608796E-7</v>
      </c>
      <c r="K729" s="31">
        <v>1.47362106174679E-5</v>
      </c>
      <c r="L729" s="31">
        <v>5.7792072788608796E-7</v>
      </c>
      <c r="M729" s="39">
        <f t="shared" si="22"/>
        <v>0</v>
      </c>
      <c r="N729" s="40">
        <f t="shared" si="23"/>
        <v>1</v>
      </c>
      <c r="O729" s="41"/>
    </row>
    <row r="730" spans="1:20" ht="13.5" thickBot="1">
      <c r="A730" s="25">
        <v>44316</v>
      </c>
      <c r="B730" s="29">
        <v>24</v>
      </c>
      <c r="C730" s="30">
        <v>36645.80859375</v>
      </c>
      <c r="D730" s="30">
        <v>0</v>
      </c>
      <c r="E730" s="30">
        <v>0</v>
      </c>
      <c r="F730" s="30">
        <v>4.0818541010000002E-3</v>
      </c>
      <c r="G730" s="30">
        <v>0.104081855591</v>
      </c>
      <c r="H730" s="30">
        <v>0.10000000149</v>
      </c>
      <c r="I730" s="31">
        <v>1.47362106174679E-5</v>
      </c>
      <c r="J730" s="31">
        <v>5.7792072788608796E-7</v>
      </c>
      <c r="K730" s="31">
        <v>1.47362106174679E-5</v>
      </c>
      <c r="L730" s="31">
        <v>5.7792072788608796E-7</v>
      </c>
      <c r="M730" s="39">
        <f t="shared" si="22"/>
        <v>0</v>
      </c>
      <c r="N730" s="40">
        <f t="shared" si="23"/>
        <v>1</v>
      </c>
      <c r="O730" s="41"/>
    </row>
    <row r="731" spans="1:20" ht="12.75" customHeight="1">
      <c r="A731" s="41"/>
      <c r="B731" s="41"/>
      <c r="C731" s="41"/>
      <c r="D731" s="41"/>
      <c r="E731" s="41"/>
      <c r="F731" s="41"/>
      <c r="G731" s="41"/>
      <c r="H731" s="41"/>
      <c r="I731" s="41"/>
      <c r="J731" s="41"/>
      <c r="K731" s="41"/>
      <c r="L731" s="41"/>
      <c r="P731" s="41"/>
      <c r="Q731" s="41"/>
      <c r="R731" s="41"/>
      <c r="S731" s="41"/>
      <c r="T731" s="41"/>
    </row>
    <row r="732" spans="1:20" ht="12.75" customHeight="1">
      <c r="A732" s="41"/>
      <c r="B732" s="41"/>
      <c r="C732" s="41"/>
      <c r="D732" s="41"/>
      <c r="E732" s="41"/>
      <c r="F732" s="41"/>
      <c r="G732" s="41"/>
      <c r="H732" s="41"/>
      <c r="I732" s="41"/>
      <c r="J732" s="41"/>
      <c r="K732" s="41"/>
      <c r="L732" s="41"/>
      <c r="P732" s="41"/>
      <c r="Q732" s="41"/>
      <c r="R732" s="41"/>
      <c r="S732" s="41"/>
      <c r="T732" s="41"/>
    </row>
    <row r="733" spans="1:20">
      <c r="A733" s="33">
        <v>44317</v>
      </c>
      <c r="B733" s="34">
        <v>3</v>
      </c>
      <c r="C733" s="35">
        <v>0.33590277000000002</v>
      </c>
    </row>
  </sheetData>
  <mergeCells count="15">
    <mergeCell ref="A731:L731"/>
    <mergeCell ref="P731:T731"/>
    <mergeCell ref="A1:T6"/>
    <mergeCell ref="A7:T7"/>
    <mergeCell ref="A732:L732"/>
    <mergeCell ref="P732:T732"/>
    <mergeCell ref="A8:L8"/>
    <mergeCell ref="A9:L9"/>
    <mergeCell ref="P8:T8"/>
    <mergeCell ref="P9:T9"/>
    <mergeCell ref="O10:O730"/>
    <mergeCell ref="P41:T41"/>
    <mergeCell ref="P42:T42"/>
    <mergeCell ref="P45:T45"/>
    <mergeCell ref="P46:T4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S733"/>
  <sheetViews>
    <sheetView workbookViewId="0">
      <selection activeCell="A44" sqref="A44:XFD44"/>
    </sheetView>
  </sheetViews>
  <sheetFormatPr defaultRowHeight="12.75" customHeight="1"/>
  <cols>
    <col min="1" max="1" width="20.140625" style="36" bestFit="1" customWidth="1"/>
    <col min="2" max="2" width="13.7109375" style="36" bestFit="1" customWidth="1"/>
    <col min="3" max="12" width="12.42578125" style="36" bestFit="1" customWidth="1"/>
    <col min="13" max="13" width="12.42578125" style="36" customWidth="1"/>
    <col min="14" max="14" width="3.5703125" style="36" bestFit="1" customWidth="1"/>
    <col min="15" max="19" width="15" style="36" bestFit="1" customWidth="1"/>
    <col min="20" max="16384" width="9.140625" style="36"/>
  </cols>
  <sheetData>
    <row r="1" spans="1:19" ht="12.75" customHeight="1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19" ht="12.75" customHeight="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 ht="12.75" customHeigh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19" ht="12.75" customHeight="1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19" ht="12.75" customHeight="1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spans="1:19" ht="12.75" customHeight="1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</row>
    <row r="7" spans="1:19" ht="24" customHeight="1">
      <c r="A7" s="70" t="s">
        <v>0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</row>
    <row r="8" spans="1:19" ht="12.75" customHeight="1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O8" s="41"/>
      <c r="P8" s="41"/>
      <c r="Q8" s="41"/>
      <c r="R8" s="41"/>
      <c r="S8" s="41"/>
    </row>
    <row r="9" spans="1:19" ht="13.5" thickBot="1">
      <c r="A9" s="69" t="s">
        <v>67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O9" s="69" t="s">
        <v>68</v>
      </c>
      <c r="P9" s="41"/>
      <c r="Q9" s="41"/>
      <c r="R9" s="41"/>
      <c r="S9" s="41"/>
    </row>
    <row r="10" spans="1:19" ht="48" customHeight="1" thickBot="1">
      <c r="A10" s="22" t="s">
        <v>18</v>
      </c>
      <c r="B10" s="22" t="s">
        <v>49</v>
      </c>
      <c r="C10" s="32" t="s">
        <v>50</v>
      </c>
      <c r="D10" s="22" t="s">
        <v>51</v>
      </c>
      <c r="E10" s="32" t="s">
        <v>52</v>
      </c>
      <c r="F10" s="32" t="s">
        <v>53</v>
      </c>
      <c r="G10" s="32" t="s">
        <v>54</v>
      </c>
      <c r="H10" s="32" t="s">
        <v>55</v>
      </c>
      <c r="I10" s="32" t="s">
        <v>56</v>
      </c>
      <c r="J10" s="32" t="s">
        <v>57</v>
      </c>
      <c r="K10" s="32" t="s">
        <v>58</v>
      </c>
      <c r="L10" s="32" t="s">
        <v>59</v>
      </c>
      <c r="M10" s="12"/>
      <c r="N10" s="41"/>
      <c r="O10" s="22" t="s">
        <v>18</v>
      </c>
      <c r="P10" s="32" t="s">
        <v>60</v>
      </c>
      <c r="Q10" s="32" t="s">
        <v>61</v>
      </c>
      <c r="R10" s="32" t="s">
        <v>62</v>
      </c>
      <c r="S10" s="32" t="s">
        <v>63</v>
      </c>
    </row>
    <row r="11" spans="1:19" ht="13.5" thickBot="1">
      <c r="A11" s="23">
        <v>44287</v>
      </c>
      <c r="B11" s="28">
        <v>1</v>
      </c>
      <c r="C11" s="2">
        <v>32455.703125</v>
      </c>
      <c r="D11" s="2">
        <v>0</v>
      </c>
      <c r="E11" s="2">
        <v>0</v>
      </c>
      <c r="F11" s="2">
        <v>6.6611695538000004E-2</v>
      </c>
      <c r="G11" s="2">
        <v>0.156611697252</v>
      </c>
      <c r="H11" s="2">
        <v>9.0000001713000002E-2</v>
      </c>
      <c r="I11" s="3">
        <v>2.5211155385162399E-5</v>
      </c>
      <c r="J11" s="3">
        <v>1.0723067536863399E-5</v>
      </c>
      <c r="K11" s="3">
        <v>2.5211155385162399E-5</v>
      </c>
      <c r="L11" s="3">
        <v>1.0723067536863399E-5</v>
      </c>
      <c r="M11" s="40">
        <f>IF(F11&gt;5,1,0)</f>
        <v>0</v>
      </c>
      <c r="N11" s="41"/>
      <c r="O11" s="23">
        <v>44287</v>
      </c>
      <c r="P11" s="3">
        <v>5.0716468814E-2</v>
      </c>
      <c r="Q11" s="3">
        <v>6.5749821959999996E-2</v>
      </c>
      <c r="R11" s="3">
        <v>5.1227885921999998E-2</v>
      </c>
      <c r="S11" s="3">
        <v>6.6261239067999994E-2</v>
      </c>
    </row>
    <row r="12" spans="1:19" ht="13.5" thickBot="1">
      <c r="A12" s="25">
        <v>44287</v>
      </c>
      <c r="B12" s="29">
        <v>2</v>
      </c>
      <c r="C12" s="30">
        <v>31527.916015625</v>
      </c>
      <c r="D12" s="30">
        <v>0</v>
      </c>
      <c r="E12" s="30">
        <v>0</v>
      </c>
      <c r="F12" s="30">
        <v>6.6611695538000004E-2</v>
      </c>
      <c r="G12" s="30">
        <v>0.156611697252</v>
      </c>
      <c r="H12" s="30">
        <v>9.0000001713000002E-2</v>
      </c>
      <c r="I12" s="31">
        <v>2.5211155385162399E-5</v>
      </c>
      <c r="J12" s="31">
        <v>1.0723067536863399E-5</v>
      </c>
      <c r="K12" s="31">
        <v>2.5211155385162399E-5</v>
      </c>
      <c r="L12" s="31">
        <v>1.0723067536863399E-5</v>
      </c>
      <c r="M12" s="40">
        <f t="shared" ref="M12:M75" si="0">IF(F12&gt;5,1,0)</f>
        <v>0</v>
      </c>
      <c r="N12" s="41"/>
      <c r="O12" s="25">
        <v>44288</v>
      </c>
      <c r="P12" s="31">
        <v>8.1208434679000005E-2</v>
      </c>
      <c r="Q12" s="31">
        <v>0.25602758560099997</v>
      </c>
      <c r="R12" s="31">
        <v>8.175080924E-2</v>
      </c>
      <c r="S12" s="31">
        <v>0.25656996016200001</v>
      </c>
    </row>
    <row r="13" spans="1:19" ht="13.5" thickBot="1">
      <c r="A13" s="25">
        <v>44287</v>
      </c>
      <c r="B13" s="29">
        <v>3</v>
      </c>
      <c r="C13" s="30">
        <v>31058.857421875</v>
      </c>
      <c r="D13" s="30">
        <v>0</v>
      </c>
      <c r="E13" s="30">
        <v>0</v>
      </c>
      <c r="F13" s="30">
        <v>7.3056140194999994E-2</v>
      </c>
      <c r="G13" s="30">
        <v>0.163056141909</v>
      </c>
      <c r="H13" s="30">
        <v>9.0000001713000002E-2</v>
      </c>
      <c r="I13" s="31">
        <v>2.62485740355764E-5</v>
      </c>
      <c r="J13" s="31">
        <v>1.1760486187277399E-5</v>
      </c>
      <c r="K13" s="31">
        <v>2.62485740355764E-5</v>
      </c>
      <c r="L13" s="31">
        <v>1.1760486187277399E-5</v>
      </c>
      <c r="M13" s="40">
        <f t="shared" si="0"/>
        <v>0</v>
      </c>
      <c r="N13" s="41"/>
      <c r="O13" s="25">
        <v>44289</v>
      </c>
      <c r="P13" s="31">
        <v>8.0749230909000005E-2</v>
      </c>
      <c r="Q13" s="31">
        <v>8.1641469901999997E-2</v>
      </c>
      <c r="R13" s="31">
        <v>8.1129388420999995E-2</v>
      </c>
      <c r="S13" s="31">
        <v>8.2021627412999995E-2</v>
      </c>
    </row>
    <row r="14" spans="1:19" ht="13.5" thickBot="1">
      <c r="A14" s="25">
        <v>44287</v>
      </c>
      <c r="B14" s="29">
        <v>4</v>
      </c>
      <c r="C14" s="30">
        <v>31042.537109375</v>
      </c>
      <c r="D14" s="30">
        <v>0</v>
      </c>
      <c r="E14" s="30">
        <v>0</v>
      </c>
      <c r="F14" s="30">
        <v>6.6611695538000004E-2</v>
      </c>
      <c r="G14" s="30">
        <v>0.156611697252</v>
      </c>
      <c r="H14" s="30">
        <v>9.0000001713000002E-2</v>
      </c>
      <c r="I14" s="31">
        <v>2.5211155385162399E-5</v>
      </c>
      <c r="J14" s="31">
        <v>1.0723067536863399E-5</v>
      </c>
      <c r="K14" s="31">
        <v>2.5211155385162399E-5</v>
      </c>
      <c r="L14" s="31">
        <v>1.0723067536863399E-5</v>
      </c>
      <c r="M14" s="40">
        <f t="shared" si="0"/>
        <v>0</v>
      </c>
      <c r="N14" s="41"/>
      <c r="O14" s="25">
        <v>44290</v>
      </c>
      <c r="P14" s="31">
        <v>6.3181577921000001E-2</v>
      </c>
      <c r="Q14" s="31">
        <v>5.8396468690000002E-2</v>
      </c>
      <c r="R14" s="31">
        <v>6.3493629038000002E-2</v>
      </c>
      <c r="S14" s="31">
        <v>5.8708519807000002E-2</v>
      </c>
    </row>
    <row r="15" spans="1:19" ht="13.5" thickBot="1">
      <c r="A15" s="25">
        <v>44287</v>
      </c>
      <c r="B15" s="29">
        <v>5</v>
      </c>
      <c r="C15" s="30">
        <v>31747.3671875</v>
      </c>
      <c r="D15" s="30">
        <v>0</v>
      </c>
      <c r="E15" s="30">
        <v>0</v>
      </c>
      <c r="F15" s="30">
        <v>6.6611695538000004E-2</v>
      </c>
      <c r="G15" s="30">
        <v>0.156611697252</v>
      </c>
      <c r="H15" s="30">
        <v>9.0000001713000002E-2</v>
      </c>
      <c r="I15" s="31">
        <v>2.5211155385162399E-5</v>
      </c>
      <c r="J15" s="31">
        <v>1.0723067536863399E-5</v>
      </c>
      <c r="K15" s="31">
        <v>2.5211155385162399E-5</v>
      </c>
      <c r="L15" s="31">
        <v>1.0723067536863399E-5</v>
      </c>
      <c r="M15" s="40">
        <f t="shared" si="0"/>
        <v>0</v>
      </c>
      <c r="N15" s="41"/>
      <c r="O15" s="25">
        <v>44291</v>
      </c>
      <c r="P15" s="31">
        <v>3.6558347040000001E-2</v>
      </c>
      <c r="Q15" s="31">
        <v>0.33764320524500002</v>
      </c>
      <c r="R15" s="31">
        <v>3.4816061636999997E-2</v>
      </c>
      <c r="S15" s="31">
        <v>0.33445211108400003</v>
      </c>
    </row>
    <row r="16" spans="1:19" ht="13.5" thickBot="1">
      <c r="A16" s="25">
        <v>44287</v>
      </c>
      <c r="B16" s="29">
        <v>6</v>
      </c>
      <c r="C16" s="30">
        <v>33769.421875</v>
      </c>
      <c r="D16" s="30">
        <v>0</v>
      </c>
      <c r="E16" s="30">
        <v>0</v>
      </c>
      <c r="F16" s="30">
        <v>6.6611695538000004E-2</v>
      </c>
      <c r="G16" s="30">
        <v>0.20661169799699999</v>
      </c>
      <c r="H16" s="30">
        <v>0.14000000245800001</v>
      </c>
      <c r="I16" s="31">
        <v>3.3260093045345602E-5</v>
      </c>
      <c r="J16" s="31">
        <v>1.0723067536863399E-5</v>
      </c>
      <c r="K16" s="31">
        <v>3.3260093045345602E-5</v>
      </c>
      <c r="L16" s="31">
        <v>1.0723067536863399E-5</v>
      </c>
      <c r="M16" s="40">
        <f t="shared" si="0"/>
        <v>0</v>
      </c>
      <c r="N16" s="41"/>
      <c r="O16" s="25">
        <v>44292</v>
      </c>
      <c r="P16" s="31">
        <v>0.110106741156</v>
      </c>
      <c r="Q16" s="31">
        <v>0.365183195179</v>
      </c>
      <c r="R16" s="31">
        <v>0.105815507598</v>
      </c>
      <c r="S16" s="31">
        <v>0.35998128183099998</v>
      </c>
    </row>
    <row r="17" spans="1:19" ht="13.5" thickBot="1">
      <c r="A17" s="25">
        <v>44287</v>
      </c>
      <c r="B17" s="29">
        <v>7</v>
      </c>
      <c r="C17" s="30">
        <v>37275.15234375</v>
      </c>
      <c r="D17" s="30">
        <v>0</v>
      </c>
      <c r="E17" s="30">
        <v>0</v>
      </c>
      <c r="F17" s="30">
        <v>6.6611695538000004E-2</v>
      </c>
      <c r="G17" s="30">
        <v>0.25661169874200002</v>
      </c>
      <c r="H17" s="30">
        <v>0.19000000320300001</v>
      </c>
      <c r="I17" s="31">
        <v>4.1309030705528798E-5</v>
      </c>
      <c r="J17" s="31">
        <v>1.0723067536863399E-5</v>
      </c>
      <c r="K17" s="31">
        <v>4.1309030705528798E-5</v>
      </c>
      <c r="L17" s="31">
        <v>1.0723067536863399E-5</v>
      </c>
      <c r="M17" s="40">
        <f t="shared" si="0"/>
        <v>0</v>
      </c>
      <c r="N17" s="41"/>
      <c r="O17" s="25">
        <v>44293</v>
      </c>
      <c r="P17" s="31">
        <v>4.6090199380000002E-2</v>
      </c>
      <c r="Q17" s="31">
        <v>5.5577856746999998E-2</v>
      </c>
      <c r="R17" s="31">
        <v>4.0339808432000003E-2</v>
      </c>
      <c r="S17" s="31">
        <v>4.9827465798000001E-2</v>
      </c>
    </row>
    <row r="18" spans="1:19" ht="13.5" thickBot="1">
      <c r="A18" s="25">
        <v>44287</v>
      </c>
      <c r="B18" s="29">
        <v>8</v>
      </c>
      <c r="C18" s="30">
        <v>39487</v>
      </c>
      <c r="D18" s="30">
        <v>124.8</v>
      </c>
      <c r="E18" s="30">
        <v>118.1</v>
      </c>
      <c r="F18" s="30">
        <v>62.447765723567997</v>
      </c>
      <c r="G18" s="30">
        <v>65.097189999799994</v>
      </c>
      <c r="H18" s="30">
        <v>2.6494242762310001</v>
      </c>
      <c r="I18" s="31">
        <v>9.6108837729999997E-3</v>
      </c>
      <c r="J18" s="31">
        <v>1.0037384783E-2</v>
      </c>
      <c r="K18" s="31">
        <v>8.5323261420000001E-3</v>
      </c>
      <c r="L18" s="31">
        <v>8.9588271530000006E-3</v>
      </c>
      <c r="M18" s="40">
        <f t="shared" si="0"/>
        <v>1</v>
      </c>
      <c r="N18" s="41"/>
      <c r="O18" s="25">
        <v>44294</v>
      </c>
      <c r="P18" s="31">
        <v>5.9954554025000002E-2</v>
      </c>
      <c r="Q18" s="31">
        <v>6.2733359537000002E-2</v>
      </c>
      <c r="R18" s="31">
        <v>5.7736496808999997E-2</v>
      </c>
      <c r="S18" s="31">
        <v>6.0515302319999999E-2</v>
      </c>
    </row>
    <row r="19" spans="1:19" ht="13.5" thickBot="1">
      <c r="A19" s="25">
        <v>44287</v>
      </c>
      <c r="B19" s="29">
        <v>9</v>
      </c>
      <c r="C19" s="30">
        <v>39457.796875</v>
      </c>
      <c r="D19" s="30">
        <v>1807.7</v>
      </c>
      <c r="E19" s="30">
        <v>1807.7</v>
      </c>
      <c r="F19" s="30">
        <v>2075.3839037121502</v>
      </c>
      <c r="G19" s="30">
        <v>2124.0964601342398</v>
      </c>
      <c r="H19" s="30">
        <v>48.712556422086998</v>
      </c>
      <c r="I19" s="31">
        <v>5.0933106911000003E-2</v>
      </c>
      <c r="J19" s="31">
        <v>4.3091420429999999E-2</v>
      </c>
      <c r="K19" s="31">
        <v>5.0933106911000003E-2</v>
      </c>
      <c r="L19" s="31">
        <v>4.3091420429999999E-2</v>
      </c>
      <c r="M19" s="40">
        <f t="shared" si="0"/>
        <v>1</v>
      </c>
      <c r="N19" s="41"/>
      <c r="O19" s="25">
        <v>44295</v>
      </c>
      <c r="P19" s="31">
        <v>3.6436856176000003E-2</v>
      </c>
      <c r="Q19" s="31">
        <v>0.35864231303900002</v>
      </c>
      <c r="R19" s="31">
        <v>3.4484060099E-2</v>
      </c>
      <c r="S19" s="31">
        <v>0.35590938916999998</v>
      </c>
    </row>
    <row r="20" spans="1:19" ht="13.5" thickBot="1">
      <c r="A20" s="25">
        <v>44287</v>
      </c>
      <c r="B20" s="29">
        <v>10</v>
      </c>
      <c r="C20" s="30">
        <v>38894.58984375</v>
      </c>
      <c r="D20" s="30">
        <v>4820.5</v>
      </c>
      <c r="E20" s="30">
        <v>4820.5</v>
      </c>
      <c r="F20" s="30">
        <v>4913.8411933031402</v>
      </c>
      <c r="G20" s="30">
        <v>4969.1381926307804</v>
      </c>
      <c r="H20" s="30">
        <v>55.296999327648003</v>
      </c>
      <c r="I20" s="31">
        <v>2.3927590570999999E-2</v>
      </c>
      <c r="J20" s="31">
        <v>1.5025948696E-2</v>
      </c>
      <c r="K20" s="31">
        <v>2.3927590570999999E-2</v>
      </c>
      <c r="L20" s="31">
        <v>1.5025948696E-2</v>
      </c>
      <c r="M20" s="40">
        <f t="shared" si="0"/>
        <v>1</v>
      </c>
      <c r="N20" s="41"/>
      <c r="O20" s="25">
        <v>44296</v>
      </c>
      <c r="P20" s="31">
        <v>1.8478386513E-2</v>
      </c>
      <c r="Q20" s="31">
        <v>1.8478397798E-2</v>
      </c>
      <c r="R20" s="31">
        <v>1.7043375935000001E-2</v>
      </c>
      <c r="S20" s="31">
        <v>1.7043387218999999E-2</v>
      </c>
    </row>
    <row r="21" spans="1:19" ht="13.5" thickBot="1">
      <c r="A21" s="25">
        <v>44287</v>
      </c>
      <c r="B21" s="29">
        <v>11</v>
      </c>
      <c r="C21" s="30">
        <v>38295.7265625</v>
      </c>
      <c r="D21" s="30">
        <v>5589.7</v>
      </c>
      <c r="E21" s="30">
        <v>5589.7</v>
      </c>
      <c r="F21" s="30">
        <v>5018.6729881210804</v>
      </c>
      <c r="G21" s="30">
        <v>5189.6156277794498</v>
      </c>
      <c r="H21" s="30">
        <v>170.94263965836799</v>
      </c>
      <c r="I21" s="31">
        <v>6.4405082456000004E-2</v>
      </c>
      <c r="J21" s="31">
        <v>9.1923215047999995E-2</v>
      </c>
      <c r="K21" s="31">
        <v>6.4405082456000004E-2</v>
      </c>
      <c r="L21" s="31">
        <v>9.1923215047999995E-2</v>
      </c>
      <c r="M21" s="40">
        <f t="shared" si="0"/>
        <v>1</v>
      </c>
      <c r="N21" s="41"/>
      <c r="O21" s="25">
        <v>44297</v>
      </c>
      <c r="P21" s="31">
        <v>5.0677065235999998E-2</v>
      </c>
      <c r="Q21" s="31">
        <v>0.116791771866</v>
      </c>
      <c r="R21" s="31">
        <v>4.8815270802000002E-2</v>
      </c>
      <c r="S21" s="31">
        <v>0.114305269315</v>
      </c>
    </row>
    <row r="22" spans="1:19" ht="13.5" thickBot="1">
      <c r="A22" s="25">
        <v>44287</v>
      </c>
      <c r="B22" s="29">
        <v>12</v>
      </c>
      <c r="C22" s="30">
        <v>37960.4765625</v>
      </c>
      <c r="D22" s="30">
        <v>5604.9</v>
      </c>
      <c r="E22" s="30">
        <v>5602.5</v>
      </c>
      <c r="F22" s="30">
        <v>5085.1055918042202</v>
      </c>
      <c r="G22" s="30">
        <v>5236.3442513648997</v>
      </c>
      <c r="H22" s="30">
        <v>151.23865956068099</v>
      </c>
      <c r="I22" s="31">
        <v>5.9329644016999999E-2</v>
      </c>
      <c r="J22" s="31">
        <v>8.3675854506E-2</v>
      </c>
      <c r="K22" s="31">
        <v>5.8943295015000001E-2</v>
      </c>
      <c r="L22" s="31">
        <v>8.3289505503999994E-2</v>
      </c>
      <c r="M22" s="40">
        <f t="shared" si="0"/>
        <v>1</v>
      </c>
      <c r="N22" s="41"/>
      <c r="O22" s="25">
        <v>44298</v>
      </c>
      <c r="P22" s="31">
        <v>5.8585108451999997E-2</v>
      </c>
      <c r="Q22" s="31">
        <v>5.7694179848000002E-2</v>
      </c>
      <c r="R22" s="31">
        <v>5.9249720722999999E-2</v>
      </c>
      <c r="S22" s="31">
        <v>5.8358792118999997E-2</v>
      </c>
    </row>
    <row r="23" spans="1:19" ht="13.5" thickBot="1">
      <c r="A23" s="25">
        <v>44287</v>
      </c>
      <c r="B23" s="29">
        <v>13</v>
      </c>
      <c r="C23" s="30">
        <v>37458.1015625</v>
      </c>
      <c r="D23" s="30">
        <v>5559.9</v>
      </c>
      <c r="E23" s="30">
        <v>5559.6</v>
      </c>
      <c r="F23" s="30">
        <v>5181.7497129874901</v>
      </c>
      <c r="G23" s="30">
        <v>5351.7078406996297</v>
      </c>
      <c r="H23" s="30">
        <v>169.95812771214401</v>
      </c>
      <c r="I23" s="31">
        <v>3.3514513730999999E-2</v>
      </c>
      <c r="J23" s="31">
        <v>6.0874160819000003E-2</v>
      </c>
      <c r="K23" s="31">
        <v>3.3466220105999998E-2</v>
      </c>
      <c r="L23" s="31">
        <v>6.0825867194000002E-2</v>
      </c>
      <c r="M23" s="40">
        <f t="shared" si="0"/>
        <v>1</v>
      </c>
      <c r="N23" s="41"/>
      <c r="O23" s="25">
        <v>44299</v>
      </c>
      <c r="P23" s="31">
        <v>3.0566695493E-2</v>
      </c>
      <c r="Q23" s="31">
        <v>3.1369964347999997E-2</v>
      </c>
      <c r="R23" s="31">
        <v>3.1415118844999999E-2</v>
      </c>
      <c r="S23" s="31">
        <v>3.2209199527E-2</v>
      </c>
    </row>
    <row r="24" spans="1:19" ht="13.5" thickBot="1">
      <c r="A24" s="25">
        <v>44287</v>
      </c>
      <c r="B24" s="29">
        <v>14</v>
      </c>
      <c r="C24" s="30">
        <v>37217.39453125</v>
      </c>
      <c r="D24" s="30">
        <v>5525.4</v>
      </c>
      <c r="E24" s="30">
        <v>5525.4</v>
      </c>
      <c r="F24" s="30">
        <v>5178.0659837790299</v>
      </c>
      <c r="G24" s="30">
        <v>5335.2812049532404</v>
      </c>
      <c r="H24" s="30">
        <v>157.215221174211</v>
      </c>
      <c r="I24" s="31">
        <v>3.0605086130999999E-2</v>
      </c>
      <c r="J24" s="31">
        <v>5.5913396042999997E-2</v>
      </c>
      <c r="K24" s="31">
        <v>3.0605086130999999E-2</v>
      </c>
      <c r="L24" s="31">
        <v>5.5913396042999997E-2</v>
      </c>
      <c r="M24" s="40">
        <f t="shared" si="0"/>
        <v>1</v>
      </c>
      <c r="N24" s="41"/>
      <c r="O24" s="25">
        <v>44300</v>
      </c>
      <c r="P24" s="31">
        <v>2.7228650048E-2</v>
      </c>
      <c r="Q24" s="31">
        <v>2.7272849804999999E-2</v>
      </c>
      <c r="R24" s="31">
        <v>2.7466378695000002E-2</v>
      </c>
      <c r="S24" s="31">
        <v>2.7510578452000001E-2</v>
      </c>
    </row>
    <row r="25" spans="1:19" ht="13.5" thickBot="1">
      <c r="A25" s="25">
        <v>44287</v>
      </c>
      <c r="B25" s="29">
        <v>15</v>
      </c>
      <c r="C25" s="30">
        <v>36997.52734375</v>
      </c>
      <c r="D25" s="30">
        <v>5518.4</v>
      </c>
      <c r="E25" s="30">
        <v>5518.4</v>
      </c>
      <c r="F25" s="30">
        <v>5183.7767279361597</v>
      </c>
      <c r="G25" s="30">
        <v>5321.9625601825901</v>
      </c>
      <c r="H25" s="30">
        <v>138.185832246426</v>
      </c>
      <c r="I25" s="31">
        <v>3.1622253672999999E-2</v>
      </c>
      <c r="J25" s="31">
        <v>5.3867236327000002E-2</v>
      </c>
      <c r="K25" s="31">
        <v>3.1622253672999999E-2</v>
      </c>
      <c r="L25" s="31">
        <v>5.3867236327000002E-2</v>
      </c>
      <c r="M25" s="40">
        <f t="shared" si="0"/>
        <v>1</v>
      </c>
      <c r="N25" s="41"/>
      <c r="O25" s="25">
        <v>44301</v>
      </c>
      <c r="P25" s="31">
        <v>7.7593632112000002E-2</v>
      </c>
      <c r="Q25" s="31">
        <v>7.8689343805000006E-2</v>
      </c>
      <c r="R25" s="31">
        <v>8.5247717158000003E-2</v>
      </c>
      <c r="S25" s="31">
        <v>8.6343428850000001E-2</v>
      </c>
    </row>
    <row r="26" spans="1:19" ht="13.5" thickBot="1">
      <c r="A26" s="25">
        <v>44287</v>
      </c>
      <c r="B26" s="29">
        <v>16</v>
      </c>
      <c r="C26" s="30">
        <v>37083.27734375</v>
      </c>
      <c r="D26" s="30">
        <v>5544</v>
      </c>
      <c r="E26" s="30">
        <v>5544</v>
      </c>
      <c r="F26" s="30">
        <v>5107.2049640422601</v>
      </c>
      <c r="G26" s="30">
        <v>5257.4554963525497</v>
      </c>
      <c r="H26" s="30">
        <v>147.05562958913799</v>
      </c>
      <c r="I26" s="31">
        <v>4.6127576247E-2</v>
      </c>
      <c r="J26" s="31">
        <v>7.0314719245999996E-2</v>
      </c>
      <c r="K26" s="31">
        <v>4.6127576247E-2</v>
      </c>
      <c r="L26" s="31">
        <v>7.0314719245999996E-2</v>
      </c>
      <c r="M26" s="40">
        <f t="shared" si="0"/>
        <v>1</v>
      </c>
      <c r="N26" s="41"/>
      <c r="O26" s="25">
        <v>44302</v>
      </c>
      <c r="P26" s="31">
        <v>0.16975122708500001</v>
      </c>
      <c r="Q26" s="31">
        <v>0.21369302951499999</v>
      </c>
      <c r="R26" s="31">
        <v>0.167388589723</v>
      </c>
      <c r="S26" s="31">
        <v>0.21133039215300001</v>
      </c>
    </row>
    <row r="27" spans="1:19" ht="13.5" thickBot="1">
      <c r="A27" s="25">
        <v>44287</v>
      </c>
      <c r="B27" s="29">
        <v>17</v>
      </c>
      <c r="C27" s="30">
        <v>37390.4453125</v>
      </c>
      <c r="D27" s="30">
        <v>5509</v>
      </c>
      <c r="E27" s="30">
        <v>5509</v>
      </c>
      <c r="F27" s="30">
        <v>5002.5211095198101</v>
      </c>
      <c r="G27" s="30">
        <v>5170.1195119062304</v>
      </c>
      <c r="H27" s="30">
        <v>172.93759650291</v>
      </c>
      <c r="I27" s="31">
        <v>5.4552557644999999E-2</v>
      </c>
      <c r="J27" s="31">
        <v>8.1532339098000006E-2</v>
      </c>
      <c r="K27" s="31">
        <v>5.4552557644999999E-2</v>
      </c>
      <c r="L27" s="31">
        <v>8.1532339098000006E-2</v>
      </c>
      <c r="M27" s="40">
        <f t="shared" si="0"/>
        <v>1</v>
      </c>
      <c r="N27" s="41"/>
      <c r="O27" s="25">
        <v>44303</v>
      </c>
      <c r="P27" s="31">
        <v>0.118819452245</v>
      </c>
      <c r="Q27" s="31">
        <v>0.120261689132</v>
      </c>
      <c r="R27" s="31">
        <v>0.113434580906</v>
      </c>
      <c r="S27" s="31">
        <v>0.114876817792</v>
      </c>
    </row>
    <row r="28" spans="1:19" ht="13.5" thickBot="1">
      <c r="A28" s="25">
        <v>44287</v>
      </c>
      <c r="B28" s="29">
        <v>18</v>
      </c>
      <c r="C28" s="30">
        <v>37549.8203125</v>
      </c>
      <c r="D28" s="30">
        <v>5383.1</v>
      </c>
      <c r="E28" s="30">
        <v>5383.1</v>
      </c>
      <c r="F28" s="30">
        <v>4594.0704230047504</v>
      </c>
      <c r="G28" s="30">
        <v>4748.7045182168204</v>
      </c>
      <c r="H28" s="30">
        <v>154.63409521207299</v>
      </c>
      <c r="I28" s="31">
        <v>0.10212419217300001</v>
      </c>
      <c r="J28" s="31">
        <v>0.127016995652</v>
      </c>
      <c r="K28" s="31">
        <v>0.10212419217300001</v>
      </c>
      <c r="L28" s="31">
        <v>0.127016995652</v>
      </c>
      <c r="M28" s="40">
        <f t="shared" si="0"/>
        <v>1</v>
      </c>
      <c r="N28" s="41"/>
      <c r="O28" s="25">
        <v>44304</v>
      </c>
      <c r="P28" s="31">
        <v>8.8619978798999993E-2</v>
      </c>
      <c r="Q28" s="31">
        <v>8.1269447236000006E-2</v>
      </c>
      <c r="R28" s="31">
        <v>9.9343137627000005E-2</v>
      </c>
      <c r="S28" s="31">
        <v>9.1992606064000004E-2</v>
      </c>
    </row>
    <row r="29" spans="1:19" ht="13.5" thickBot="1">
      <c r="A29" s="25">
        <v>44287</v>
      </c>
      <c r="B29" s="29">
        <v>19</v>
      </c>
      <c r="C29" s="30">
        <v>37440.9140625</v>
      </c>
      <c r="D29" s="30">
        <v>3876.9</v>
      </c>
      <c r="E29" s="30">
        <v>3876.9</v>
      </c>
      <c r="F29" s="30">
        <v>2992.0196554553299</v>
      </c>
      <c r="G29" s="30">
        <v>3065.2288547537801</v>
      </c>
      <c r="H29" s="30">
        <v>73.209199298453996</v>
      </c>
      <c r="I29" s="31">
        <v>0.130661807026</v>
      </c>
      <c r="J29" s="31">
        <v>0.14244693247599999</v>
      </c>
      <c r="K29" s="31">
        <v>0.130661807026</v>
      </c>
      <c r="L29" s="31">
        <v>0.14244693247599999</v>
      </c>
      <c r="M29" s="40">
        <f t="shared" si="0"/>
        <v>1</v>
      </c>
      <c r="N29" s="41"/>
      <c r="O29" s="25">
        <v>44305</v>
      </c>
      <c r="P29" s="31">
        <v>4.9541181242999999E-2</v>
      </c>
      <c r="Q29" s="31">
        <v>5.0974295799000001E-2</v>
      </c>
      <c r="R29" s="31">
        <v>4.7133541736999997E-2</v>
      </c>
      <c r="S29" s="31">
        <v>4.7425343565E-2</v>
      </c>
    </row>
    <row r="30" spans="1:19" ht="13.5" thickBot="1">
      <c r="A30" s="25">
        <v>44287</v>
      </c>
      <c r="B30" s="29">
        <v>20</v>
      </c>
      <c r="C30" s="30">
        <v>37369.59375</v>
      </c>
      <c r="D30" s="30">
        <v>580</v>
      </c>
      <c r="E30" s="30">
        <v>529.29999999999995</v>
      </c>
      <c r="F30" s="30">
        <v>698.20244756399597</v>
      </c>
      <c r="G30" s="30">
        <v>716.041559005875</v>
      </c>
      <c r="H30" s="30">
        <v>17.839111441878</v>
      </c>
      <c r="I30" s="31">
        <v>2.1899800226E-2</v>
      </c>
      <c r="J30" s="31">
        <v>1.9028082349999999E-2</v>
      </c>
      <c r="K30" s="31">
        <v>3.0061422891999999E-2</v>
      </c>
      <c r="L30" s="31">
        <v>2.7189705016000001E-2</v>
      </c>
      <c r="M30" s="40">
        <f t="shared" si="0"/>
        <v>1</v>
      </c>
      <c r="N30" s="41"/>
      <c r="O30" s="25">
        <v>44306</v>
      </c>
      <c r="P30" s="31">
        <v>4.7386699380000001E-2</v>
      </c>
      <c r="Q30" s="31">
        <v>0.34534838369600002</v>
      </c>
      <c r="R30" s="31">
        <v>6.3809376296999995E-2</v>
      </c>
      <c r="S30" s="31">
        <v>0.369271532131</v>
      </c>
    </row>
    <row r="31" spans="1:19" ht="13.5" thickBot="1">
      <c r="A31" s="25">
        <v>44287</v>
      </c>
      <c r="B31" s="29">
        <v>21</v>
      </c>
      <c r="C31" s="30">
        <v>38139.5625</v>
      </c>
      <c r="D31" s="30">
        <v>9.3000000000000007</v>
      </c>
      <c r="E31" s="30">
        <v>7.8</v>
      </c>
      <c r="F31" s="30">
        <v>1.171362071693</v>
      </c>
      <c r="G31" s="30">
        <v>1.2118517364829999</v>
      </c>
      <c r="H31" s="30">
        <v>4.0489664788999999E-2</v>
      </c>
      <c r="I31" s="31">
        <v>1.3020200030000001E-3</v>
      </c>
      <c r="J31" s="31">
        <v>1.308537979E-3</v>
      </c>
      <c r="K31" s="31">
        <v>1.060551877E-3</v>
      </c>
      <c r="L31" s="31">
        <v>1.067069853E-3</v>
      </c>
      <c r="M31" s="40">
        <f t="shared" si="0"/>
        <v>0</v>
      </c>
      <c r="N31" s="41"/>
      <c r="O31" s="25">
        <v>44307</v>
      </c>
      <c r="P31" s="31">
        <v>7.4581833956000002E-2</v>
      </c>
      <c r="Q31" s="31">
        <v>7.0156758903999999E-2</v>
      </c>
      <c r="R31" s="31">
        <v>7.8049450938000003E-2</v>
      </c>
      <c r="S31" s="31">
        <v>7.3624375884999996E-2</v>
      </c>
    </row>
    <row r="32" spans="1:19" ht="13.5" thickBot="1">
      <c r="A32" s="25">
        <v>44287</v>
      </c>
      <c r="B32" s="29">
        <v>22</v>
      </c>
      <c r="C32" s="30">
        <v>37383.61328125</v>
      </c>
      <c r="D32" s="30">
        <v>0</v>
      </c>
      <c r="E32" s="30">
        <v>0.5</v>
      </c>
      <c r="F32" s="30">
        <v>3.3034942547999997E-2</v>
      </c>
      <c r="G32" s="30">
        <v>2.3034942772000001E-2</v>
      </c>
      <c r="H32" s="30">
        <v>-9.9999997759999994E-3</v>
      </c>
      <c r="I32" s="31">
        <v>3.7081363123033502E-6</v>
      </c>
      <c r="J32" s="31">
        <v>5.3179237843707296E-6</v>
      </c>
      <c r="K32" s="31">
        <v>7.6781239090143499E-5</v>
      </c>
      <c r="L32" s="31">
        <v>7.5171451618076096E-5</v>
      </c>
      <c r="M32" s="40">
        <f t="shared" si="0"/>
        <v>0</v>
      </c>
      <c r="N32" s="41"/>
      <c r="O32" s="25">
        <v>44308</v>
      </c>
      <c r="P32" s="31">
        <v>9.1486693317000004E-2</v>
      </c>
      <c r="Q32" s="31">
        <v>0.102856159062</v>
      </c>
      <c r="R32" s="31">
        <v>7.5894295838000003E-2</v>
      </c>
      <c r="S32" s="31">
        <v>8.7263761581999999E-2</v>
      </c>
    </row>
    <row r="33" spans="1:19" ht="13.5" thickBot="1">
      <c r="A33" s="25">
        <v>44287</v>
      </c>
      <c r="B33" s="29">
        <v>23</v>
      </c>
      <c r="C33" s="30">
        <v>35837.59375</v>
      </c>
      <c r="D33" s="30">
        <v>0</v>
      </c>
      <c r="E33" s="30">
        <v>0.5</v>
      </c>
      <c r="F33" s="30">
        <v>3.3034942547999997E-2</v>
      </c>
      <c r="G33" s="30">
        <v>2.3034942772000001E-2</v>
      </c>
      <c r="H33" s="30">
        <v>-9.9999997759999994E-3</v>
      </c>
      <c r="I33" s="31">
        <v>3.7081363123033502E-6</v>
      </c>
      <c r="J33" s="31">
        <v>5.3179237843707296E-6</v>
      </c>
      <c r="K33" s="31">
        <v>7.6781239090143499E-5</v>
      </c>
      <c r="L33" s="31">
        <v>7.5171451618076096E-5</v>
      </c>
      <c r="M33" s="40">
        <f t="shared" si="0"/>
        <v>0</v>
      </c>
      <c r="N33" s="41"/>
      <c r="O33" s="25">
        <v>44309</v>
      </c>
      <c r="P33" s="31">
        <v>6.1357836228999998E-2</v>
      </c>
      <c r="Q33" s="31">
        <v>0.17604871976700001</v>
      </c>
      <c r="R33" s="31">
        <v>4.3021920516999997E-2</v>
      </c>
      <c r="S33" s="31">
        <v>0.15625014523899999</v>
      </c>
    </row>
    <row r="34" spans="1:19" ht="13.5" thickBot="1">
      <c r="A34" s="25">
        <v>44287</v>
      </c>
      <c r="B34" s="29">
        <v>24</v>
      </c>
      <c r="C34" s="30">
        <v>34009.71484375</v>
      </c>
      <c r="D34" s="30">
        <v>0</v>
      </c>
      <c r="E34" s="30">
        <v>0.5</v>
      </c>
      <c r="F34" s="30">
        <v>3.3034942547999997E-2</v>
      </c>
      <c r="G34" s="30">
        <v>2.3034942772000001E-2</v>
      </c>
      <c r="H34" s="30">
        <v>-9.9999997759999994E-3</v>
      </c>
      <c r="I34" s="31">
        <v>3.7081363123033502E-6</v>
      </c>
      <c r="J34" s="31">
        <v>5.3179237843707296E-6</v>
      </c>
      <c r="K34" s="31">
        <v>7.6781239090143499E-5</v>
      </c>
      <c r="L34" s="31">
        <v>7.5171451618076096E-5</v>
      </c>
      <c r="M34" s="40">
        <f t="shared" si="0"/>
        <v>0</v>
      </c>
      <c r="N34" s="41"/>
      <c r="O34" s="25">
        <v>44310</v>
      </c>
      <c r="P34" s="31">
        <v>3.6256930445000002E-2</v>
      </c>
      <c r="Q34" s="31">
        <v>4.0387647541E-2</v>
      </c>
      <c r="R34" s="31">
        <v>3.0783867856E-2</v>
      </c>
      <c r="S34" s="31">
        <v>3.4174931477999999E-2</v>
      </c>
    </row>
    <row r="35" spans="1:19" ht="13.5" thickBot="1">
      <c r="A35" s="25">
        <v>44288</v>
      </c>
      <c r="B35" s="29">
        <v>1</v>
      </c>
      <c r="C35" s="30">
        <v>32544.5703125</v>
      </c>
      <c r="D35" s="30">
        <v>0</v>
      </c>
      <c r="E35" s="30">
        <v>0.5</v>
      </c>
      <c r="F35" s="30">
        <v>3.3034942547999997E-2</v>
      </c>
      <c r="G35" s="30">
        <v>2.3034942772000001E-2</v>
      </c>
      <c r="H35" s="30">
        <v>-9.9999997759999994E-3</v>
      </c>
      <c r="I35" s="31">
        <v>3.7081363123033502E-6</v>
      </c>
      <c r="J35" s="31">
        <v>5.3179237843707296E-6</v>
      </c>
      <c r="K35" s="31">
        <v>7.6781239090143499E-5</v>
      </c>
      <c r="L35" s="31">
        <v>7.5171451618076096E-5</v>
      </c>
      <c r="M35" s="40">
        <f t="shared" si="0"/>
        <v>0</v>
      </c>
      <c r="N35" s="41"/>
      <c r="O35" s="25">
        <v>44311</v>
      </c>
      <c r="P35" s="31">
        <v>6.610156197E-2</v>
      </c>
      <c r="Q35" s="31">
        <v>0.393133603301</v>
      </c>
      <c r="R35" s="31">
        <v>5.4259810084999999E-2</v>
      </c>
      <c r="S35" s="31">
        <v>0.37999653068400002</v>
      </c>
    </row>
    <row r="36" spans="1:19" ht="13.5" thickBot="1">
      <c r="A36" s="25">
        <v>44288</v>
      </c>
      <c r="B36" s="29">
        <v>2</v>
      </c>
      <c r="C36" s="30">
        <v>31722.3671875</v>
      </c>
      <c r="D36" s="30">
        <v>0</v>
      </c>
      <c r="E36" s="30">
        <v>0.5</v>
      </c>
      <c r="F36" s="30">
        <v>3.3334942535000002E-2</v>
      </c>
      <c r="G36" s="30">
        <v>2.3334942758999999E-2</v>
      </c>
      <c r="H36" s="30">
        <v>-9.9999997759999994E-3</v>
      </c>
      <c r="I36" s="31">
        <v>3.75642993546588E-6</v>
      </c>
      <c r="J36" s="31">
        <v>5.3662174075332696E-6</v>
      </c>
      <c r="K36" s="31">
        <v>7.6732945466981002E-5</v>
      </c>
      <c r="L36" s="31">
        <v>7.5123157994913599E-5</v>
      </c>
      <c r="M36" s="40">
        <f t="shared" si="0"/>
        <v>0</v>
      </c>
      <c r="N36" s="41"/>
      <c r="O36" s="25">
        <v>44312</v>
      </c>
      <c r="P36" s="31">
        <v>0.20050367754699999</v>
      </c>
      <c r="Q36" s="31">
        <v>0.27409373210299998</v>
      </c>
      <c r="R36" s="31">
        <v>0.18880447291999999</v>
      </c>
      <c r="S36" s="31">
        <v>0.26239452747600001</v>
      </c>
    </row>
    <row r="37" spans="1:19" ht="13.5" thickBot="1">
      <c r="A37" s="25">
        <v>44288</v>
      </c>
      <c r="B37" s="29">
        <v>3</v>
      </c>
      <c r="C37" s="30">
        <v>31396.296875</v>
      </c>
      <c r="D37" s="30">
        <v>0</v>
      </c>
      <c r="E37" s="30">
        <v>0.5</v>
      </c>
      <c r="F37" s="30">
        <v>3.3034942547999997E-2</v>
      </c>
      <c r="G37" s="30">
        <v>2.3034942772000001E-2</v>
      </c>
      <c r="H37" s="30">
        <v>-9.9999997759999994E-3</v>
      </c>
      <c r="I37" s="31">
        <v>3.7081363123033502E-6</v>
      </c>
      <c r="J37" s="31">
        <v>5.3179237843707296E-6</v>
      </c>
      <c r="K37" s="31">
        <v>7.6781239090143499E-5</v>
      </c>
      <c r="L37" s="31">
        <v>7.5171451618076096E-5</v>
      </c>
      <c r="M37" s="40">
        <f t="shared" si="0"/>
        <v>0</v>
      </c>
      <c r="N37" s="41"/>
      <c r="O37" s="25">
        <v>44313</v>
      </c>
      <c r="P37" s="31">
        <v>6.0464367869000002E-2</v>
      </c>
      <c r="Q37" s="31">
        <v>0.131402790947</v>
      </c>
      <c r="R37" s="31">
        <v>6.8149380933000006E-2</v>
      </c>
      <c r="S37" s="31">
        <v>0.15055996818799999</v>
      </c>
    </row>
    <row r="38" spans="1:19" ht="13.5" thickBot="1">
      <c r="A38" s="25">
        <v>44288</v>
      </c>
      <c r="B38" s="29">
        <v>4</v>
      </c>
      <c r="C38" s="30">
        <v>31303.85546875</v>
      </c>
      <c r="D38" s="30">
        <v>0</v>
      </c>
      <c r="E38" s="30">
        <v>0.5</v>
      </c>
      <c r="F38" s="30">
        <v>3.3034942547999997E-2</v>
      </c>
      <c r="G38" s="30">
        <v>2.3034942772000001E-2</v>
      </c>
      <c r="H38" s="30">
        <v>-9.9999997759999994E-3</v>
      </c>
      <c r="I38" s="31">
        <v>3.7081363123033502E-6</v>
      </c>
      <c r="J38" s="31">
        <v>5.3179237843707296E-6</v>
      </c>
      <c r="K38" s="31">
        <v>7.6781239090143499E-5</v>
      </c>
      <c r="L38" s="31">
        <v>7.5171451618076096E-5</v>
      </c>
      <c r="M38" s="40">
        <f t="shared" si="0"/>
        <v>0</v>
      </c>
      <c r="N38" s="41"/>
      <c r="O38" s="25">
        <v>44314</v>
      </c>
      <c r="P38" s="31">
        <v>0.127839200293</v>
      </c>
      <c r="Q38" s="31">
        <v>0.138713683265</v>
      </c>
      <c r="R38" s="31">
        <v>0.147784258916</v>
      </c>
      <c r="S38" s="31">
        <v>0.15875309909300001</v>
      </c>
    </row>
    <row r="39" spans="1:19" ht="13.5" thickBot="1">
      <c r="A39" s="25">
        <v>44288</v>
      </c>
      <c r="B39" s="29">
        <v>5</v>
      </c>
      <c r="C39" s="30">
        <v>31859.94921875</v>
      </c>
      <c r="D39" s="30">
        <v>0</v>
      </c>
      <c r="E39" s="30">
        <v>0.5</v>
      </c>
      <c r="F39" s="30">
        <v>3.3034942547999997E-2</v>
      </c>
      <c r="G39" s="30">
        <v>5.6368276602E-2</v>
      </c>
      <c r="H39" s="30">
        <v>2.3333334053000001E-2</v>
      </c>
      <c r="I39" s="31">
        <v>9.0740947524254796E-6</v>
      </c>
      <c r="J39" s="31">
        <v>5.3179237843707296E-6</v>
      </c>
      <c r="K39" s="31">
        <v>7.1415280650021404E-5</v>
      </c>
      <c r="L39" s="31">
        <v>7.5171451618076096E-5</v>
      </c>
      <c r="M39" s="40">
        <f t="shared" si="0"/>
        <v>0</v>
      </c>
      <c r="N39" s="41"/>
      <c r="O39" s="25">
        <v>44315</v>
      </c>
      <c r="P39" s="31">
        <v>9.6410832412999997E-2</v>
      </c>
      <c r="Q39" s="31">
        <v>0.10717770576299999</v>
      </c>
      <c r="R39" s="31">
        <v>9.6334984432000004E-2</v>
      </c>
      <c r="S39" s="31">
        <v>0.107101857782</v>
      </c>
    </row>
    <row r="40" spans="1:19" ht="13.5" thickBot="1">
      <c r="A40" s="25">
        <v>44288</v>
      </c>
      <c r="B40" s="29">
        <v>6</v>
      </c>
      <c r="C40" s="30">
        <v>33251.6796875</v>
      </c>
      <c r="D40" s="30">
        <v>0</v>
      </c>
      <c r="E40" s="30">
        <v>0.5</v>
      </c>
      <c r="F40" s="30">
        <v>3.4932201438999999E-2</v>
      </c>
      <c r="G40" s="30">
        <v>0.12493220315299999</v>
      </c>
      <c r="H40" s="30">
        <v>9.0000001713000002E-2</v>
      </c>
      <c r="I40" s="31">
        <v>2.01114299988963E-5</v>
      </c>
      <c r="J40" s="31">
        <v>5.6233421505973402E-6</v>
      </c>
      <c r="K40" s="31">
        <v>6.0377945403550497E-5</v>
      </c>
      <c r="L40" s="31">
        <v>7.48660332518495E-5</v>
      </c>
      <c r="M40" s="40">
        <f t="shared" si="0"/>
        <v>0</v>
      </c>
      <c r="N40" s="41"/>
      <c r="O40" s="25">
        <v>44316</v>
      </c>
      <c r="P40" s="31">
        <v>3.9663478292000003E-2</v>
      </c>
      <c r="Q40" s="31">
        <v>3.7510474417999998E-2</v>
      </c>
      <c r="R40" s="31">
        <v>3.9524929314E-2</v>
      </c>
      <c r="S40" s="31">
        <v>3.7371925441000001E-2</v>
      </c>
    </row>
    <row r="41" spans="1:19" ht="13.5" thickBot="1">
      <c r="A41" s="25">
        <v>44288</v>
      </c>
      <c r="B41" s="29">
        <v>7</v>
      </c>
      <c r="C41" s="30">
        <v>35522.6328125</v>
      </c>
      <c r="D41" s="30">
        <v>0</v>
      </c>
      <c r="E41" s="30">
        <v>0.5</v>
      </c>
      <c r="F41" s="30">
        <v>3.3034942547999997E-2</v>
      </c>
      <c r="G41" s="30">
        <v>0.123034944262</v>
      </c>
      <c r="H41" s="30">
        <v>9.0000001713000002E-2</v>
      </c>
      <c r="I41" s="31">
        <v>1.9806011632669701E-5</v>
      </c>
      <c r="J41" s="31">
        <v>5.3179237843707296E-6</v>
      </c>
      <c r="K41" s="31">
        <v>6.0683363769777099E-5</v>
      </c>
      <c r="L41" s="31">
        <v>7.5171451618076096E-5</v>
      </c>
      <c r="M41" s="40">
        <f t="shared" si="0"/>
        <v>0</v>
      </c>
      <c r="N41" s="41"/>
      <c r="O41" s="41"/>
      <c r="P41" s="41"/>
      <c r="Q41" s="41"/>
      <c r="R41" s="41"/>
      <c r="S41" s="41"/>
    </row>
    <row r="42" spans="1:19" ht="13.5" thickBot="1">
      <c r="A42" s="25">
        <v>44288</v>
      </c>
      <c r="B42" s="29">
        <v>8</v>
      </c>
      <c r="C42" s="30">
        <v>37188.54296875</v>
      </c>
      <c r="D42" s="30">
        <v>100.9</v>
      </c>
      <c r="E42" s="30">
        <v>94.7</v>
      </c>
      <c r="F42" s="30">
        <v>59.348635915854999</v>
      </c>
      <c r="G42" s="30">
        <v>61.117527601330998</v>
      </c>
      <c r="H42" s="30">
        <v>1.768891685476</v>
      </c>
      <c r="I42" s="31">
        <v>6.4041327099999996E-3</v>
      </c>
      <c r="J42" s="31">
        <v>6.6888866839999997E-3</v>
      </c>
      <c r="K42" s="31">
        <v>5.4060644549999998E-3</v>
      </c>
      <c r="L42" s="31">
        <v>5.6908184289999999E-3</v>
      </c>
      <c r="M42" s="40">
        <f t="shared" si="0"/>
        <v>1</v>
      </c>
      <c r="N42" s="41"/>
      <c r="O42" s="50" t="s">
        <v>69</v>
      </c>
      <c r="P42" s="41"/>
      <c r="Q42" s="41"/>
      <c r="R42" s="41"/>
      <c r="S42" s="41"/>
    </row>
    <row r="43" spans="1:19" ht="26.25" customHeight="1" thickBot="1">
      <c r="A43" s="25">
        <v>44288</v>
      </c>
      <c r="B43" s="29">
        <v>9</v>
      </c>
      <c r="C43" s="30">
        <v>37852.5234375</v>
      </c>
      <c r="D43" s="30">
        <v>1355.2</v>
      </c>
      <c r="E43" s="30">
        <v>1355.2</v>
      </c>
      <c r="F43" s="30">
        <v>1362.43897892464</v>
      </c>
      <c r="G43" s="30">
        <v>1400.8316905342101</v>
      </c>
      <c r="H43" s="30">
        <v>38.392711609568003</v>
      </c>
      <c r="I43" s="31">
        <v>7.3457325389999998E-3</v>
      </c>
      <c r="J43" s="31">
        <v>1.1653217840000001E-3</v>
      </c>
      <c r="K43" s="31">
        <v>7.3457325389999998E-3</v>
      </c>
      <c r="L43" s="31">
        <v>1.1653217840000001E-3</v>
      </c>
      <c r="M43" s="40">
        <f t="shared" si="0"/>
        <v>1</v>
      </c>
      <c r="N43" s="41"/>
      <c r="O43" s="32" t="s">
        <v>60</v>
      </c>
      <c r="P43" s="32" t="s">
        <v>61</v>
      </c>
      <c r="Q43" s="32" t="s">
        <v>62</v>
      </c>
      <c r="R43" s="32" t="s">
        <v>63</v>
      </c>
    </row>
    <row r="44" spans="1:19" ht="13.5" thickBot="1">
      <c r="A44" s="25">
        <v>44288</v>
      </c>
      <c r="B44" s="29">
        <v>10</v>
      </c>
      <c r="C44" s="30">
        <v>37963.58984375</v>
      </c>
      <c r="D44" s="30">
        <v>3677.6</v>
      </c>
      <c r="E44" s="30">
        <v>3673.8</v>
      </c>
      <c r="F44" s="30">
        <v>3145.0322548210302</v>
      </c>
      <c r="G44" s="30">
        <v>3225.2578652888001</v>
      </c>
      <c r="H44" s="30">
        <v>80.225610467774999</v>
      </c>
      <c r="I44" s="31">
        <v>7.2817471782000001E-2</v>
      </c>
      <c r="J44" s="31">
        <v>8.5732090336999994E-2</v>
      </c>
      <c r="K44" s="31">
        <v>7.2205752528999995E-2</v>
      </c>
      <c r="L44" s="31">
        <v>8.5120371084000002E-2</v>
      </c>
      <c r="M44" s="40">
        <f t="shared" si="0"/>
        <v>1</v>
      </c>
      <c r="N44" s="41"/>
      <c r="O44" s="3">
        <v>7.1897229968000007E-2</v>
      </c>
      <c r="P44" s="3">
        <v>0.14183066346100001</v>
      </c>
      <c r="Q44" s="3">
        <v>7.1124927579999997E-2</v>
      </c>
      <c r="R44" s="3">
        <v>0.141413512223</v>
      </c>
    </row>
    <row r="45" spans="1:19" ht="13.5" thickBot="1">
      <c r="A45" s="25">
        <v>44288</v>
      </c>
      <c r="B45" s="29">
        <v>11</v>
      </c>
      <c r="C45" s="30">
        <v>37777.05078125</v>
      </c>
      <c r="D45" s="30">
        <v>4660.8</v>
      </c>
      <c r="E45" s="30">
        <v>4660.8</v>
      </c>
      <c r="F45" s="30">
        <v>2667.2753126003699</v>
      </c>
      <c r="G45" s="30">
        <v>3788.7660985183302</v>
      </c>
      <c r="H45" s="30">
        <v>1121.49078591796</v>
      </c>
      <c r="I45" s="31">
        <v>0.14037892812</v>
      </c>
      <c r="J45" s="31">
        <v>0.32091511387600002</v>
      </c>
      <c r="K45" s="31">
        <v>0.14037892812</v>
      </c>
      <c r="L45" s="31">
        <v>0.32091511387600002</v>
      </c>
      <c r="M45" s="40">
        <f t="shared" si="0"/>
        <v>1</v>
      </c>
      <c r="N45" s="41"/>
      <c r="O45" s="41"/>
      <c r="P45" s="41"/>
      <c r="Q45" s="41"/>
      <c r="R45" s="41"/>
      <c r="S45" s="41"/>
    </row>
    <row r="46" spans="1:19" ht="13.5" thickBot="1">
      <c r="A46" s="25">
        <v>44288</v>
      </c>
      <c r="B46" s="29">
        <v>12</v>
      </c>
      <c r="C46" s="30">
        <v>37265.21875</v>
      </c>
      <c r="D46" s="30">
        <v>4984.1000000000004</v>
      </c>
      <c r="E46" s="30">
        <v>4984.1000000000004</v>
      </c>
      <c r="F46" s="30">
        <v>1888.99990995689</v>
      </c>
      <c r="G46" s="30">
        <v>4378.7576891107701</v>
      </c>
      <c r="H46" s="30">
        <v>2489.7577791538802</v>
      </c>
      <c r="I46" s="31">
        <v>9.7447249016000007E-2</v>
      </c>
      <c r="J46" s="31">
        <v>0.49824534611100002</v>
      </c>
      <c r="K46" s="31">
        <v>9.7447249016000007E-2</v>
      </c>
      <c r="L46" s="31">
        <v>0.49824534611100002</v>
      </c>
      <c r="M46" s="40">
        <f t="shared" si="0"/>
        <v>1</v>
      </c>
      <c r="N46" s="41"/>
      <c r="O46" s="50" t="s">
        <v>65</v>
      </c>
      <c r="P46" s="41"/>
      <c r="Q46" s="41"/>
      <c r="R46" s="41"/>
      <c r="S46" s="41"/>
    </row>
    <row r="47" spans="1:19" ht="13.5" thickBot="1">
      <c r="A47" s="25">
        <v>44288</v>
      </c>
      <c r="B47" s="29">
        <v>13</v>
      </c>
      <c r="C47" s="30">
        <v>36726.078125</v>
      </c>
      <c r="D47" s="30">
        <v>5060.3</v>
      </c>
      <c r="E47" s="30">
        <v>5060.3</v>
      </c>
      <c r="F47" s="30">
        <v>2040.9069201984901</v>
      </c>
      <c r="G47" s="30">
        <v>4057.3446311663001</v>
      </c>
      <c r="H47" s="30">
        <v>2016.4377109678101</v>
      </c>
      <c r="I47" s="31">
        <v>0.16145450238699999</v>
      </c>
      <c r="J47" s="31">
        <v>0.48605812617499999</v>
      </c>
      <c r="K47" s="31">
        <v>0.16145450238699999</v>
      </c>
      <c r="L47" s="31">
        <v>0.48605812617499999</v>
      </c>
      <c r="M47" s="40">
        <f t="shared" si="0"/>
        <v>1</v>
      </c>
      <c r="N47" s="41"/>
      <c r="O47" s="22" t="s">
        <v>18</v>
      </c>
      <c r="P47" s="22" t="s">
        <v>66</v>
      </c>
    </row>
    <row r="48" spans="1:19" ht="13.5" thickBot="1">
      <c r="A48" s="25">
        <v>44288</v>
      </c>
      <c r="B48" s="29">
        <v>14</v>
      </c>
      <c r="C48" s="30">
        <v>36487.953125</v>
      </c>
      <c r="D48" s="30">
        <v>5244.6</v>
      </c>
      <c r="E48" s="30">
        <v>5244.6</v>
      </c>
      <c r="F48" s="30">
        <v>2560.2018995394501</v>
      </c>
      <c r="G48" s="30">
        <v>4051.47966355992</v>
      </c>
      <c r="H48" s="30">
        <v>1491.2777640204699</v>
      </c>
      <c r="I48" s="31">
        <v>0.19206702132</v>
      </c>
      <c r="J48" s="31">
        <v>0.43213105287499998</v>
      </c>
      <c r="K48" s="31">
        <v>0.19206702132</v>
      </c>
      <c r="L48" s="31">
        <v>0.43213105287499998</v>
      </c>
      <c r="M48" s="40">
        <f t="shared" si="0"/>
        <v>1</v>
      </c>
      <c r="N48" s="41"/>
      <c r="O48" s="23">
        <v>44287</v>
      </c>
      <c r="P48" s="1">
        <v>6212</v>
      </c>
    </row>
    <row r="49" spans="1:16" ht="13.5" thickBot="1">
      <c r="A49" s="25">
        <v>44288</v>
      </c>
      <c r="B49" s="29">
        <v>15</v>
      </c>
      <c r="C49" s="30">
        <v>36417.05859375</v>
      </c>
      <c r="D49" s="30">
        <v>5262.3</v>
      </c>
      <c r="E49" s="30">
        <v>5262.3</v>
      </c>
      <c r="F49" s="30">
        <v>2583.37597217954</v>
      </c>
      <c r="G49" s="30">
        <v>4365.8695895392902</v>
      </c>
      <c r="H49" s="30">
        <v>1782.49361735975</v>
      </c>
      <c r="I49" s="31">
        <v>0.14430624765899999</v>
      </c>
      <c r="J49" s="31">
        <v>0.43124984349899997</v>
      </c>
      <c r="K49" s="31">
        <v>0.14430624765899999</v>
      </c>
      <c r="L49" s="31">
        <v>0.43124984349899997</v>
      </c>
      <c r="M49" s="40">
        <f t="shared" si="0"/>
        <v>1</v>
      </c>
      <c r="N49" s="41"/>
      <c r="O49" s="25">
        <v>44288</v>
      </c>
      <c r="P49" s="26">
        <v>6212</v>
      </c>
    </row>
    <row r="50" spans="1:16" ht="13.5" thickBot="1">
      <c r="A50" s="25">
        <v>44288</v>
      </c>
      <c r="B50" s="29">
        <v>16</v>
      </c>
      <c r="C50" s="30">
        <v>36553.12109375</v>
      </c>
      <c r="D50" s="30">
        <v>5149.6000000000004</v>
      </c>
      <c r="E50" s="30">
        <v>5149.6000000000004</v>
      </c>
      <c r="F50" s="30">
        <v>2967.4477039726598</v>
      </c>
      <c r="G50" s="30">
        <v>4498.3618840627996</v>
      </c>
      <c r="H50" s="30">
        <v>1530.91418009013</v>
      </c>
      <c r="I50" s="31">
        <v>0.10483549838</v>
      </c>
      <c r="J50" s="31">
        <v>0.35128015068000001</v>
      </c>
      <c r="K50" s="31">
        <v>0.10483549838</v>
      </c>
      <c r="L50" s="31">
        <v>0.35128015068000001</v>
      </c>
      <c r="M50" s="40">
        <f t="shared" si="0"/>
        <v>1</v>
      </c>
      <c r="N50" s="41"/>
      <c r="O50" s="25">
        <v>44289</v>
      </c>
      <c r="P50" s="26">
        <v>6212</v>
      </c>
    </row>
    <row r="51" spans="1:16" ht="13.5" thickBot="1">
      <c r="A51" s="25">
        <v>44288</v>
      </c>
      <c r="B51" s="29">
        <v>17</v>
      </c>
      <c r="C51" s="30">
        <v>36795.88671875</v>
      </c>
      <c r="D51" s="30">
        <v>5078.7</v>
      </c>
      <c r="E51" s="30">
        <v>5078.7</v>
      </c>
      <c r="F51" s="30">
        <v>3315.6482160260498</v>
      </c>
      <c r="G51" s="30">
        <v>4627.0316310250801</v>
      </c>
      <c r="H51" s="30">
        <v>1311.38341499902</v>
      </c>
      <c r="I51" s="31">
        <v>7.2709009815000003E-2</v>
      </c>
      <c r="J51" s="31">
        <v>0.28381387378799999</v>
      </c>
      <c r="K51" s="31">
        <v>7.2709009815000003E-2</v>
      </c>
      <c r="L51" s="31">
        <v>0.28381387378799999</v>
      </c>
      <c r="M51" s="40">
        <f t="shared" si="0"/>
        <v>1</v>
      </c>
      <c r="N51" s="41"/>
      <c r="O51" s="25">
        <v>44290</v>
      </c>
      <c r="P51" s="26">
        <v>6212</v>
      </c>
    </row>
    <row r="52" spans="1:16" ht="13.5" thickBot="1">
      <c r="A52" s="25">
        <v>44288</v>
      </c>
      <c r="B52" s="29">
        <v>18</v>
      </c>
      <c r="C52" s="30">
        <v>36985.96484375</v>
      </c>
      <c r="D52" s="30">
        <v>4712.3</v>
      </c>
      <c r="E52" s="30">
        <v>4712.3</v>
      </c>
      <c r="F52" s="30">
        <v>3033.69092641317</v>
      </c>
      <c r="G52" s="30">
        <v>4566.2251992558304</v>
      </c>
      <c r="H52" s="30">
        <v>1532.5342728426499</v>
      </c>
      <c r="I52" s="31">
        <v>2.3514938946999998E-2</v>
      </c>
      <c r="J52" s="31">
        <v>0.27022039175500001</v>
      </c>
      <c r="K52" s="31">
        <v>2.3514938946999998E-2</v>
      </c>
      <c r="L52" s="31">
        <v>0.27022039175500001</v>
      </c>
      <c r="M52" s="40">
        <f t="shared" si="0"/>
        <v>1</v>
      </c>
      <c r="N52" s="41"/>
      <c r="O52" s="25">
        <v>44291</v>
      </c>
      <c r="P52" s="26">
        <v>6212</v>
      </c>
    </row>
    <row r="53" spans="1:16" ht="13.5" thickBot="1">
      <c r="A53" s="25">
        <v>44288</v>
      </c>
      <c r="B53" s="29">
        <v>19</v>
      </c>
      <c r="C53" s="30">
        <v>36786.79296875</v>
      </c>
      <c r="D53" s="30">
        <v>3273.9</v>
      </c>
      <c r="E53" s="30">
        <v>3273.9</v>
      </c>
      <c r="F53" s="30">
        <v>2415.2967776517398</v>
      </c>
      <c r="G53" s="30">
        <v>3283.9458977854101</v>
      </c>
      <c r="H53" s="30">
        <v>868.64912013366904</v>
      </c>
      <c r="I53" s="31">
        <v>1.617176076E-3</v>
      </c>
      <c r="J53" s="31">
        <v>0.13821687417</v>
      </c>
      <c r="K53" s="31">
        <v>1.617176076E-3</v>
      </c>
      <c r="L53" s="31">
        <v>0.13821687417</v>
      </c>
      <c r="M53" s="40">
        <f t="shared" si="0"/>
        <v>1</v>
      </c>
      <c r="N53" s="41"/>
      <c r="O53" s="25">
        <v>44292</v>
      </c>
      <c r="P53" s="26">
        <v>6212</v>
      </c>
    </row>
    <row r="54" spans="1:16" ht="13.5" thickBot="1">
      <c r="A54" s="25">
        <v>44288</v>
      </c>
      <c r="B54" s="29">
        <v>20</v>
      </c>
      <c r="C54" s="30">
        <v>36650.46875</v>
      </c>
      <c r="D54" s="30">
        <v>613.4</v>
      </c>
      <c r="E54" s="30">
        <v>559.6</v>
      </c>
      <c r="F54" s="30">
        <v>754.04925320350105</v>
      </c>
      <c r="G54" s="30">
        <v>804.80254180059706</v>
      </c>
      <c r="H54" s="30">
        <v>50.753288597096002</v>
      </c>
      <c r="I54" s="31">
        <v>3.0811742079000001E-2</v>
      </c>
      <c r="J54" s="31">
        <v>2.2641541082000002E-2</v>
      </c>
      <c r="K54" s="31">
        <v>3.9472398872999997E-2</v>
      </c>
      <c r="L54" s="31">
        <v>3.1302197875E-2</v>
      </c>
      <c r="M54" s="40">
        <f t="shared" si="0"/>
        <v>1</v>
      </c>
      <c r="N54" s="41"/>
      <c r="O54" s="25">
        <v>44293</v>
      </c>
      <c r="P54" s="26">
        <v>6212</v>
      </c>
    </row>
    <row r="55" spans="1:16" ht="13.5" thickBot="1">
      <c r="A55" s="25">
        <v>44288</v>
      </c>
      <c r="B55" s="29">
        <v>21</v>
      </c>
      <c r="C55" s="30">
        <v>37375.29296875</v>
      </c>
      <c r="D55" s="30">
        <v>10.6</v>
      </c>
      <c r="E55" s="30">
        <v>9</v>
      </c>
      <c r="F55" s="30">
        <v>2.0788946171439999</v>
      </c>
      <c r="G55" s="30">
        <v>18.466975600872999</v>
      </c>
      <c r="H55" s="30">
        <v>16.388080983729001</v>
      </c>
      <c r="I55" s="31">
        <v>1.266415904E-3</v>
      </c>
      <c r="J55" s="31">
        <v>1.3717168999999999E-3</v>
      </c>
      <c r="K55" s="31">
        <v>1.5239819060000001E-3</v>
      </c>
      <c r="L55" s="31">
        <v>1.114150898E-3</v>
      </c>
      <c r="M55" s="40">
        <f t="shared" si="0"/>
        <v>0</v>
      </c>
      <c r="N55" s="41"/>
      <c r="O55" s="25">
        <v>44294</v>
      </c>
      <c r="P55" s="26">
        <v>6212</v>
      </c>
    </row>
    <row r="56" spans="1:16" ht="13.5" thickBot="1">
      <c r="A56" s="25">
        <v>44288</v>
      </c>
      <c r="B56" s="29">
        <v>22</v>
      </c>
      <c r="C56" s="30">
        <v>36792.578125</v>
      </c>
      <c r="D56" s="30">
        <v>0</v>
      </c>
      <c r="E56" s="30">
        <v>0.5</v>
      </c>
      <c r="F56" s="30">
        <v>1.8827901955E-2</v>
      </c>
      <c r="G56" s="30">
        <v>5.1342723663739998</v>
      </c>
      <c r="H56" s="30">
        <v>5.1154444644180002</v>
      </c>
      <c r="I56" s="31">
        <v>8.2650875100000003E-4</v>
      </c>
      <c r="J56" s="31">
        <v>3.0308921370706602E-6</v>
      </c>
      <c r="K56" s="31">
        <v>7.4601937600000002E-4</v>
      </c>
      <c r="L56" s="31">
        <v>7.7458483265376206E-5</v>
      </c>
      <c r="M56" s="40">
        <f t="shared" si="0"/>
        <v>0</v>
      </c>
      <c r="N56" s="41"/>
      <c r="O56" s="25">
        <v>44295</v>
      </c>
      <c r="P56" s="26">
        <v>6212</v>
      </c>
    </row>
    <row r="57" spans="1:16" ht="13.5" thickBot="1">
      <c r="A57" s="25">
        <v>44288</v>
      </c>
      <c r="B57" s="29">
        <v>23</v>
      </c>
      <c r="C57" s="30">
        <v>35716.546875</v>
      </c>
      <c r="D57" s="30">
        <v>0</v>
      </c>
      <c r="E57" s="30">
        <v>0.5</v>
      </c>
      <c r="F57" s="30">
        <v>9.647363301E-3</v>
      </c>
      <c r="G57" s="30">
        <v>5.6085362892769997</v>
      </c>
      <c r="H57" s="30">
        <v>5.5988889259760004</v>
      </c>
      <c r="I57" s="31">
        <v>9.0285516500000003E-4</v>
      </c>
      <c r="J57" s="31">
        <v>1.553020492781E-6</v>
      </c>
      <c r="K57" s="31">
        <v>8.2236579000000002E-4</v>
      </c>
      <c r="L57" s="31">
        <v>7.8936354909665897E-5</v>
      </c>
      <c r="M57" s="40">
        <f t="shared" si="0"/>
        <v>0</v>
      </c>
      <c r="N57" s="41"/>
      <c r="O57" s="25">
        <v>44296</v>
      </c>
      <c r="P57" s="26">
        <v>6212</v>
      </c>
    </row>
    <row r="58" spans="1:16" ht="13.5" thickBot="1">
      <c r="A58" s="25">
        <v>44288</v>
      </c>
      <c r="B58" s="29">
        <v>24</v>
      </c>
      <c r="C58" s="30">
        <v>34119.35546875</v>
      </c>
      <c r="D58" s="30">
        <v>0</v>
      </c>
      <c r="E58" s="30">
        <v>0.5</v>
      </c>
      <c r="F58" s="30">
        <v>9.647363301E-3</v>
      </c>
      <c r="G58" s="30">
        <v>4.9724251580330003</v>
      </c>
      <c r="H58" s="30">
        <v>4.9627777947310001</v>
      </c>
      <c r="I58" s="31">
        <v>8.0045479000000002E-4</v>
      </c>
      <c r="J58" s="31">
        <v>1.553020492781E-6</v>
      </c>
      <c r="K58" s="31">
        <v>7.19965415E-4</v>
      </c>
      <c r="L58" s="31">
        <v>7.8936354909665897E-5</v>
      </c>
      <c r="M58" s="40">
        <f t="shared" si="0"/>
        <v>0</v>
      </c>
      <c r="N58" s="41"/>
      <c r="O58" s="25">
        <v>44297</v>
      </c>
      <c r="P58" s="26">
        <v>6212</v>
      </c>
    </row>
    <row r="59" spans="1:16" ht="13.5" thickBot="1">
      <c r="A59" s="25">
        <v>44289</v>
      </c>
      <c r="B59" s="29">
        <v>1</v>
      </c>
      <c r="C59" s="30">
        <v>32567.931640625</v>
      </c>
      <c r="D59" s="30">
        <v>0</v>
      </c>
      <c r="E59" s="30">
        <v>0.5</v>
      </c>
      <c r="F59" s="30">
        <v>9.647363301E-3</v>
      </c>
      <c r="G59" s="30">
        <v>13.951759053875</v>
      </c>
      <c r="H59" s="30">
        <v>13.942111690574</v>
      </c>
      <c r="I59" s="31">
        <v>2.2459367440000001E-3</v>
      </c>
      <c r="J59" s="31">
        <v>1.553020492781E-6</v>
      </c>
      <c r="K59" s="31">
        <v>2.1654473679999999E-3</v>
      </c>
      <c r="L59" s="31">
        <v>7.8936354909665897E-5</v>
      </c>
      <c r="M59" s="40">
        <f t="shared" si="0"/>
        <v>0</v>
      </c>
      <c r="N59" s="41"/>
      <c r="O59" s="25">
        <v>44298</v>
      </c>
      <c r="P59" s="26">
        <v>6212</v>
      </c>
    </row>
    <row r="60" spans="1:16" ht="13.5" thickBot="1">
      <c r="A60" s="25">
        <v>44289</v>
      </c>
      <c r="B60" s="29">
        <v>2</v>
      </c>
      <c r="C60" s="30">
        <v>31473.8359375</v>
      </c>
      <c r="D60" s="30">
        <v>0</v>
      </c>
      <c r="E60" s="30">
        <v>0.5</v>
      </c>
      <c r="F60" s="30">
        <v>9.647363301E-3</v>
      </c>
      <c r="G60" s="30">
        <v>22.809648507710001</v>
      </c>
      <c r="H60" s="30">
        <v>22.800001144408998</v>
      </c>
      <c r="I60" s="31">
        <v>3.6718687230000002E-3</v>
      </c>
      <c r="J60" s="31">
        <v>1.553020492781E-6</v>
      </c>
      <c r="K60" s="31">
        <v>3.5913793469999999E-3</v>
      </c>
      <c r="L60" s="31">
        <v>7.8936354909665897E-5</v>
      </c>
      <c r="M60" s="40">
        <f t="shared" si="0"/>
        <v>0</v>
      </c>
      <c r="N60" s="41"/>
      <c r="O60" s="25">
        <v>44299</v>
      </c>
      <c r="P60" s="26">
        <v>6212</v>
      </c>
    </row>
    <row r="61" spans="1:16" ht="13.5" thickBot="1">
      <c r="A61" s="25">
        <v>44289</v>
      </c>
      <c r="B61" s="29">
        <v>3</v>
      </c>
      <c r="C61" s="30">
        <v>30835.24609375</v>
      </c>
      <c r="D61" s="30">
        <v>0</v>
      </c>
      <c r="E61" s="30">
        <v>0.5</v>
      </c>
      <c r="F61" s="30">
        <v>9.647363301E-3</v>
      </c>
      <c r="G61" s="30">
        <v>22.976315176859998</v>
      </c>
      <c r="H61" s="30">
        <v>22.966667813558999</v>
      </c>
      <c r="I61" s="31">
        <v>3.6986985149999999E-3</v>
      </c>
      <c r="J61" s="31">
        <v>1.553020492781E-6</v>
      </c>
      <c r="K61" s="31">
        <v>3.6182091390000001E-3</v>
      </c>
      <c r="L61" s="31">
        <v>7.8936354909665897E-5</v>
      </c>
      <c r="M61" s="40">
        <f t="shared" si="0"/>
        <v>0</v>
      </c>
      <c r="N61" s="41"/>
      <c r="O61" s="25">
        <v>44300</v>
      </c>
      <c r="P61" s="26">
        <v>6212</v>
      </c>
    </row>
    <row r="62" spans="1:16" ht="13.5" thickBot="1">
      <c r="A62" s="25">
        <v>44289</v>
      </c>
      <c r="B62" s="29">
        <v>4</v>
      </c>
      <c r="C62" s="30">
        <v>30556.318359375</v>
      </c>
      <c r="D62" s="30">
        <v>0</v>
      </c>
      <c r="E62" s="30">
        <v>0.5</v>
      </c>
      <c r="F62" s="30">
        <v>9.647363301E-3</v>
      </c>
      <c r="G62" s="30">
        <v>23.126315179094998</v>
      </c>
      <c r="H62" s="30">
        <v>23.116667815793999</v>
      </c>
      <c r="I62" s="31">
        <v>3.7228453279999998E-3</v>
      </c>
      <c r="J62" s="31">
        <v>1.553020492781E-6</v>
      </c>
      <c r="K62" s="31">
        <v>3.642355952E-3</v>
      </c>
      <c r="L62" s="31">
        <v>7.8936354909665897E-5</v>
      </c>
      <c r="M62" s="40">
        <f t="shared" si="0"/>
        <v>0</v>
      </c>
      <c r="N62" s="41"/>
      <c r="O62" s="25">
        <v>44301</v>
      </c>
      <c r="P62" s="26">
        <v>6440</v>
      </c>
    </row>
    <row r="63" spans="1:16" ht="13.5" thickBot="1">
      <c r="A63" s="25">
        <v>44289</v>
      </c>
      <c r="B63" s="29">
        <v>5</v>
      </c>
      <c r="C63" s="30">
        <v>30512.626953125</v>
      </c>
      <c r="D63" s="30">
        <v>0</v>
      </c>
      <c r="E63" s="30">
        <v>0.5</v>
      </c>
      <c r="F63" s="30">
        <v>9.647363301E-3</v>
      </c>
      <c r="G63" s="30">
        <v>22.826315174625002</v>
      </c>
      <c r="H63" s="30">
        <v>22.816667811323999</v>
      </c>
      <c r="I63" s="31">
        <v>3.6745517020000001E-3</v>
      </c>
      <c r="J63" s="31">
        <v>1.553020492781E-6</v>
      </c>
      <c r="K63" s="31">
        <v>3.5940623259999999E-3</v>
      </c>
      <c r="L63" s="31">
        <v>7.8936354909665897E-5</v>
      </c>
      <c r="M63" s="40">
        <f t="shared" si="0"/>
        <v>0</v>
      </c>
      <c r="N63" s="41"/>
      <c r="O63" s="25">
        <v>44302</v>
      </c>
      <c r="P63" s="26">
        <v>6440</v>
      </c>
    </row>
    <row r="64" spans="1:16" ht="13.5" thickBot="1">
      <c r="A64" s="25">
        <v>44289</v>
      </c>
      <c r="B64" s="29">
        <v>6</v>
      </c>
      <c r="C64" s="30">
        <v>30895.984375</v>
      </c>
      <c r="D64" s="30">
        <v>0</v>
      </c>
      <c r="E64" s="30">
        <v>0.5</v>
      </c>
      <c r="F64" s="30">
        <v>9.647363301E-3</v>
      </c>
      <c r="G64" s="30">
        <v>22.809648507710001</v>
      </c>
      <c r="H64" s="30">
        <v>22.800001144408998</v>
      </c>
      <c r="I64" s="31">
        <v>3.6718687230000002E-3</v>
      </c>
      <c r="J64" s="31">
        <v>1.553020492781E-6</v>
      </c>
      <c r="K64" s="31">
        <v>3.5913793469999999E-3</v>
      </c>
      <c r="L64" s="31">
        <v>7.8936354909665897E-5</v>
      </c>
      <c r="M64" s="40">
        <f t="shared" si="0"/>
        <v>0</v>
      </c>
      <c r="N64" s="41"/>
      <c r="O64" s="25">
        <v>44303</v>
      </c>
      <c r="P64" s="26">
        <v>6440</v>
      </c>
    </row>
    <row r="65" spans="1:16" ht="13.5" thickBot="1">
      <c r="A65" s="25">
        <v>44289</v>
      </c>
      <c r="B65" s="29">
        <v>7</v>
      </c>
      <c r="C65" s="30">
        <v>31919.501953125</v>
      </c>
      <c r="D65" s="30">
        <v>0</v>
      </c>
      <c r="E65" s="30">
        <v>0.5</v>
      </c>
      <c r="F65" s="30">
        <v>9.647363301E-3</v>
      </c>
      <c r="G65" s="30">
        <v>22.809648507710001</v>
      </c>
      <c r="H65" s="30">
        <v>22.800001144408998</v>
      </c>
      <c r="I65" s="31">
        <v>3.6718687230000002E-3</v>
      </c>
      <c r="J65" s="31">
        <v>1.553020492781E-6</v>
      </c>
      <c r="K65" s="31">
        <v>3.5913793469999999E-3</v>
      </c>
      <c r="L65" s="31">
        <v>7.8936354909665897E-5</v>
      </c>
      <c r="M65" s="40">
        <f t="shared" si="0"/>
        <v>0</v>
      </c>
      <c r="N65" s="41"/>
      <c r="O65" s="25">
        <v>44304</v>
      </c>
      <c r="P65" s="26">
        <v>6440</v>
      </c>
    </row>
    <row r="66" spans="1:16" ht="13.5" thickBot="1">
      <c r="A66" s="25">
        <v>44289</v>
      </c>
      <c r="B66" s="29">
        <v>8</v>
      </c>
      <c r="C66" s="30">
        <v>32887.6171875</v>
      </c>
      <c r="D66" s="30">
        <v>62.9</v>
      </c>
      <c r="E66" s="30">
        <v>60.1</v>
      </c>
      <c r="F66" s="30">
        <v>32.320531518792002</v>
      </c>
      <c r="G66" s="30">
        <v>55.121047052000002</v>
      </c>
      <c r="H66" s="30">
        <v>22.800515533207001</v>
      </c>
      <c r="I66" s="31">
        <v>1.252246128E-3</v>
      </c>
      <c r="J66" s="31">
        <v>4.9226446360000004E-3</v>
      </c>
      <c r="K66" s="31">
        <v>8.0150562499999999E-4</v>
      </c>
      <c r="L66" s="31">
        <v>4.471904134E-3</v>
      </c>
      <c r="M66" s="40">
        <f t="shared" si="0"/>
        <v>1</v>
      </c>
      <c r="N66" s="41"/>
      <c r="O66" s="25">
        <v>44305</v>
      </c>
      <c r="P66" s="26">
        <v>6693</v>
      </c>
    </row>
    <row r="67" spans="1:16" ht="13.5" thickBot="1">
      <c r="A67" s="25">
        <v>44289</v>
      </c>
      <c r="B67" s="29">
        <v>9</v>
      </c>
      <c r="C67" s="30">
        <v>34161.30859375</v>
      </c>
      <c r="D67" s="30">
        <v>865.9</v>
      </c>
      <c r="E67" s="30">
        <v>858.4</v>
      </c>
      <c r="F67" s="30">
        <v>1212.32301564657</v>
      </c>
      <c r="G67" s="30">
        <v>1234.1689123889701</v>
      </c>
      <c r="H67" s="30">
        <v>21.845896742400999</v>
      </c>
      <c r="I67" s="31">
        <v>5.9283469476000002E-2</v>
      </c>
      <c r="J67" s="31">
        <v>5.5766744308000001E-2</v>
      </c>
      <c r="K67" s="31">
        <v>6.0490810106999998E-2</v>
      </c>
      <c r="L67" s="31">
        <v>5.6974084938999997E-2</v>
      </c>
      <c r="M67" s="40">
        <f t="shared" si="0"/>
        <v>1</v>
      </c>
      <c r="N67" s="41"/>
      <c r="O67" s="25">
        <v>44306</v>
      </c>
      <c r="P67" s="26">
        <v>6915</v>
      </c>
    </row>
    <row r="68" spans="1:16" ht="13.5" thickBot="1">
      <c r="A68" s="25">
        <v>44289</v>
      </c>
      <c r="B68" s="29">
        <v>10</v>
      </c>
      <c r="C68" s="30">
        <v>35440.13671875</v>
      </c>
      <c r="D68" s="30">
        <v>2309.5</v>
      </c>
      <c r="E68" s="30">
        <v>2296.3000000000002</v>
      </c>
      <c r="F68" s="30">
        <v>2990.0905438909199</v>
      </c>
      <c r="G68" s="30">
        <v>3000.36326675498</v>
      </c>
      <c r="H68" s="30">
        <v>10.272722864053</v>
      </c>
      <c r="I68" s="31">
        <v>0.11121430565900001</v>
      </c>
      <c r="J68" s="31">
        <v>0.10956061556500001</v>
      </c>
      <c r="K68" s="31">
        <v>0.113339225169</v>
      </c>
      <c r="L68" s="31">
        <v>0.11168553507499999</v>
      </c>
      <c r="M68" s="40">
        <f t="shared" si="0"/>
        <v>1</v>
      </c>
      <c r="N68" s="41"/>
      <c r="O68" s="25">
        <v>44307</v>
      </c>
      <c r="P68" s="26">
        <v>6915</v>
      </c>
    </row>
    <row r="69" spans="1:16" ht="13.5" thickBot="1">
      <c r="A69" s="25">
        <v>44289</v>
      </c>
      <c r="B69" s="29">
        <v>11</v>
      </c>
      <c r="C69" s="30">
        <v>36220.34375</v>
      </c>
      <c r="D69" s="30">
        <v>3227.1</v>
      </c>
      <c r="E69" s="30">
        <v>3209.2</v>
      </c>
      <c r="F69" s="30">
        <v>3919.6750441988202</v>
      </c>
      <c r="G69" s="30">
        <v>3928.7675784672501</v>
      </c>
      <c r="H69" s="30">
        <v>9.0925342684320007</v>
      </c>
      <c r="I69" s="31">
        <v>0.112953570261</v>
      </c>
      <c r="J69" s="31">
        <v>0.11148986545300001</v>
      </c>
      <c r="K69" s="31">
        <v>0.115835089901</v>
      </c>
      <c r="L69" s="31">
        <v>0.114371385093</v>
      </c>
      <c r="M69" s="40">
        <f t="shared" si="0"/>
        <v>1</v>
      </c>
      <c r="N69" s="41"/>
      <c r="O69" s="25">
        <v>44308</v>
      </c>
      <c r="P69" s="26">
        <v>6915</v>
      </c>
    </row>
    <row r="70" spans="1:16" ht="13.5" thickBot="1">
      <c r="A70" s="25">
        <v>44289</v>
      </c>
      <c r="B70" s="29">
        <v>12</v>
      </c>
      <c r="C70" s="30">
        <v>36380.62890625</v>
      </c>
      <c r="D70" s="30">
        <v>3563.2</v>
      </c>
      <c r="E70" s="30">
        <v>3545.7</v>
      </c>
      <c r="F70" s="30">
        <v>4723.16884786027</v>
      </c>
      <c r="G70" s="30">
        <v>4732.8075147698</v>
      </c>
      <c r="H70" s="30">
        <v>9.6386669095350008</v>
      </c>
      <c r="I70" s="31">
        <v>0.18828195665899999</v>
      </c>
      <c r="J70" s="31">
        <v>0.18673033610100001</v>
      </c>
      <c r="K70" s="31">
        <v>0.191099084798</v>
      </c>
      <c r="L70" s="31">
        <v>0.18954746423999999</v>
      </c>
      <c r="M70" s="40">
        <f t="shared" si="0"/>
        <v>1</v>
      </c>
      <c r="N70" s="41"/>
      <c r="O70" s="25">
        <v>44309</v>
      </c>
      <c r="P70" s="26">
        <v>6915</v>
      </c>
    </row>
    <row r="71" spans="1:16" ht="13.5" thickBot="1">
      <c r="A71" s="25">
        <v>44289</v>
      </c>
      <c r="B71" s="29">
        <v>13</v>
      </c>
      <c r="C71" s="30">
        <v>36130.49609375</v>
      </c>
      <c r="D71" s="30">
        <v>3897.1</v>
      </c>
      <c r="E71" s="30">
        <v>3879</v>
      </c>
      <c r="F71" s="30">
        <v>4546.0315825661</v>
      </c>
      <c r="G71" s="30">
        <v>4548.4100270342797</v>
      </c>
      <c r="H71" s="30">
        <v>2.3784444681800001</v>
      </c>
      <c r="I71" s="31">
        <v>0.104847074538</v>
      </c>
      <c r="J71" s="31">
        <v>0.10446419551900001</v>
      </c>
      <c r="K71" s="31">
        <v>0.10776078992800001</v>
      </c>
      <c r="L71" s="31">
        <v>0.107377910908</v>
      </c>
      <c r="M71" s="40">
        <f t="shared" si="0"/>
        <v>1</v>
      </c>
      <c r="N71" s="41"/>
      <c r="O71" s="25">
        <v>44310</v>
      </c>
      <c r="P71" s="26">
        <v>6915</v>
      </c>
    </row>
    <row r="72" spans="1:16" ht="13.5" thickBot="1">
      <c r="A72" s="25">
        <v>44289</v>
      </c>
      <c r="B72" s="29">
        <v>14</v>
      </c>
      <c r="C72" s="30">
        <v>35667.4140625</v>
      </c>
      <c r="D72" s="30">
        <v>4052.8</v>
      </c>
      <c r="E72" s="30">
        <v>4024.6</v>
      </c>
      <c r="F72" s="30">
        <v>4562.1417831529498</v>
      </c>
      <c r="G72" s="30">
        <v>4564.8041162504096</v>
      </c>
      <c r="H72" s="30">
        <v>2.6623330974570001</v>
      </c>
      <c r="I72" s="31">
        <v>8.2421783040000002E-2</v>
      </c>
      <c r="J72" s="31">
        <v>8.1993203983999993E-2</v>
      </c>
      <c r="K72" s="31">
        <v>8.6961383813000004E-2</v>
      </c>
      <c r="L72" s="31">
        <v>8.6532804756999995E-2</v>
      </c>
      <c r="M72" s="40">
        <f t="shared" si="0"/>
        <v>1</v>
      </c>
      <c r="N72" s="41"/>
      <c r="O72" s="25">
        <v>44311</v>
      </c>
      <c r="P72" s="26">
        <v>6915</v>
      </c>
    </row>
    <row r="73" spans="1:16" ht="13.5" thickBot="1">
      <c r="A73" s="25">
        <v>44289</v>
      </c>
      <c r="B73" s="29">
        <v>15</v>
      </c>
      <c r="C73" s="30">
        <v>35504.91796875</v>
      </c>
      <c r="D73" s="30">
        <v>4179.1000000000004</v>
      </c>
      <c r="E73" s="30">
        <v>4159.2</v>
      </c>
      <c r="F73" s="30">
        <v>4400.12416280455</v>
      </c>
      <c r="G73" s="30">
        <v>4403.5501630340696</v>
      </c>
      <c r="H73" s="30">
        <v>3.4260002295169998</v>
      </c>
      <c r="I73" s="31">
        <v>3.6131706862999997E-2</v>
      </c>
      <c r="J73" s="31">
        <v>3.5580193624999999E-2</v>
      </c>
      <c r="K73" s="31">
        <v>3.9335184003999997E-2</v>
      </c>
      <c r="L73" s="31">
        <v>3.8783670765999999E-2</v>
      </c>
      <c r="M73" s="40">
        <f t="shared" si="0"/>
        <v>1</v>
      </c>
      <c r="N73" s="41"/>
      <c r="O73" s="25">
        <v>44312</v>
      </c>
      <c r="P73" s="26">
        <v>6915</v>
      </c>
    </row>
    <row r="74" spans="1:16" ht="13.5" thickBot="1">
      <c r="A74" s="25">
        <v>44289</v>
      </c>
      <c r="B74" s="29">
        <v>16</v>
      </c>
      <c r="C74" s="30">
        <v>35464.3125</v>
      </c>
      <c r="D74" s="30">
        <v>4050.1</v>
      </c>
      <c r="E74" s="30">
        <v>4030.5</v>
      </c>
      <c r="F74" s="30">
        <v>4252.3960357778597</v>
      </c>
      <c r="G74" s="30">
        <v>4255.7169246436497</v>
      </c>
      <c r="H74" s="30">
        <v>3.320888865788</v>
      </c>
      <c r="I74" s="31">
        <v>3.3099955673000003E-2</v>
      </c>
      <c r="J74" s="31">
        <v>3.2565363132000001E-2</v>
      </c>
      <c r="K74" s="31">
        <v>3.6255139189000002E-2</v>
      </c>
      <c r="L74" s="31">
        <v>3.5720546648E-2</v>
      </c>
      <c r="M74" s="40">
        <f t="shared" si="0"/>
        <v>1</v>
      </c>
      <c r="N74" s="41"/>
      <c r="O74" s="25">
        <v>44313</v>
      </c>
      <c r="P74" s="26">
        <v>7063</v>
      </c>
    </row>
    <row r="75" spans="1:16" ht="13.5" thickBot="1">
      <c r="A75" s="25">
        <v>44289</v>
      </c>
      <c r="B75" s="29">
        <v>17</v>
      </c>
      <c r="C75" s="30">
        <v>35484.9375</v>
      </c>
      <c r="D75" s="30">
        <v>3828.3</v>
      </c>
      <c r="E75" s="30">
        <v>3803.1</v>
      </c>
      <c r="F75" s="30">
        <v>3789.93274162544</v>
      </c>
      <c r="G75" s="30">
        <v>3793.53251953165</v>
      </c>
      <c r="H75" s="30">
        <v>3.5997779062049999</v>
      </c>
      <c r="I75" s="31">
        <v>5.596825574E-3</v>
      </c>
      <c r="J75" s="31">
        <v>6.1763133239999997E-3</v>
      </c>
      <c r="K75" s="31">
        <v>1.540161054E-3</v>
      </c>
      <c r="L75" s="31">
        <v>2.1196488039999998E-3</v>
      </c>
      <c r="M75" s="40">
        <f t="shared" si="0"/>
        <v>1</v>
      </c>
      <c r="N75" s="41"/>
      <c r="O75" s="25">
        <v>44314</v>
      </c>
      <c r="P75" s="26">
        <v>7063</v>
      </c>
    </row>
    <row r="76" spans="1:16" ht="13.5" thickBot="1">
      <c r="A76" s="25">
        <v>44289</v>
      </c>
      <c r="B76" s="29">
        <v>18</v>
      </c>
      <c r="C76" s="30">
        <v>35478.33203125</v>
      </c>
      <c r="D76" s="30">
        <v>3423.3</v>
      </c>
      <c r="E76" s="30">
        <v>3392.2</v>
      </c>
      <c r="F76" s="30">
        <v>2683.1487633466299</v>
      </c>
      <c r="G76" s="30">
        <v>2772.7093968946401</v>
      </c>
      <c r="H76" s="30">
        <v>89.560633548010998</v>
      </c>
      <c r="I76" s="31">
        <v>0.104731262573</v>
      </c>
      <c r="J76" s="31">
        <v>0.119148621483</v>
      </c>
      <c r="K76" s="31">
        <v>9.9724823423E-2</v>
      </c>
      <c r="L76" s="31">
        <v>0.114142182333</v>
      </c>
      <c r="M76" s="40">
        <f t="shared" ref="M76:M139" si="1">IF(F76&gt;5,1,0)</f>
        <v>1</v>
      </c>
      <c r="N76" s="41"/>
      <c r="O76" s="25">
        <v>44315</v>
      </c>
      <c r="P76" s="26">
        <v>7063</v>
      </c>
    </row>
    <row r="77" spans="1:16" ht="13.5" thickBot="1">
      <c r="A77" s="25">
        <v>44289</v>
      </c>
      <c r="B77" s="29">
        <v>19</v>
      </c>
      <c r="C77" s="30">
        <v>35373.52734375</v>
      </c>
      <c r="D77" s="30">
        <v>2206.6999999999998</v>
      </c>
      <c r="E77" s="30">
        <v>2189.3000000000002</v>
      </c>
      <c r="F77" s="30">
        <v>1099.8611361686301</v>
      </c>
      <c r="G77" s="30">
        <v>1111.1392474736001</v>
      </c>
      <c r="H77" s="30">
        <v>11.278111304971</v>
      </c>
      <c r="I77" s="31">
        <v>0.176362001372</v>
      </c>
      <c r="J77" s="31">
        <v>0.178177537641</v>
      </c>
      <c r="K77" s="31">
        <v>0.17356097110800001</v>
      </c>
      <c r="L77" s="31">
        <v>0.175376507377</v>
      </c>
      <c r="M77" s="40">
        <f t="shared" si="1"/>
        <v>1</v>
      </c>
      <c r="N77" s="41"/>
      <c r="O77" s="25">
        <v>44316</v>
      </c>
      <c r="P77" s="26">
        <v>7063</v>
      </c>
    </row>
    <row r="78" spans="1:16" ht="13.5" thickBot="1">
      <c r="A78" s="25">
        <v>44289</v>
      </c>
      <c r="B78" s="29">
        <v>20</v>
      </c>
      <c r="C78" s="30">
        <v>35616.51171875</v>
      </c>
      <c r="D78" s="30">
        <v>416.1</v>
      </c>
      <c r="E78" s="30">
        <v>381.4</v>
      </c>
      <c r="F78" s="30">
        <v>200.149299823999</v>
      </c>
      <c r="G78" s="30">
        <v>207.60140105318001</v>
      </c>
      <c r="H78" s="30">
        <v>7.4521012291800002</v>
      </c>
      <c r="I78" s="31">
        <v>3.3563844002999998E-2</v>
      </c>
      <c r="J78" s="31">
        <v>3.4763473949E-2</v>
      </c>
      <c r="K78" s="31">
        <v>2.7977881350000001E-2</v>
      </c>
      <c r="L78" s="31">
        <v>2.9177511295999999E-2</v>
      </c>
      <c r="M78" s="40">
        <f t="shared" si="1"/>
        <v>1</v>
      </c>
      <c r="N78" s="41"/>
    </row>
    <row r="79" spans="1:16" ht="13.5" thickBot="1">
      <c r="A79" s="25">
        <v>44289</v>
      </c>
      <c r="B79" s="29">
        <v>21</v>
      </c>
      <c r="C79" s="30">
        <v>36490.5546875</v>
      </c>
      <c r="D79" s="30">
        <v>8.8000000000000007</v>
      </c>
      <c r="E79" s="30">
        <v>7.3</v>
      </c>
      <c r="F79" s="30">
        <v>0.60854955555199997</v>
      </c>
      <c r="G79" s="30">
        <v>7.1853943141669996</v>
      </c>
      <c r="H79" s="30">
        <v>6.5768447586140004</v>
      </c>
      <c r="I79" s="31">
        <v>2.5991720600000002E-4</v>
      </c>
      <c r="J79" s="31">
        <v>1.318649459E-3</v>
      </c>
      <c r="K79" s="31">
        <v>1.8449080140471701E-5</v>
      </c>
      <c r="L79" s="31">
        <v>1.0771813329999999E-3</v>
      </c>
      <c r="M79" s="40">
        <f t="shared" si="1"/>
        <v>0</v>
      </c>
      <c r="N79" s="41"/>
    </row>
    <row r="80" spans="1:16" ht="13.5" thickBot="1">
      <c r="A80" s="25">
        <v>44289</v>
      </c>
      <c r="B80" s="29">
        <v>22</v>
      </c>
      <c r="C80" s="30">
        <v>36056.19921875</v>
      </c>
      <c r="D80" s="30">
        <v>0</v>
      </c>
      <c r="E80" s="30">
        <v>0.5</v>
      </c>
      <c r="F80" s="30">
        <v>0.21090052785999999</v>
      </c>
      <c r="G80" s="30">
        <v>7.7553453142370001</v>
      </c>
      <c r="H80" s="30">
        <v>7.5444447863760002</v>
      </c>
      <c r="I80" s="31">
        <v>1.2484458E-3</v>
      </c>
      <c r="J80" s="31">
        <v>3.3950503519117499E-5</v>
      </c>
      <c r="K80" s="31">
        <v>1.167956425E-3</v>
      </c>
      <c r="L80" s="31">
        <v>4.6538871883329302E-5</v>
      </c>
      <c r="M80" s="40">
        <f t="shared" si="1"/>
        <v>0</v>
      </c>
      <c r="N80" s="41"/>
    </row>
    <row r="81" spans="1:14" ht="13.5" thickBot="1">
      <c r="A81" s="25">
        <v>44289</v>
      </c>
      <c r="B81" s="29">
        <v>23</v>
      </c>
      <c r="C81" s="30">
        <v>35003.8203125</v>
      </c>
      <c r="D81" s="30">
        <v>0</v>
      </c>
      <c r="E81" s="30">
        <v>0.5</v>
      </c>
      <c r="F81" s="30">
        <v>0.21090052785999999</v>
      </c>
      <c r="G81" s="30">
        <v>7.8442342052449998</v>
      </c>
      <c r="H81" s="30">
        <v>7.6333336773839999</v>
      </c>
      <c r="I81" s="31">
        <v>1.2627550230000001E-3</v>
      </c>
      <c r="J81" s="31">
        <v>3.3950503519117499E-5</v>
      </c>
      <c r="K81" s="31">
        <v>1.1822656470000001E-3</v>
      </c>
      <c r="L81" s="31">
        <v>4.6538871883329302E-5</v>
      </c>
      <c r="M81" s="40">
        <f t="shared" si="1"/>
        <v>0</v>
      </c>
      <c r="N81" s="41"/>
    </row>
    <row r="82" spans="1:14" ht="13.5" thickBot="1">
      <c r="A82" s="25">
        <v>44289</v>
      </c>
      <c r="B82" s="29">
        <v>24</v>
      </c>
      <c r="C82" s="30">
        <v>33514.3359375</v>
      </c>
      <c r="D82" s="30">
        <v>0</v>
      </c>
      <c r="E82" s="30">
        <v>0.5</v>
      </c>
      <c r="F82" s="30">
        <v>0.21090052785999999</v>
      </c>
      <c r="G82" s="30">
        <v>7.4886786401530001</v>
      </c>
      <c r="H82" s="30">
        <v>7.2777781122920002</v>
      </c>
      <c r="I82" s="31">
        <v>1.2055181319999999E-3</v>
      </c>
      <c r="J82" s="31">
        <v>3.3950503519117499E-5</v>
      </c>
      <c r="K82" s="31">
        <v>1.1250287569999999E-3</v>
      </c>
      <c r="L82" s="31">
        <v>4.6538871883329302E-5</v>
      </c>
      <c r="M82" s="40">
        <f t="shared" si="1"/>
        <v>0</v>
      </c>
      <c r="N82" s="41"/>
    </row>
    <row r="83" spans="1:14" ht="13.5" thickBot="1">
      <c r="A83" s="25">
        <v>44290</v>
      </c>
      <c r="B83" s="29">
        <v>1</v>
      </c>
      <c r="C83" s="30">
        <v>31940.666015625</v>
      </c>
      <c r="D83" s="30">
        <v>0</v>
      </c>
      <c r="E83" s="30">
        <v>0.5</v>
      </c>
      <c r="F83" s="30">
        <v>0.21090052785999999</v>
      </c>
      <c r="G83" s="30">
        <v>7.7997897618599996</v>
      </c>
      <c r="H83" s="30">
        <v>7.5888892339989997</v>
      </c>
      <c r="I83" s="31">
        <v>1.255600412E-3</v>
      </c>
      <c r="J83" s="31">
        <v>3.3950503519117499E-5</v>
      </c>
      <c r="K83" s="31">
        <v>1.175111037E-3</v>
      </c>
      <c r="L83" s="31">
        <v>4.6538871883329302E-5</v>
      </c>
      <c r="M83" s="40">
        <f t="shared" si="1"/>
        <v>0</v>
      </c>
      <c r="N83" s="41"/>
    </row>
    <row r="84" spans="1:14" ht="13.5" thickBot="1">
      <c r="A84" s="25">
        <v>44290</v>
      </c>
      <c r="B84" s="29">
        <v>2</v>
      </c>
      <c r="C84" s="30">
        <v>30782.9140625</v>
      </c>
      <c r="D84" s="30">
        <v>0</v>
      </c>
      <c r="E84" s="30">
        <v>0.5</v>
      </c>
      <c r="F84" s="30">
        <v>0.21090052785999999</v>
      </c>
      <c r="G84" s="30">
        <v>7.755345312647</v>
      </c>
      <c r="H84" s="30">
        <v>7.5444447847860001</v>
      </c>
      <c r="I84" s="31">
        <v>1.2484458E-3</v>
      </c>
      <c r="J84" s="31">
        <v>3.3950503519117499E-5</v>
      </c>
      <c r="K84" s="31">
        <v>1.167956425E-3</v>
      </c>
      <c r="L84" s="31">
        <v>4.6538871883329302E-5</v>
      </c>
      <c r="M84" s="40">
        <f t="shared" si="1"/>
        <v>0</v>
      </c>
      <c r="N84" s="41"/>
    </row>
    <row r="85" spans="1:14" ht="13.5" thickBot="1">
      <c r="A85" s="25">
        <v>44290</v>
      </c>
      <c r="B85" s="29">
        <v>3</v>
      </c>
      <c r="C85" s="30">
        <v>30003.234375</v>
      </c>
      <c r="D85" s="30">
        <v>0</v>
      </c>
      <c r="E85" s="30">
        <v>0.5</v>
      </c>
      <c r="F85" s="30">
        <v>0.21090052785999999</v>
      </c>
      <c r="G85" s="30">
        <v>7.6664564221690004</v>
      </c>
      <c r="H85" s="30">
        <v>7.4555558943079996</v>
      </c>
      <c r="I85" s="31">
        <v>1.2341365769999999E-3</v>
      </c>
      <c r="J85" s="31">
        <v>3.3950503519117499E-5</v>
      </c>
      <c r="K85" s="31">
        <v>1.1536472019999999E-3</v>
      </c>
      <c r="L85" s="31">
        <v>4.6538871883329302E-5</v>
      </c>
      <c r="M85" s="40">
        <f t="shared" si="1"/>
        <v>0</v>
      </c>
      <c r="N85" s="41"/>
    </row>
    <row r="86" spans="1:14" ht="13.5" thickBot="1">
      <c r="A86" s="25">
        <v>44290</v>
      </c>
      <c r="B86" s="29">
        <v>4</v>
      </c>
      <c r="C86" s="30">
        <v>29543.11328125</v>
      </c>
      <c r="D86" s="30">
        <v>0</v>
      </c>
      <c r="E86" s="30">
        <v>0.5</v>
      </c>
      <c r="F86" s="30">
        <v>0.21090052785999999</v>
      </c>
      <c r="G86" s="30">
        <v>7.5109008644940003</v>
      </c>
      <c r="H86" s="30">
        <v>7.3000003366330004</v>
      </c>
      <c r="I86" s="31">
        <v>1.2090954380000001E-3</v>
      </c>
      <c r="J86" s="31">
        <v>3.3950503519117499E-5</v>
      </c>
      <c r="K86" s="31">
        <v>1.1286060630000001E-3</v>
      </c>
      <c r="L86" s="31">
        <v>4.6538871883329302E-5</v>
      </c>
      <c r="M86" s="40">
        <f t="shared" si="1"/>
        <v>0</v>
      </c>
      <c r="N86" s="41"/>
    </row>
    <row r="87" spans="1:14" ht="13.5" thickBot="1">
      <c r="A87" s="25">
        <v>44290</v>
      </c>
      <c r="B87" s="29">
        <v>5</v>
      </c>
      <c r="C87" s="30">
        <v>29376.81640625</v>
      </c>
      <c r="D87" s="30">
        <v>0</v>
      </c>
      <c r="E87" s="30">
        <v>0.5</v>
      </c>
      <c r="F87" s="30">
        <v>0.21090052785999999</v>
      </c>
      <c r="G87" s="30">
        <v>4.2885673761790004</v>
      </c>
      <c r="H87" s="30">
        <v>4.0776668483179996</v>
      </c>
      <c r="I87" s="31">
        <v>6.9036821800000001E-4</v>
      </c>
      <c r="J87" s="31">
        <v>3.3950503519117499E-5</v>
      </c>
      <c r="K87" s="31">
        <v>6.09878843E-4</v>
      </c>
      <c r="L87" s="31">
        <v>4.6538871883329302E-5</v>
      </c>
      <c r="M87" s="40">
        <f t="shared" si="1"/>
        <v>0</v>
      </c>
      <c r="N87" s="41"/>
    </row>
    <row r="88" spans="1:14" ht="13.5" thickBot="1">
      <c r="A88" s="25">
        <v>44290</v>
      </c>
      <c r="B88" s="29">
        <v>6</v>
      </c>
      <c r="C88" s="30">
        <v>29622.419921875</v>
      </c>
      <c r="D88" s="30">
        <v>0</v>
      </c>
      <c r="E88" s="30">
        <v>0.5</v>
      </c>
      <c r="F88" s="30">
        <v>0.21090052785999999</v>
      </c>
      <c r="G88" s="30">
        <v>0.21090052785999999</v>
      </c>
      <c r="H88" s="30">
        <v>0</v>
      </c>
      <c r="I88" s="31">
        <v>3.3950503519117499E-5</v>
      </c>
      <c r="J88" s="31">
        <v>3.3950503519117499E-5</v>
      </c>
      <c r="K88" s="31">
        <v>4.6538871883329302E-5</v>
      </c>
      <c r="L88" s="31">
        <v>4.6538871883329302E-5</v>
      </c>
      <c r="M88" s="40">
        <f t="shared" si="1"/>
        <v>0</v>
      </c>
      <c r="N88" s="41"/>
    </row>
    <row r="89" spans="1:14" ht="13.5" thickBot="1">
      <c r="A89" s="25">
        <v>44290</v>
      </c>
      <c r="B89" s="29">
        <v>7</v>
      </c>
      <c r="C89" s="30">
        <v>30369.517578125</v>
      </c>
      <c r="D89" s="30">
        <v>0</v>
      </c>
      <c r="E89" s="30">
        <v>0.5</v>
      </c>
      <c r="F89" s="30">
        <v>0.21090052785999999</v>
      </c>
      <c r="G89" s="30">
        <v>0.21090052785999999</v>
      </c>
      <c r="H89" s="30">
        <v>0</v>
      </c>
      <c r="I89" s="31">
        <v>3.3950503519117499E-5</v>
      </c>
      <c r="J89" s="31">
        <v>3.3950503519117499E-5</v>
      </c>
      <c r="K89" s="31">
        <v>4.6538871883329302E-5</v>
      </c>
      <c r="L89" s="31">
        <v>4.6538871883329302E-5</v>
      </c>
      <c r="M89" s="40">
        <f t="shared" si="1"/>
        <v>0</v>
      </c>
      <c r="N89" s="41"/>
    </row>
    <row r="90" spans="1:14" ht="13.5" thickBot="1">
      <c r="A90" s="25">
        <v>44290</v>
      </c>
      <c r="B90" s="29">
        <v>8</v>
      </c>
      <c r="C90" s="30">
        <v>31285.822265625</v>
      </c>
      <c r="D90" s="30">
        <v>45.9</v>
      </c>
      <c r="E90" s="30">
        <v>44</v>
      </c>
      <c r="F90" s="30">
        <v>17.198844604272001</v>
      </c>
      <c r="G90" s="30">
        <v>17.216698637015998</v>
      </c>
      <c r="H90" s="30">
        <v>1.7854032743999999E-2</v>
      </c>
      <c r="I90" s="31">
        <v>4.6174020220000004E-3</v>
      </c>
      <c r="J90" s="31">
        <v>4.6202761419999998E-3</v>
      </c>
      <c r="K90" s="31">
        <v>4.3115423950000004E-3</v>
      </c>
      <c r="L90" s="31">
        <v>4.3144165149999998E-3</v>
      </c>
      <c r="M90" s="40">
        <f t="shared" si="1"/>
        <v>1</v>
      </c>
      <c r="N90" s="41"/>
    </row>
    <row r="91" spans="1:14" ht="13.5" thickBot="1">
      <c r="A91" s="25">
        <v>44290</v>
      </c>
      <c r="B91" s="29">
        <v>9</v>
      </c>
      <c r="C91" s="30">
        <v>32379.73828125</v>
      </c>
      <c r="D91" s="30">
        <v>504.3</v>
      </c>
      <c r="E91" s="30">
        <v>497.8</v>
      </c>
      <c r="F91" s="30">
        <v>323.25886792339298</v>
      </c>
      <c r="G91" s="30">
        <v>323.28629466413901</v>
      </c>
      <c r="H91" s="30">
        <v>2.7426740745999999E-2</v>
      </c>
      <c r="I91" s="31">
        <v>2.9139360162999998E-2</v>
      </c>
      <c r="J91" s="31">
        <v>2.9143775285E-2</v>
      </c>
      <c r="K91" s="31">
        <v>2.8092998282999999E-2</v>
      </c>
      <c r="L91" s="31">
        <v>2.8097413405E-2</v>
      </c>
      <c r="M91" s="40">
        <f t="shared" si="1"/>
        <v>1</v>
      </c>
      <c r="N91" s="41"/>
    </row>
    <row r="92" spans="1:14" ht="13.5" thickBot="1">
      <c r="A92" s="25">
        <v>44290</v>
      </c>
      <c r="B92" s="29">
        <v>10</v>
      </c>
      <c r="C92" s="30">
        <v>33856.51953125</v>
      </c>
      <c r="D92" s="30">
        <v>1242</v>
      </c>
      <c r="E92" s="30">
        <v>1235.5999999999999</v>
      </c>
      <c r="F92" s="30">
        <v>854.21384737677101</v>
      </c>
      <c r="G92" s="30">
        <v>854.21384737677101</v>
      </c>
      <c r="H92" s="30">
        <v>0</v>
      </c>
      <c r="I92" s="31">
        <v>6.2425330427999998E-2</v>
      </c>
      <c r="J92" s="31">
        <v>6.2425330427999998E-2</v>
      </c>
      <c r="K92" s="31">
        <v>6.1395066423000001E-2</v>
      </c>
      <c r="L92" s="31">
        <v>6.1395066423000001E-2</v>
      </c>
      <c r="M92" s="40">
        <f t="shared" si="1"/>
        <v>1</v>
      </c>
      <c r="N92" s="41"/>
    </row>
    <row r="93" spans="1:14" ht="13.5" thickBot="1">
      <c r="A93" s="25">
        <v>44290</v>
      </c>
      <c r="B93" s="29">
        <v>11</v>
      </c>
      <c r="C93" s="30">
        <v>34697.6875</v>
      </c>
      <c r="D93" s="30">
        <v>1697.8</v>
      </c>
      <c r="E93" s="30">
        <v>1688.2</v>
      </c>
      <c r="F93" s="30">
        <v>1175.0390042461299</v>
      </c>
      <c r="G93" s="30">
        <v>1175.0390042461299</v>
      </c>
      <c r="H93" s="30">
        <v>0</v>
      </c>
      <c r="I93" s="31">
        <v>8.4153412065000002E-2</v>
      </c>
      <c r="J93" s="31">
        <v>8.4153412065000002E-2</v>
      </c>
      <c r="K93" s="31">
        <v>8.2608016058E-2</v>
      </c>
      <c r="L93" s="31">
        <v>8.2608016058E-2</v>
      </c>
      <c r="M93" s="40">
        <f t="shared" si="1"/>
        <v>1</v>
      </c>
      <c r="N93" s="41"/>
    </row>
    <row r="94" spans="1:14" ht="13.5" thickBot="1">
      <c r="A94" s="25">
        <v>44290</v>
      </c>
      <c r="B94" s="29">
        <v>12</v>
      </c>
      <c r="C94" s="30">
        <v>35136.0078125</v>
      </c>
      <c r="D94" s="30">
        <v>2102.3000000000002</v>
      </c>
      <c r="E94" s="30">
        <v>2091.4</v>
      </c>
      <c r="F94" s="30">
        <v>1573.06715902266</v>
      </c>
      <c r="G94" s="30">
        <v>1573.06715902266</v>
      </c>
      <c r="H94" s="30">
        <v>0</v>
      </c>
      <c r="I94" s="31">
        <v>8.5195241625000001E-2</v>
      </c>
      <c r="J94" s="31">
        <v>8.5195241625000001E-2</v>
      </c>
      <c r="K94" s="31">
        <v>8.3440573241000002E-2</v>
      </c>
      <c r="L94" s="31">
        <v>8.3440573241000002E-2</v>
      </c>
      <c r="M94" s="40">
        <f t="shared" si="1"/>
        <v>1</v>
      </c>
      <c r="N94" s="41"/>
    </row>
    <row r="95" spans="1:14" ht="13.5" thickBot="1">
      <c r="A95" s="25">
        <v>44290</v>
      </c>
      <c r="B95" s="29">
        <v>13</v>
      </c>
      <c r="C95" s="30">
        <v>35404.32421875</v>
      </c>
      <c r="D95" s="30">
        <v>2464.9</v>
      </c>
      <c r="E95" s="30">
        <v>2452</v>
      </c>
      <c r="F95" s="30">
        <v>1950.35509628163</v>
      </c>
      <c r="G95" s="30">
        <v>1950.35509628163</v>
      </c>
      <c r="H95" s="30">
        <v>0</v>
      </c>
      <c r="I95" s="31">
        <v>8.2830795833000001E-2</v>
      </c>
      <c r="J95" s="31">
        <v>8.2830795833000001E-2</v>
      </c>
      <c r="K95" s="31">
        <v>8.0754169947999999E-2</v>
      </c>
      <c r="L95" s="31">
        <v>8.0754169947999999E-2</v>
      </c>
      <c r="M95" s="40">
        <f t="shared" si="1"/>
        <v>1</v>
      </c>
      <c r="N95" s="41"/>
    </row>
    <row r="96" spans="1:14" ht="13.5" thickBot="1">
      <c r="A96" s="25">
        <v>44290</v>
      </c>
      <c r="B96" s="29">
        <v>14</v>
      </c>
      <c r="C96" s="30">
        <v>35503.84375</v>
      </c>
      <c r="D96" s="30">
        <v>2948</v>
      </c>
      <c r="E96" s="30">
        <v>2928.5</v>
      </c>
      <c r="F96" s="30">
        <v>2176.4385653506802</v>
      </c>
      <c r="G96" s="30">
        <v>2176.4385653506802</v>
      </c>
      <c r="H96" s="30">
        <v>0</v>
      </c>
      <c r="I96" s="31">
        <v>0.124204995919</v>
      </c>
      <c r="J96" s="31">
        <v>0.124204995919</v>
      </c>
      <c r="K96" s="31">
        <v>0.121065910278</v>
      </c>
      <c r="L96" s="31">
        <v>0.121065910278</v>
      </c>
      <c r="M96" s="40">
        <f t="shared" si="1"/>
        <v>1</v>
      </c>
      <c r="N96" s="41"/>
    </row>
    <row r="97" spans="1:14" ht="13.5" thickBot="1">
      <c r="A97" s="25">
        <v>44290</v>
      </c>
      <c r="B97" s="29">
        <v>15</v>
      </c>
      <c r="C97" s="30">
        <v>35510.0625</v>
      </c>
      <c r="D97" s="30">
        <v>3097.3</v>
      </c>
      <c r="E97" s="30">
        <v>3078.4</v>
      </c>
      <c r="F97" s="30">
        <v>2659.3640643011199</v>
      </c>
      <c r="G97" s="30">
        <v>2697.31137444364</v>
      </c>
      <c r="H97" s="30">
        <v>37.947310142516997</v>
      </c>
      <c r="I97" s="31">
        <v>6.4389669277999995E-2</v>
      </c>
      <c r="J97" s="31">
        <v>7.0498379860999993E-2</v>
      </c>
      <c r="K97" s="31">
        <v>6.1347170887999999E-2</v>
      </c>
      <c r="L97" s="31">
        <v>6.7455881470999998E-2</v>
      </c>
      <c r="M97" s="40">
        <f t="shared" si="1"/>
        <v>1</v>
      </c>
      <c r="N97" s="41"/>
    </row>
    <row r="98" spans="1:14" ht="13.5" thickBot="1">
      <c r="A98" s="25">
        <v>44290</v>
      </c>
      <c r="B98" s="29">
        <v>16</v>
      </c>
      <c r="C98" s="30">
        <v>35616.66015625</v>
      </c>
      <c r="D98" s="30">
        <v>2980.8</v>
      </c>
      <c r="E98" s="30">
        <v>2962.1</v>
      </c>
      <c r="F98" s="30">
        <v>3129.30095460759</v>
      </c>
      <c r="G98" s="30">
        <v>3240.7630169232698</v>
      </c>
      <c r="H98" s="30">
        <v>111.46206231567599</v>
      </c>
      <c r="I98" s="31">
        <v>4.1848521718999998E-2</v>
      </c>
      <c r="J98" s="31">
        <v>2.3905498165999999E-2</v>
      </c>
      <c r="K98" s="31">
        <v>4.4858824359000002E-2</v>
      </c>
      <c r="L98" s="31">
        <v>2.6915800806E-2</v>
      </c>
      <c r="M98" s="40">
        <f t="shared" si="1"/>
        <v>1</v>
      </c>
      <c r="N98" s="41"/>
    </row>
    <row r="99" spans="1:14" ht="13.5" thickBot="1">
      <c r="A99" s="25">
        <v>44290</v>
      </c>
      <c r="B99" s="29">
        <v>17</v>
      </c>
      <c r="C99" s="30">
        <v>35911.69921875</v>
      </c>
      <c r="D99" s="30">
        <v>2881.7</v>
      </c>
      <c r="E99" s="30">
        <v>2863.5</v>
      </c>
      <c r="F99" s="30">
        <v>3216.57127479566</v>
      </c>
      <c r="G99" s="30">
        <v>3325.73925130937</v>
      </c>
      <c r="H99" s="30">
        <v>109.16797651370401</v>
      </c>
      <c r="I99" s="31">
        <v>7.1480883984000002E-2</v>
      </c>
      <c r="J99" s="31">
        <v>5.3907159497E-2</v>
      </c>
      <c r="K99" s="31">
        <v>7.4410697247999993E-2</v>
      </c>
      <c r="L99" s="31">
        <v>5.6836972760999999E-2</v>
      </c>
      <c r="M99" s="40">
        <f t="shared" si="1"/>
        <v>1</v>
      </c>
      <c r="N99" s="41"/>
    </row>
    <row r="100" spans="1:14" ht="13.5" thickBot="1">
      <c r="A100" s="25">
        <v>44290</v>
      </c>
      <c r="B100" s="29">
        <v>18</v>
      </c>
      <c r="C100" s="30">
        <v>36215.5625</v>
      </c>
      <c r="D100" s="30">
        <v>2547.1999999999998</v>
      </c>
      <c r="E100" s="30">
        <v>2528.6</v>
      </c>
      <c r="F100" s="30">
        <v>2811.9359209979898</v>
      </c>
      <c r="G100" s="30">
        <v>2914.0336015733101</v>
      </c>
      <c r="H100" s="30">
        <v>102.09768057531799</v>
      </c>
      <c r="I100" s="31">
        <v>5.9052414934E-2</v>
      </c>
      <c r="J100" s="31">
        <v>4.2616857855000002E-2</v>
      </c>
      <c r="K100" s="31">
        <v>6.2046619699000001E-2</v>
      </c>
      <c r="L100" s="31">
        <v>4.5611062619999997E-2</v>
      </c>
      <c r="M100" s="40">
        <f t="shared" si="1"/>
        <v>1</v>
      </c>
      <c r="N100" s="41"/>
    </row>
    <row r="101" spans="1:14" ht="13.5" thickBot="1">
      <c r="A101" s="25">
        <v>44290</v>
      </c>
      <c r="B101" s="29">
        <v>19</v>
      </c>
      <c r="C101" s="30">
        <v>36399.51171875</v>
      </c>
      <c r="D101" s="30">
        <v>1760.6</v>
      </c>
      <c r="E101" s="30">
        <v>1746.3</v>
      </c>
      <c r="F101" s="30">
        <v>2155.8909201812098</v>
      </c>
      <c r="G101" s="30">
        <v>2245.7042842084802</v>
      </c>
      <c r="H101" s="30">
        <v>89.813364027275</v>
      </c>
      <c r="I101" s="31">
        <v>7.8091481680999997E-2</v>
      </c>
      <c r="J101" s="31">
        <v>6.3633438535000003E-2</v>
      </c>
      <c r="K101" s="31">
        <v>8.0393477818000006E-2</v>
      </c>
      <c r="L101" s="31">
        <v>6.5935434671000007E-2</v>
      </c>
      <c r="M101" s="40">
        <f t="shared" si="1"/>
        <v>1</v>
      </c>
      <c r="N101" s="41"/>
    </row>
    <row r="102" spans="1:14" ht="13.5" thickBot="1">
      <c r="A102" s="25">
        <v>44290</v>
      </c>
      <c r="B102" s="29">
        <v>20</v>
      </c>
      <c r="C102" s="30">
        <v>36705.3203125</v>
      </c>
      <c r="D102" s="30">
        <v>400.7</v>
      </c>
      <c r="E102" s="30">
        <v>358.7</v>
      </c>
      <c r="F102" s="30">
        <v>599.60160410040601</v>
      </c>
      <c r="G102" s="30">
        <v>611.47939260378803</v>
      </c>
      <c r="H102" s="30">
        <v>11.877788503382</v>
      </c>
      <c r="I102" s="31">
        <v>3.3931003315999998E-2</v>
      </c>
      <c r="J102" s="31">
        <v>3.2018931761E-2</v>
      </c>
      <c r="K102" s="31">
        <v>4.0692110849999998E-2</v>
      </c>
      <c r="L102" s="31">
        <v>3.8780039294E-2</v>
      </c>
      <c r="M102" s="40">
        <f t="shared" si="1"/>
        <v>1</v>
      </c>
      <c r="N102" s="41"/>
    </row>
    <row r="103" spans="1:14" ht="13.5" thickBot="1">
      <c r="A103" s="25">
        <v>44290</v>
      </c>
      <c r="B103" s="29">
        <v>21</v>
      </c>
      <c r="C103" s="30">
        <v>38114.54296875</v>
      </c>
      <c r="D103" s="30">
        <v>9.6999999999999993</v>
      </c>
      <c r="E103" s="30">
        <v>8.5</v>
      </c>
      <c r="F103" s="30">
        <v>1.650766017886</v>
      </c>
      <c r="G103" s="30">
        <v>4.4929878897439997</v>
      </c>
      <c r="H103" s="30">
        <v>2.8422218718579999</v>
      </c>
      <c r="I103" s="31">
        <v>8.3821830400000004E-4</v>
      </c>
      <c r="J103" s="31">
        <v>1.2957556310000001E-3</v>
      </c>
      <c r="K103" s="31">
        <v>6.4504380300000003E-4</v>
      </c>
      <c r="L103" s="31">
        <v>1.10258113E-3</v>
      </c>
      <c r="M103" s="40">
        <f t="shared" si="1"/>
        <v>0</v>
      </c>
      <c r="N103" s="41"/>
    </row>
    <row r="104" spans="1:14" ht="13.5" thickBot="1">
      <c r="A104" s="25">
        <v>44290</v>
      </c>
      <c r="B104" s="29">
        <v>22</v>
      </c>
      <c r="C104" s="30">
        <v>37728.50390625</v>
      </c>
      <c r="D104" s="30">
        <v>0</v>
      </c>
      <c r="E104" s="30">
        <v>0.5</v>
      </c>
      <c r="F104" s="30">
        <v>7.5743730615000004E-2</v>
      </c>
      <c r="G104" s="30">
        <v>2.8657436831549998</v>
      </c>
      <c r="H104" s="30">
        <v>2.789999952539</v>
      </c>
      <c r="I104" s="31">
        <v>4.6132383799999999E-4</v>
      </c>
      <c r="J104" s="31">
        <v>1.21931311358038E-5</v>
      </c>
      <c r="K104" s="31">
        <v>3.8083446199999998E-4</v>
      </c>
      <c r="L104" s="31">
        <v>6.8296244266643003E-5</v>
      </c>
      <c r="M104" s="40">
        <f t="shared" si="1"/>
        <v>0</v>
      </c>
      <c r="N104" s="41"/>
    </row>
    <row r="105" spans="1:14" ht="13.5" thickBot="1">
      <c r="A105" s="25">
        <v>44290</v>
      </c>
      <c r="B105" s="29">
        <v>23</v>
      </c>
      <c r="C105" s="30">
        <v>36048.97265625</v>
      </c>
      <c r="D105" s="30">
        <v>0</v>
      </c>
      <c r="E105" s="30">
        <v>0.5</v>
      </c>
      <c r="F105" s="30">
        <v>7.6443730592999998E-2</v>
      </c>
      <c r="G105" s="30">
        <v>2.8664436831329998</v>
      </c>
      <c r="H105" s="30">
        <v>2.789999952539</v>
      </c>
      <c r="I105" s="31">
        <v>4.6143652299999999E-4</v>
      </c>
      <c r="J105" s="31">
        <v>1.23058162578491E-5</v>
      </c>
      <c r="K105" s="31">
        <v>3.8094714699999998E-4</v>
      </c>
      <c r="L105" s="31">
        <v>6.8183559144597804E-5</v>
      </c>
      <c r="M105" s="40">
        <f t="shared" si="1"/>
        <v>0</v>
      </c>
      <c r="N105" s="41"/>
    </row>
    <row r="106" spans="1:14" ht="13.5" thickBot="1">
      <c r="A106" s="25">
        <v>44290</v>
      </c>
      <c r="B106" s="29">
        <v>24</v>
      </c>
      <c r="C106" s="30">
        <v>33709.4765625</v>
      </c>
      <c r="D106" s="30">
        <v>0</v>
      </c>
      <c r="E106" s="30">
        <v>0.5</v>
      </c>
      <c r="F106" s="30">
        <v>7.5743730615000004E-2</v>
      </c>
      <c r="G106" s="30">
        <v>1.101743715282</v>
      </c>
      <c r="H106" s="30">
        <v>1.025999984666</v>
      </c>
      <c r="I106" s="31">
        <v>1.77357326E-4</v>
      </c>
      <c r="J106" s="31">
        <v>1.21931311358038E-5</v>
      </c>
      <c r="K106" s="31">
        <v>9.68679515908437E-5</v>
      </c>
      <c r="L106" s="31">
        <v>6.8296244266643003E-5</v>
      </c>
      <c r="M106" s="40">
        <f t="shared" si="1"/>
        <v>0</v>
      </c>
      <c r="N106" s="41"/>
    </row>
    <row r="107" spans="1:14" ht="13.5" thickBot="1">
      <c r="A107" s="25">
        <v>44291</v>
      </c>
      <c r="B107" s="29">
        <v>1</v>
      </c>
      <c r="C107" s="30">
        <v>31838.119140625</v>
      </c>
      <c r="D107" s="30">
        <v>0</v>
      </c>
      <c r="E107" s="30">
        <v>0.5</v>
      </c>
      <c r="F107" s="30">
        <v>7.5743730615000004E-2</v>
      </c>
      <c r="G107" s="30">
        <v>0.165743732329</v>
      </c>
      <c r="H107" s="30">
        <v>9.0000001713000002E-2</v>
      </c>
      <c r="I107" s="31">
        <v>2.6681218984102899E-5</v>
      </c>
      <c r="J107" s="31">
        <v>1.21931311358038E-5</v>
      </c>
      <c r="K107" s="31">
        <v>5.3808156418344E-5</v>
      </c>
      <c r="L107" s="31">
        <v>6.8296244266643003E-5</v>
      </c>
      <c r="M107" s="40">
        <f t="shared" si="1"/>
        <v>0</v>
      </c>
      <c r="N107" s="41"/>
    </row>
    <row r="108" spans="1:14" ht="13.5" thickBot="1">
      <c r="A108" s="25">
        <v>44291</v>
      </c>
      <c r="B108" s="29">
        <v>2</v>
      </c>
      <c r="C108" s="30">
        <v>30662.728515625</v>
      </c>
      <c r="D108" s="30">
        <v>0</v>
      </c>
      <c r="E108" s="30">
        <v>0.5</v>
      </c>
      <c r="F108" s="30">
        <v>7.9862410509000004E-2</v>
      </c>
      <c r="G108" s="30">
        <v>0.169862412223</v>
      </c>
      <c r="H108" s="30">
        <v>9.0000001713000002E-2</v>
      </c>
      <c r="I108" s="31">
        <v>2.7344238928459199E-5</v>
      </c>
      <c r="J108" s="31">
        <v>1.28561510801602E-5</v>
      </c>
      <c r="K108" s="31">
        <v>5.3145136473987703E-5</v>
      </c>
      <c r="L108" s="31">
        <v>6.7633224322286706E-5</v>
      </c>
      <c r="M108" s="40">
        <f t="shared" si="1"/>
        <v>0</v>
      </c>
      <c r="N108" s="41"/>
    </row>
    <row r="109" spans="1:14" ht="13.5" thickBot="1">
      <c r="A109" s="25">
        <v>44291</v>
      </c>
      <c r="B109" s="29">
        <v>3</v>
      </c>
      <c r="C109" s="30">
        <v>29998.44140625</v>
      </c>
      <c r="D109" s="30">
        <v>0</v>
      </c>
      <c r="E109" s="30">
        <v>0.5</v>
      </c>
      <c r="F109" s="30">
        <v>7.5743730615000004E-2</v>
      </c>
      <c r="G109" s="30">
        <v>0.165743732329</v>
      </c>
      <c r="H109" s="30">
        <v>9.0000001713000002E-2</v>
      </c>
      <c r="I109" s="31">
        <v>2.6681218984102899E-5</v>
      </c>
      <c r="J109" s="31">
        <v>1.21931311358038E-5</v>
      </c>
      <c r="K109" s="31">
        <v>5.3808156418344E-5</v>
      </c>
      <c r="L109" s="31">
        <v>6.8296244266643003E-5</v>
      </c>
      <c r="M109" s="40">
        <f t="shared" si="1"/>
        <v>0</v>
      </c>
      <c r="N109" s="41"/>
    </row>
    <row r="110" spans="1:14" ht="13.5" thickBot="1">
      <c r="A110" s="25">
        <v>44291</v>
      </c>
      <c r="B110" s="29">
        <v>4</v>
      </c>
      <c r="C110" s="30">
        <v>29854.380859375</v>
      </c>
      <c r="D110" s="30">
        <v>0</v>
      </c>
      <c r="E110" s="30">
        <v>0.5</v>
      </c>
      <c r="F110" s="30">
        <v>7.5743730615000004E-2</v>
      </c>
      <c r="G110" s="30">
        <v>0.165743732329</v>
      </c>
      <c r="H110" s="30">
        <v>9.0000001713000002E-2</v>
      </c>
      <c r="I110" s="31">
        <v>2.6681218984102899E-5</v>
      </c>
      <c r="J110" s="31">
        <v>1.21931311358038E-5</v>
      </c>
      <c r="K110" s="31">
        <v>5.3808156418344E-5</v>
      </c>
      <c r="L110" s="31">
        <v>6.8296244266643003E-5</v>
      </c>
      <c r="M110" s="40">
        <f t="shared" si="1"/>
        <v>0</v>
      </c>
      <c r="N110" s="41"/>
    </row>
    <row r="111" spans="1:14" ht="13.5" thickBot="1">
      <c r="A111" s="25">
        <v>44291</v>
      </c>
      <c r="B111" s="29">
        <v>5</v>
      </c>
      <c r="C111" s="30">
        <v>30374.068359375</v>
      </c>
      <c r="D111" s="30">
        <v>0</v>
      </c>
      <c r="E111" s="30">
        <v>0.5</v>
      </c>
      <c r="F111" s="30">
        <v>7.5743730615000004E-2</v>
      </c>
      <c r="G111" s="30">
        <v>0.165743732329</v>
      </c>
      <c r="H111" s="30">
        <v>9.0000001713000002E-2</v>
      </c>
      <c r="I111" s="31">
        <v>2.6681218984102899E-5</v>
      </c>
      <c r="J111" s="31">
        <v>1.21931311358038E-5</v>
      </c>
      <c r="K111" s="31">
        <v>5.3808156418344E-5</v>
      </c>
      <c r="L111" s="31">
        <v>6.8296244266643003E-5</v>
      </c>
      <c r="M111" s="40">
        <f t="shared" si="1"/>
        <v>0</v>
      </c>
      <c r="N111" s="41"/>
    </row>
    <row r="112" spans="1:14" ht="13.5" thickBot="1">
      <c r="A112" s="25">
        <v>44291</v>
      </c>
      <c r="B112" s="29">
        <v>6</v>
      </c>
      <c r="C112" s="30">
        <v>31811.314453125</v>
      </c>
      <c r="D112" s="30">
        <v>0</v>
      </c>
      <c r="E112" s="30">
        <v>0.5</v>
      </c>
      <c r="F112" s="30">
        <v>7.5743730615000004E-2</v>
      </c>
      <c r="G112" s="30">
        <v>0.165743732329</v>
      </c>
      <c r="H112" s="30">
        <v>9.0000001713000002E-2</v>
      </c>
      <c r="I112" s="31">
        <v>2.6681218984102899E-5</v>
      </c>
      <c r="J112" s="31">
        <v>1.21931311358038E-5</v>
      </c>
      <c r="K112" s="31">
        <v>5.3808156418344E-5</v>
      </c>
      <c r="L112" s="31">
        <v>6.8296244266643003E-5</v>
      </c>
      <c r="M112" s="40">
        <f t="shared" si="1"/>
        <v>0</v>
      </c>
      <c r="N112" s="41"/>
    </row>
    <row r="113" spans="1:14" ht="13.5" thickBot="1">
      <c r="A113" s="25">
        <v>44291</v>
      </c>
      <c r="B113" s="29">
        <v>7</v>
      </c>
      <c r="C113" s="30">
        <v>34508.33984375</v>
      </c>
      <c r="D113" s="30">
        <v>0</v>
      </c>
      <c r="E113" s="30">
        <v>0.5</v>
      </c>
      <c r="F113" s="30">
        <v>7.6336693979999995E-2</v>
      </c>
      <c r="G113" s="30">
        <v>0.55633668858999996</v>
      </c>
      <c r="H113" s="30">
        <v>0.47999999460999998</v>
      </c>
      <c r="I113" s="31">
        <v>8.9558385156269805E-5</v>
      </c>
      <c r="J113" s="31">
        <v>1.22885856374763E-5</v>
      </c>
      <c r="K113" s="31">
        <v>9.0690097538229501E-6</v>
      </c>
      <c r="L113" s="31">
        <v>6.8200789764970602E-5</v>
      </c>
      <c r="M113" s="40">
        <f t="shared" si="1"/>
        <v>0</v>
      </c>
      <c r="N113" s="41"/>
    </row>
    <row r="114" spans="1:14" ht="13.5" thickBot="1">
      <c r="A114" s="25">
        <v>44291</v>
      </c>
      <c r="B114" s="29">
        <v>8</v>
      </c>
      <c r="C114" s="30">
        <v>36043.1796875</v>
      </c>
      <c r="D114" s="30">
        <v>107.4</v>
      </c>
      <c r="E114" s="30">
        <v>101.9</v>
      </c>
      <c r="F114" s="30">
        <v>48.342519136600998</v>
      </c>
      <c r="G114" s="30">
        <v>58.857680020182997</v>
      </c>
      <c r="H114" s="30">
        <v>10.515160883582</v>
      </c>
      <c r="I114" s="31">
        <v>7.814282031E-3</v>
      </c>
      <c r="J114" s="31">
        <v>9.5069994949999997E-3</v>
      </c>
      <c r="K114" s="31">
        <v>6.928898902E-3</v>
      </c>
      <c r="L114" s="31">
        <v>8.6216163649999993E-3</v>
      </c>
      <c r="M114" s="40">
        <f t="shared" si="1"/>
        <v>1</v>
      </c>
      <c r="N114" s="41"/>
    </row>
    <row r="115" spans="1:14" ht="13.5" thickBot="1">
      <c r="A115" s="25">
        <v>44291</v>
      </c>
      <c r="B115" s="29">
        <v>9</v>
      </c>
      <c r="C115" s="30">
        <v>36975.0078125</v>
      </c>
      <c r="D115" s="30">
        <v>1258.5</v>
      </c>
      <c r="E115" s="30">
        <v>1251.5</v>
      </c>
      <c r="F115" s="30">
        <v>1024.4218301911201</v>
      </c>
      <c r="G115" s="30">
        <v>1092.6629679754201</v>
      </c>
      <c r="H115" s="30">
        <v>68.241137784293002</v>
      </c>
      <c r="I115" s="31">
        <v>2.6696238252000001E-2</v>
      </c>
      <c r="J115" s="31">
        <v>3.7681611365999998E-2</v>
      </c>
      <c r="K115" s="31">
        <v>2.5569386996000001E-2</v>
      </c>
      <c r="L115" s="31">
        <v>3.6554760110000001E-2</v>
      </c>
      <c r="M115" s="40">
        <f t="shared" si="1"/>
        <v>1</v>
      </c>
      <c r="N115" s="41"/>
    </row>
    <row r="116" spans="1:14" ht="13.5" thickBot="1">
      <c r="A116" s="25">
        <v>44291</v>
      </c>
      <c r="B116" s="29">
        <v>10</v>
      </c>
      <c r="C116" s="30">
        <v>38124.50390625</v>
      </c>
      <c r="D116" s="30">
        <v>3219.1</v>
      </c>
      <c r="E116" s="30">
        <v>3202.6</v>
      </c>
      <c r="F116" s="30">
        <v>2680.1205120856598</v>
      </c>
      <c r="G116" s="30">
        <v>3017.6189125456999</v>
      </c>
      <c r="H116" s="30">
        <v>337.49840046003902</v>
      </c>
      <c r="I116" s="31">
        <v>3.2434173768999999E-2</v>
      </c>
      <c r="J116" s="31">
        <v>8.6764244672999993E-2</v>
      </c>
      <c r="K116" s="31">
        <v>2.977802438E-2</v>
      </c>
      <c r="L116" s="31">
        <v>8.4108095285000004E-2</v>
      </c>
      <c r="M116" s="40">
        <f t="shared" si="1"/>
        <v>1</v>
      </c>
      <c r="N116" s="41"/>
    </row>
    <row r="117" spans="1:14" ht="13.5" thickBot="1">
      <c r="A117" s="25">
        <v>44291</v>
      </c>
      <c r="B117" s="29">
        <v>11</v>
      </c>
      <c r="C117" s="30">
        <v>39050.83984375</v>
      </c>
      <c r="D117" s="30">
        <v>4189.5</v>
      </c>
      <c r="E117" s="30">
        <v>4169.3999999999996</v>
      </c>
      <c r="F117" s="30">
        <v>3055.6311674138301</v>
      </c>
      <c r="G117" s="30">
        <v>4120.2351289665903</v>
      </c>
      <c r="H117" s="30">
        <v>1064.60396155276</v>
      </c>
      <c r="I117" s="31">
        <v>1.1150172413E-2</v>
      </c>
      <c r="J117" s="31">
        <v>0.182528788246</v>
      </c>
      <c r="K117" s="31">
        <v>7.9144995220000007E-3</v>
      </c>
      <c r="L117" s="31">
        <v>0.179293115355</v>
      </c>
      <c r="M117" s="40">
        <f t="shared" si="1"/>
        <v>1</v>
      </c>
      <c r="N117" s="41"/>
    </row>
    <row r="118" spans="1:14" ht="13.5" thickBot="1">
      <c r="A118" s="25">
        <v>44291</v>
      </c>
      <c r="B118" s="29">
        <v>12</v>
      </c>
      <c r="C118" s="30">
        <v>39809.84765625</v>
      </c>
      <c r="D118" s="30">
        <v>4737.5</v>
      </c>
      <c r="E118" s="30">
        <v>4717.3999999999996</v>
      </c>
      <c r="F118" s="30">
        <v>2809.0889726700202</v>
      </c>
      <c r="G118" s="30">
        <v>4664.12223665694</v>
      </c>
      <c r="H118" s="30">
        <v>1855.03326398692</v>
      </c>
      <c r="I118" s="31">
        <v>1.1812260679E-2</v>
      </c>
      <c r="J118" s="31">
        <v>0.31043319821699999</v>
      </c>
      <c r="K118" s="31">
        <v>8.5765877880000004E-3</v>
      </c>
      <c r="L118" s="31">
        <v>0.30719752532599998</v>
      </c>
      <c r="M118" s="40">
        <f t="shared" si="1"/>
        <v>1</v>
      </c>
      <c r="N118" s="41"/>
    </row>
    <row r="119" spans="1:14" ht="13.5" thickBot="1">
      <c r="A119" s="25">
        <v>44291</v>
      </c>
      <c r="B119" s="29">
        <v>13</v>
      </c>
      <c r="C119" s="30">
        <v>40461.515625</v>
      </c>
      <c r="D119" s="30">
        <v>5023</v>
      </c>
      <c r="E119" s="30">
        <v>5002.8999999999996</v>
      </c>
      <c r="F119" s="30">
        <v>2179.6621482444798</v>
      </c>
      <c r="G119" s="30">
        <v>4765.0583681694497</v>
      </c>
      <c r="H119" s="30">
        <v>2585.39621992497</v>
      </c>
      <c r="I119" s="31">
        <v>4.1523121672E-2</v>
      </c>
      <c r="J119" s="31">
        <v>0.45771697549099999</v>
      </c>
      <c r="K119" s="31">
        <v>3.8287448781000002E-2</v>
      </c>
      <c r="L119" s="31">
        <v>0.45448130260000003</v>
      </c>
      <c r="M119" s="40">
        <f t="shared" si="1"/>
        <v>1</v>
      </c>
      <c r="N119" s="41"/>
    </row>
    <row r="120" spans="1:14" ht="13.5" thickBot="1">
      <c r="A120" s="25">
        <v>44291</v>
      </c>
      <c r="B120" s="29">
        <v>14</v>
      </c>
      <c r="C120" s="30">
        <v>41045.5625</v>
      </c>
      <c r="D120" s="30">
        <v>5244.8</v>
      </c>
      <c r="E120" s="30">
        <v>5224.8</v>
      </c>
      <c r="F120" s="30">
        <v>1687.6416502311599</v>
      </c>
      <c r="G120" s="30">
        <v>4886.2265614056896</v>
      </c>
      <c r="H120" s="30">
        <v>3198.5849111745301</v>
      </c>
      <c r="I120" s="31">
        <v>5.7722704216000002E-2</v>
      </c>
      <c r="J120" s="31">
        <v>0.57262690756000001</v>
      </c>
      <c r="K120" s="31">
        <v>5.45031292E-2</v>
      </c>
      <c r="L120" s="31">
        <v>0.569407332544</v>
      </c>
      <c r="M120" s="40">
        <f t="shared" si="1"/>
        <v>1</v>
      </c>
      <c r="N120" s="41"/>
    </row>
    <row r="121" spans="1:14" ht="13.5" thickBot="1">
      <c r="A121" s="25">
        <v>44291</v>
      </c>
      <c r="B121" s="29">
        <v>15</v>
      </c>
      <c r="C121" s="30">
        <v>41857.3046875</v>
      </c>
      <c r="D121" s="30">
        <v>5320.9</v>
      </c>
      <c r="E121" s="30">
        <v>5300.9</v>
      </c>
      <c r="F121" s="30">
        <v>1245.70006192131</v>
      </c>
      <c r="G121" s="30">
        <v>4852.2360179798497</v>
      </c>
      <c r="H121" s="30">
        <v>3606.5359560585398</v>
      </c>
      <c r="I121" s="31">
        <v>7.5444942372000001E-2</v>
      </c>
      <c r="J121" s="31">
        <v>0.65602059531199997</v>
      </c>
      <c r="K121" s="31">
        <v>7.2225367356000006E-2</v>
      </c>
      <c r="L121" s="31">
        <v>0.65280102029499998</v>
      </c>
      <c r="M121" s="40">
        <f t="shared" si="1"/>
        <v>1</v>
      </c>
      <c r="N121" s="41"/>
    </row>
    <row r="122" spans="1:14" ht="13.5" thickBot="1">
      <c r="A122" s="25">
        <v>44291</v>
      </c>
      <c r="B122" s="29">
        <v>16</v>
      </c>
      <c r="C122" s="30">
        <v>42623.48828125</v>
      </c>
      <c r="D122" s="30">
        <v>5320.9</v>
      </c>
      <c r="E122" s="30">
        <v>5300.9</v>
      </c>
      <c r="F122" s="30">
        <v>1233.7412407535501</v>
      </c>
      <c r="G122" s="30">
        <v>4877.9139273402598</v>
      </c>
      <c r="H122" s="30">
        <v>3644.1726865866999</v>
      </c>
      <c r="I122" s="31">
        <v>7.1311344600000007E-2</v>
      </c>
      <c r="J122" s="31">
        <v>0.65794571140400004</v>
      </c>
      <c r="K122" s="31">
        <v>6.8091769583999998E-2</v>
      </c>
      <c r="L122" s="31">
        <v>0.65472613638800004</v>
      </c>
      <c r="M122" s="40">
        <f t="shared" si="1"/>
        <v>1</v>
      </c>
      <c r="N122" s="41"/>
    </row>
    <row r="123" spans="1:14" ht="13.5" thickBot="1">
      <c r="A123" s="25">
        <v>44291</v>
      </c>
      <c r="B123" s="29">
        <v>17</v>
      </c>
      <c r="C123" s="30">
        <v>43611.19921875</v>
      </c>
      <c r="D123" s="30">
        <v>5276.6</v>
      </c>
      <c r="E123" s="30">
        <v>5257.1</v>
      </c>
      <c r="F123" s="30">
        <v>2347.5303292663798</v>
      </c>
      <c r="G123" s="30">
        <v>5025.3773135565698</v>
      </c>
      <c r="H123" s="30">
        <v>2677.84698429019</v>
      </c>
      <c r="I123" s="31">
        <v>4.0441514237000001E-2</v>
      </c>
      <c r="J123" s="31">
        <v>0.471517976615</v>
      </c>
      <c r="K123" s="31">
        <v>3.7302428595999998E-2</v>
      </c>
      <c r="L123" s="31">
        <v>0.46837889097399998</v>
      </c>
      <c r="M123" s="40">
        <f t="shared" si="1"/>
        <v>1</v>
      </c>
      <c r="N123" s="41"/>
    </row>
    <row r="124" spans="1:14" ht="13.5" thickBot="1">
      <c r="A124" s="25">
        <v>44291</v>
      </c>
      <c r="B124" s="29">
        <v>18</v>
      </c>
      <c r="C124" s="30">
        <v>43823.36328125</v>
      </c>
      <c r="D124" s="30">
        <v>5055.6000000000004</v>
      </c>
      <c r="E124" s="30">
        <v>5038.3999999999996</v>
      </c>
      <c r="F124" s="30">
        <v>1924.0260803642</v>
      </c>
      <c r="G124" s="30">
        <v>4849.6977107626699</v>
      </c>
      <c r="H124" s="30">
        <v>2925.6716303984699</v>
      </c>
      <c r="I124" s="31">
        <v>3.3145893309000002E-2</v>
      </c>
      <c r="J124" s="31">
        <v>0.504116857636</v>
      </c>
      <c r="K124" s="31">
        <v>3.0377058794999998E-2</v>
      </c>
      <c r="L124" s="31">
        <v>0.501348023122</v>
      </c>
      <c r="M124" s="40">
        <f t="shared" si="1"/>
        <v>1</v>
      </c>
      <c r="N124" s="41"/>
    </row>
    <row r="125" spans="1:14" ht="13.5" thickBot="1">
      <c r="A125" s="25">
        <v>44291</v>
      </c>
      <c r="B125" s="29">
        <v>19</v>
      </c>
      <c r="C125" s="30">
        <v>43372.89453125</v>
      </c>
      <c r="D125" s="30">
        <v>3681.5</v>
      </c>
      <c r="E125" s="30">
        <v>3668.3</v>
      </c>
      <c r="F125" s="30">
        <v>1283.35017307874</v>
      </c>
      <c r="G125" s="30">
        <v>3596.4122585279301</v>
      </c>
      <c r="H125" s="30">
        <v>2313.0620854491999</v>
      </c>
      <c r="I125" s="31">
        <v>1.369731833E-2</v>
      </c>
      <c r="J125" s="31">
        <v>0.38605116338000001</v>
      </c>
      <c r="K125" s="31">
        <v>1.157239882E-2</v>
      </c>
      <c r="L125" s="31">
        <v>0.38392624387000002</v>
      </c>
      <c r="M125" s="40">
        <f t="shared" si="1"/>
        <v>1</v>
      </c>
      <c r="N125" s="41"/>
    </row>
    <row r="126" spans="1:14" ht="13.5" thickBot="1">
      <c r="A126" s="25">
        <v>44291</v>
      </c>
      <c r="B126" s="29">
        <v>20</v>
      </c>
      <c r="C126" s="30">
        <v>42726.015625</v>
      </c>
      <c r="D126" s="30">
        <v>676.1</v>
      </c>
      <c r="E126" s="30">
        <v>617.6</v>
      </c>
      <c r="F126" s="30">
        <v>325.42863186368601</v>
      </c>
      <c r="G126" s="30">
        <v>999.52495752597304</v>
      </c>
      <c r="H126" s="30">
        <v>674.09632566228697</v>
      </c>
      <c r="I126" s="31">
        <v>5.2064545641E-2</v>
      </c>
      <c r="J126" s="31">
        <v>5.6450638785E-2</v>
      </c>
      <c r="K126" s="31">
        <v>6.1481802563000003E-2</v>
      </c>
      <c r="L126" s="31">
        <v>4.7033381862999997E-2</v>
      </c>
      <c r="M126" s="40">
        <f t="shared" si="1"/>
        <v>1</v>
      </c>
      <c r="N126" s="41"/>
    </row>
    <row r="127" spans="1:14" ht="13.5" thickBot="1">
      <c r="A127" s="25">
        <v>44291</v>
      </c>
      <c r="B127" s="29">
        <v>21</v>
      </c>
      <c r="C127" s="30">
        <v>43341.734375</v>
      </c>
      <c r="D127" s="30">
        <v>14.8</v>
      </c>
      <c r="E127" s="30">
        <v>13.7</v>
      </c>
      <c r="F127" s="30">
        <v>0.66595495837700003</v>
      </c>
      <c r="G127" s="30">
        <v>20.398848508278</v>
      </c>
      <c r="H127" s="30">
        <v>19.732893549901</v>
      </c>
      <c r="I127" s="31">
        <v>9.0129563800000004E-4</v>
      </c>
      <c r="J127" s="31">
        <v>2.275280914E-3</v>
      </c>
      <c r="K127" s="31">
        <v>1.078372264E-3</v>
      </c>
      <c r="L127" s="31">
        <v>2.0982042879999999E-3</v>
      </c>
      <c r="M127" s="40">
        <f t="shared" si="1"/>
        <v>0</v>
      </c>
      <c r="N127" s="41"/>
    </row>
    <row r="128" spans="1:14" ht="13.5" thickBot="1">
      <c r="A128" s="25">
        <v>44291</v>
      </c>
      <c r="B128" s="29">
        <v>22</v>
      </c>
      <c r="C128" s="30">
        <v>42233.73828125</v>
      </c>
      <c r="D128" s="30">
        <v>0</v>
      </c>
      <c r="E128" s="30">
        <v>0.5</v>
      </c>
      <c r="F128" s="30">
        <v>1.46396732816356E-5</v>
      </c>
      <c r="G128" s="30">
        <v>5.3297924631439999</v>
      </c>
      <c r="H128" s="30">
        <v>5.3297778234709998</v>
      </c>
      <c r="I128" s="31">
        <v>8.5798333199999996E-4</v>
      </c>
      <c r="J128" s="31">
        <v>2.3566763170694802E-9</v>
      </c>
      <c r="K128" s="31">
        <v>7.7749395699999995E-4</v>
      </c>
      <c r="L128" s="31">
        <v>8.0487018726129795E-5</v>
      </c>
      <c r="M128" s="40">
        <f t="shared" si="1"/>
        <v>0</v>
      </c>
      <c r="N128" s="41"/>
    </row>
    <row r="129" spans="1:14" ht="13.5" thickBot="1">
      <c r="A129" s="25">
        <v>44291</v>
      </c>
      <c r="B129" s="29">
        <v>23</v>
      </c>
      <c r="C129" s="30">
        <v>39605.3203125</v>
      </c>
      <c r="D129" s="30">
        <v>0</v>
      </c>
      <c r="E129" s="30">
        <v>0.5</v>
      </c>
      <c r="F129" s="30">
        <v>1.46396732816356E-5</v>
      </c>
      <c r="G129" s="30">
        <v>6.1076813467609998</v>
      </c>
      <c r="H129" s="30">
        <v>6.1076667070879997</v>
      </c>
      <c r="I129" s="31">
        <v>9.8320691299999996E-4</v>
      </c>
      <c r="J129" s="31">
        <v>2.3566763170694802E-9</v>
      </c>
      <c r="K129" s="31">
        <v>9.0271753799999995E-4</v>
      </c>
      <c r="L129" s="31">
        <v>8.0487018726129795E-5</v>
      </c>
      <c r="M129" s="40">
        <f t="shared" si="1"/>
        <v>0</v>
      </c>
      <c r="N129" s="41"/>
    </row>
    <row r="130" spans="1:14" ht="13.5" thickBot="1">
      <c r="A130" s="25">
        <v>44291</v>
      </c>
      <c r="B130" s="29">
        <v>24</v>
      </c>
      <c r="C130" s="30">
        <v>36921.55859375</v>
      </c>
      <c r="D130" s="30">
        <v>0</v>
      </c>
      <c r="E130" s="30">
        <v>0.5</v>
      </c>
      <c r="F130" s="30">
        <v>1.46396732816356E-5</v>
      </c>
      <c r="G130" s="30">
        <v>5.9541257863350001</v>
      </c>
      <c r="H130" s="30">
        <v>5.9541111466609999</v>
      </c>
      <c r="I130" s="31">
        <v>9.5848773099999995E-4</v>
      </c>
      <c r="J130" s="31">
        <v>2.3566763170694802E-9</v>
      </c>
      <c r="K130" s="31">
        <v>8.7799835500000005E-4</v>
      </c>
      <c r="L130" s="31">
        <v>8.0487018726129795E-5</v>
      </c>
      <c r="M130" s="40">
        <f t="shared" si="1"/>
        <v>0</v>
      </c>
      <c r="N130" s="41"/>
    </row>
    <row r="131" spans="1:14" ht="13.5" thickBot="1">
      <c r="A131" s="25">
        <v>44292</v>
      </c>
      <c r="B131" s="29">
        <v>1</v>
      </c>
      <c r="C131" s="30">
        <v>34628.0390625</v>
      </c>
      <c r="D131" s="30">
        <v>0</v>
      </c>
      <c r="E131" s="30">
        <v>0.5</v>
      </c>
      <c r="F131" s="30">
        <v>1.46396732816356E-5</v>
      </c>
      <c r="G131" s="30">
        <v>5.766348006107</v>
      </c>
      <c r="H131" s="30">
        <v>5.7663333664329999</v>
      </c>
      <c r="I131" s="31">
        <v>9.2825949800000003E-4</v>
      </c>
      <c r="J131" s="31">
        <v>2.3566763170694802E-9</v>
      </c>
      <c r="K131" s="31">
        <v>8.4777012300000002E-4</v>
      </c>
      <c r="L131" s="31">
        <v>8.0487018726129795E-5</v>
      </c>
      <c r="M131" s="40">
        <f t="shared" si="1"/>
        <v>0</v>
      </c>
      <c r="N131" s="41"/>
    </row>
    <row r="132" spans="1:14" ht="13.5" thickBot="1">
      <c r="A132" s="25">
        <v>44292</v>
      </c>
      <c r="B132" s="29">
        <v>2</v>
      </c>
      <c r="C132" s="30">
        <v>33194.35546875</v>
      </c>
      <c r="D132" s="30">
        <v>0</v>
      </c>
      <c r="E132" s="30">
        <v>0.5</v>
      </c>
      <c r="F132" s="30">
        <v>1.46396732816356E-5</v>
      </c>
      <c r="G132" s="30">
        <v>5.1429035504099998</v>
      </c>
      <c r="H132" s="30">
        <v>5.1428889107369997</v>
      </c>
      <c r="I132" s="31">
        <v>8.2789818899999998E-4</v>
      </c>
      <c r="J132" s="31">
        <v>2.3566763170694802E-9</v>
      </c>
      <c r="K132" s="31">
        <v>7.4740881299999997E-4</v>
      </c>
      <c r="L132" s="31">
        <v>8.0487018726129795E-5</v>
      </c>
      <c r="M132" s="40">
        <f t="shared" si="1"/>
        <v>0</v>
      </c>
      <c r="N132" s="41"/>
    </row>
    <row r="133" spans="1:14" ht="13.5" thickBot="1">
      <c r="A133" s="25">
        <v>44292</v>
      </c>
      <c r="B133" s="29">
        <v>3</v>
      </c>
      <c r="C133" s="30">
        <v>32386.16796875</v>
      </c>
      <c r="D133" s="30">
        <v>0</v>
      </c>
      <c r="E133" s="30">
        <v>0.5</v>
      </c>
      <c r="F133" s="30">
        <v>1.46396732816356E-5</v>
      </c>
      <c r="G133" s="30">
        <v>0.80834798505100003</v>
      </c>
      <c r="H133" s="30">
        <v>0.80833334537799995</v>
      </c>
      <c r="I133" s="31">
        <v>1.3012684799999999E-4</v>
      </c>
      <c r="J133" s="31">
        <v>2.3566763170694802E-9</v>
      </c>
      <c r="K133" s="31">
        <v>4.9637473446831801E-5</v>
      </c>
      <c r="L133" s="31">
        <v>8.0487018726129795E-5</v>
      </c>
      <c r="M133" s="40">
        <f t="shared" si="1"/>
        <v>0</v>
      </c>
      <c r="N133" s="41"/>
    </row>
    <row r="134" spans="1:14" ht="13.5" thickBot="1">
      <c r="A134" s="25">
        <v>44292</v>
      </c>
      <c r="B134" s="29">
        <v>4</v>
      </c>
      <c r="C134" s="30">
        <v>31947.892578125</v>
      </c>
      <c r="D134" s="30">
        <v>0</v>
      </c>
      <c r="E134" s="30">
        <v>0.5</v>
      </c>
      <c r="F134" s="30">
        <v>1.46396732816356E-5</v>
      </c>
      <c r="G134" s="30">
        <v>0.81668131850900005</v>
      </c>
      <c r="H134" s="30">
        <v>0.81666667883499999</v>
      </c>
      <c r="I134" s="31">
        <v>1.3146833799999999E-4</v>
      </c>
      <c r="J134" s="31">
        <v>2.3566763170694802E-9</v>
      </c>
      <c r="K134" s="31">
        <v>5.0978963056862399E-5</v>
      </c>
      <c r="L134" s="31">
        <v>8.0487018726129795E-5</v>
      </c>
      <c r="M134" s="40">
        <f t="shared" si="1"/>
        <v>0</v>
      </c>
      <c r="N134" s="41"/>
    </row>
    <row r="135" spans="1:14" ht="13.5" thickBot="1">
      <c r="A135" s="25">
        <v>44292</v>
      </c>
      <c r="B135" s="29">
        <v>5</v>
      </c>
      <c r="C135" s="30">
        <v>32334.185546875</v>
      </c>
      <c r="D135" s="30">
        <v>0</v>
      </c>
      <c r="E135" s="30">
        <v>0.5</v>
      </c>
      <c r="F135" s="30">
        <v>1.46396732816356E-5</v>
      </c>
      <c r="G135" s="30">
        <v>0.80001465159399998</v>
      </c>
      <c r="H135" s="30">
        <v>0.80000001192000003</v>
      </c>
      <c r="I135" s="31">
        <v>1.28785359E-4</v>
      </c>
      <c r="J135" s="31">
        <v>2.3566763170694802E-9</v>
      </c>
      <c r="K135" s="31">
        <v>4.8295983836801297E-5</v>
      </c>
      <c r="L135" s="31">
        <v>8.0487018726129795E-5</v>
      </c>
      <c r="M135" s="40">
        <f t="shared" si="1"/>
        <v>0</v>
      </c>
      <c r="N135" s="41"/>
    </row>
    <row r="136" spans="1:14" ht="13.5" thickBot="1">
      <c r="A136" s="25">
        <v>44292</v>
      </c>
      <c r="B136" s="29">
        <v>6</v>
      </c>
      <c r="C136" s="30">
        <v>33732.0859375</v>
      </c>
      <c r="D136" s="30">
        <v>0</v>
      </c>
      <c r="E136" s="30">
        <v>0.5</v>
      </c>
      <c r="F136" s="30">
        <v>1.46396732816356E-5</v>
      </c>
      <c r="G136" s="30">
        <v>0.80001465159399998</v>
      </c>
      <c r="H136" s="30">
        <v>0.80000001192000003</v>
      </c>
      <c r="I136" s="31">
        <v>1.28785359E-4</v>
      </c>
      <c r="J136" s="31">
        <v>2.3566763170694802E-9</v>
      </c>
      <c r="K136" s="31">
        <v>4.8295983836801297E-5</v>
      </c>
      <c r="L136" s="31">
        <v>8.0487018726129795E-5</v>
      </c>
      <c r="M136" s="40">
        <f t="shared" si="1"/>
        <v>0</v>
      </c>
      <c r="N136" s="41"/>
    </row>
    <row r="137" spans="1:14" ht="13.5" thickBot="1">
      <c r="A137" s="25">
        <v>44292</v>
      </c>
      <c r="B137" s="29">
        <v>7</v>
      </c>
      <c r="C137" s="30">
        <v>36383.0234375</v>
      </c>
      <c r="D137" s="30">
        <v>0</v>
      </c>
      <c r="E137" s="30">
        <v>0.5</v>
      </c>
      <c r="F137" s="30">
        <v>1.46396732816356E-5</v>
      </c>
      <c r="G137" s="30">
        <v>0.76668131776399995</v>
      </c>
      <c r="H137" s="30">
        <v>0.76666667809</v>
      </c>
      <c r="I137" s="31">
        <v>1.2341939999999999E-4</v>
      </c>
      <c r="J137" s="31">
        <v>2.3566763170694802E-9</v>
      </c>
      <c r="K137" s="31">
        <v>4.2930025396679203E-5</v>
      </c>
      <c r="L137" s="31">
        <v>8.0487018726129795E-5</v>
      </c>
      <c r="M137" s="40">
        <f t="shared" si="1"/>
        <v>0</v>
      </c>
      <c r="N137" s="41"/>
    </row>
    <row r="138" spans="1:14" ht="13.5" thickBot="1">
      <c r="A138" s="25">
        <v>44292</v>
      </c>
      <c r="B138" s="29">
        <v>8</v>
      </c>
      <c r="C138" s="30">
        <v>37980.6796875</v>
      </c>
      <c r="D138" s="30">
        <v>87.7</v>
      </c>
      <c r="E138" s="30">
        <v>82.3</v>
      </c>
      <c r="F138" s="30">
        <v>25.078712876063001</v>
      </c>
      <c r="G138" s="30">
        <v>47.155887748954001</v>
      </c>
      <c r="H138" s="30">
        <v>22.077174872891</v>
      </c>
      <c r="I138" s="31">
        <v>6.5267405420000001E-3</v>
      </c>
      <c r="J138" s="31">
        <v>1.0080696575000001E-2</v>
      </c>
      <c r="K138" s="31">
        <v>5.6574552880000002E-3</v>
      </c>
      <c r="L138" s="31">
        <v>9.2114113199999997E-3</v>
      </c>
      <c r="M138" s="40">
        <f t="shared" si="1"/>
        <v>1</v>
      </c>
      <c r="N138" s="41"/>
    </row>
    <row r="139" spans="1:14" ht="13.5" thickBot="1">
      <c r="A139" s="25">
        <v>44292</v>
      </c>
      <c r="B139" s="29">
        <v>9</v>
      </c>
      <c r="C139" s="30">
        <v>38704.67578125</v>
      </c>
      <c r="D139" s="30">
        <v>1196.3</v>
      </c>
      <c r="E139" s="30">
        <v>1183.7</v>
      </c>
      <c r="F139" s="30">
        <v>609.528975454234</v>
      </c>
      <c r="G139" s="30">
        <v>1661.4620867932199</v>
      </c>
      <c r="H139" s="30">
        <v>1051.9331113389901</v>
      </c>
      <c r="I139" s="31">
        <v>7.4881211653000004E-2</v>
      </c>
      <c r="J139" s="31">
        <v>9.4457666538999993E-2</v>
      </c>
      <c r="K139" s="31">
        <v>7.6909543913000006E-2</v>
      </c>
      <c r="L139" s="31">
        <v>9.2429334279000006E-2</v>
      </c>
      <c r="M139" s="40">
        <f t="shared" si="1"/>
        <v>1</v>
      </c>
      <c r="N139" s="41"/>
    </row>
    <row r="140" spans="1:14" ht="13.5" thickBot="1">
      <c r="A140" s="25">
        <v>44292</v>
      </c>
      <c r="B140" s="29">
        <v>10</v>
      </c>
      <c r="C140" s="30">
        <v>39824.984375</v>
      </c>
      <c r="D140" s="30">
        <v>3367.8</v>
      </c>
      <c r="E140" s="30">
        <v>3340.8</v>
      </c>
      <c r="F140" s="30">
        <v>902.96879676128196</v>
      </c>
      <c r="G140" s="30">
        <v>3796.8558012393801</v>
      </c>
      <c r="H140" s="30">
        <v>2893.8870044781002</v>
      </c>
      <c r="I140" s="31">
        <v>6.9068866909000007E-2</v>
      </c>
      <c r="J140" s="31">
        <v>0.396785448042</v>
      </c>
      <c r="K140" s="31">
        <v>7.3415293179999994E-2</v>
      </c>
      <c r="L140" s="31">
        <v>0.39243902177000001</v>
      </c>
      <c r="M140" s="40">
        <f t="shared" ref="M140:M203" si="2">IF(F140&gt;5,1,0)</f>
        <v>1</v>
      </c>
      <c r="N140" s="41"/>
    </row>
    <row r="141" spans="1:14" ht="13.5" thickBot="1">
      <c r="A141" s="25">
        <v>44292</v>
      </c>
      <c r="B141" s="29">
        <v>11</v>
      </c>
      <c r="C141" s="30">
        <v>40980.14453125</v>
      </c>
      <c r="D141" s="30">
        <v>4515.5</v>
      </c>
      <c r="E141" s="30">
        <v>4476.2</v>
      </c>
      <c r="F141" s="30">
        <v>1252.9215498288099</v>
      </c>
      <c r="G141" s="30">
        <v>4286.9173879251903</v>
      </c>
      <c r="H141" s="30">
        <v>3033.9958380963799</v>
      </c>
      <c r="I141" s="31">
        <v>3.6796943346999997E-2</v>
      </c>
      <c r="J141" s="31">
        <v>0.52520580331099997</v>
      </c>
      <c r="K141" s="31">
        <v>3.047047844E-2</v>
      </c>
      <c r="L141" s="31">
        <v>0.51887933840400002</v>
      </c>
      <c r="M141" s="40">
        <f t="shared" si="2"/>
        <v>1</v>
      </c>
      <c r="N141" s="41"/>
    </row>
    <row r="142" spans="1:14" ht="13.5" thickBot="1">
      <c r="A142" s="25">
        <v>44292</v>
      </c>
      <c r="B142" s="29">
        <v>12</v>
      </c>
      <c r="C142" s="30">
        <v>42313.08984375</v>
      </c>
      <c r="D142" s="30">
        <v>4741.3999999999996</v>
      </c>
      <c r="E142" s="30">
        <v>4698.6000000000004</v>
      </c>
      <c r="F142" s="30">
        <v>1441.14296190608</v>
      </c>
      <c r="G142" s="30">
        <v>4378.1808659907501</v>
      </c>
      <c r="H142" s="30">
        <v>2937.0379040846701</v>
      </c>
      <c r="I142" s="31">
        <v>5.8470562460999999E-2</v>
      </c>
      <c r="J142" s="31">
        <v>0.53127125532700004</v>
      </c>
      <c r="K142" s="31">
        <v>5.1580671926E-2</v>
      </c>
      <c r="L142" s="31">
        <v>0.52438136479200004</v>
      </c>
      <c r="M142" s="40">
        <f t="shared" si="2"/>
        <v>1</v>
      </c>
      <c r="N142" s="41"/>
    </row>
    <row r="143" spans="1:14" ht="13.5" thickBot="1">
      <c r="A143" s="25">
        <v>44292</v>
      </c>
      <c r="B143" s="29">
        <v>13</v>
      </c>
      <c r="C143" s="30">
        <v>43492.1640625</v>
      </c>
      <c r="D143" s="30">
        <v>4898.3</v>
      </c>
      <c r="E143" s="30">
        <v>4851.8</v>
      </c>
      <c r="F143" s="30">
        <v>1807.4886700914899</v>
      </c>
      <c r="G143" s="30">
        <v>4443.2759943892897</v>
      </c>
      <c r="H143" s="30">
        <v>2635.7873242977898</v>
      </c>
      <c r="I143" s="31">
        <v>7.3249196008999998E-2</v>
      </c>
      <c r="J143" s="31">
        <v>0.49755494686200002</v>
      </c>
      <c r="K143" s="31">
        <v>6.5763684096999994E-2</v>
      </c>
      <c r="L143" s="31">
        <v>0.49006943494900002</v>
      </c>
      <c r="M143" s="40">
        <f t="shared" si="2"/>
        <v>1</v>
      </c>
      <c r="N143" s="41"/>
    </row>
    <row r="144" spans="1:14" ht="13.5" thickBot="1">
      <c r="A144" s="25">
        <v>44292</v>
      </c>
      <c r="B144" s="29">
        <v>14</v>
      </c>
      <c r="C144" s="30">
        <v>44862.83984375</v>
      </c>
      <c r="D144" s="30">
        <v>5057.7</v>
      </c>
      <c r="E144" s="30">
        <v>5004.2</v>
      </c>
      <c r="F144" s="30">
        <v>1848.1313404085199</v>
      </c>
      <c r="G144" s="30">
        <v>4363.8543774024602</v>
      </c>
      <c r="H144" s="30">
        <v>2515.7230369939398</v>
      </c>
      <c r="I144" s="31">
        <v>0.111694401577</v>
      </c>
      <c r="J144" s="31">
        <v>0.516672353443</v>
      </c>
      <c r="K144" s="31">
        <v>0.103082038409</v>
      </c>
      <c r="L144" s="31">
        <v>0.50805999027500004</v>
      </c>
      <c r="M144" s="40">
        <f t="shared" si="2"/>
        <v>1</v>
      </c>
      <c r="N144" s="41"/>
    </row>
    <row r="145" spans="1:14" ht="13.5" thickBot="1">
      <c r="A145" s="25">
        <v>44292</v>
      </c>
      <c r="B145" s="29">
        <v>15</v>
      </c>
      <c r="C145" s="30">
        <v>46043.171875</v>
      </c>
      <c r="D145" s="30">
        <v>5072.8999999999996</v>
      </c>
      <c r="E145" s="30">
        <v>5014.5</v>
      </c>
      <c r="F145" s="30">
        <v>1908.21303505122</v>
      </c>
      <c r="G145" s="30">
        <v>4324.4759635287501</v>
      </c>
      <c r="H145" s="30">
        <v>2416.2629284775298</v>
      </c>
      <c r="I145" s="31">
        <v>0.120480366463</v>
      </c>
      <c r="J145" s="31">
        <v>0.50944735430499999</v>
      </c>
      <c r="K145" s="31">
        <v>0.111079207416</v>
      </c>
      <c r="L145" s="31">
        <v>0.50004619525799998</v>
      </c>
      <c r="M145" s="40">
        <f t="shared" si="2"/>
        <v>1</v>
      </c>
      <c r="N145" s="41"/>
    </row>
    <row r="146" spans="1:14" ht="13.5" thickBot="1">
      <c r="A146" s="25">
        <v>44292</v>
      </c>
      <c r="B146" s="29">
        <v>16</v>
      </c>
      <c r="C146" s="30">
        <v>47073.73828125</v>
      </c>
      <c r="D146" s="30">
        <v>5045.8999999999996</v>
      </c>
      <c r="E146" s="30">
        <v>4994.2</v>
      </c>
      <c r="F146" s="30">
        <v>1858.6955200592799</v>
      </c>
      <c r="G146" s="30">
        <v>4091.65534129159</v>
      </c>
      <c r="H146" s="30">
        <v>2232.9598212323199</v>
      </c>
      <c r="I146" s="31">
        <v>0.15361311312100001</v>
      </c>
      <c r="J146" s="31">
        <v>0.51307219573999996</v>
      </c>
      <c r="K146" s="31">
        <v>0.14529051170400001</v>
      </c>
      <c r="L146" s="31">
        <v>0.50474959432400002</v>
      </c>
      <c r="M146" s="40">
        <f t="shared" si="2"/>
        <v>1</v>
      </c>
      <c r="N146" s="41"/>
    </row>
    <row r="147" spans="1:14" ht="13.5" thickBot="1">
      <c r="A147" s="25">
        <v>44292</v>
      </c>
      <c r="B147" s="29">
        <v>17</v>
      </c>
      <c r="C147" s="30">
        <v>47860.8828125</v>
      </c>
      <c r="D147" s="30">
        <v>4905.3</v>
      </c>
      <c r="E147" s="30">
        <v>4862.1000000000004</v>
      </c>
      <c r="F147" s="30">
        <v>1658.3273739493</v>
      </c>
      <c r="G147" s="30">
        <v>3302.12023988686</v>
      </c>
      <c r="H147" s="30">
        <v>1643.79286593755</v>
      </c>
      <c r="I147" s="31">
        <v>0.25807787509800001</v>
      </c>
      <c r="J147" s="31">
        <v>0.522693597239</v>
      </c>
      <c r="K147" s="31">
        <v>0.25112359306299997</v>
      </c>
      <c r="L147" s="31">
        <v>0.51573931520399996</v>
      </c>
      <c r="M147" s="40">
        <f t="shared" si="2"/>
        <v>1</v>
      </c>
      <c r="N147" s="41"/>
    </row>
    <row r="148" spans="1:14" ht="13.5" thickBot="1">
      <c r="A148" s="25">
        <v>44292</v>
      </c>
      <c r="B148" s="29">
        <v>18</v>
      </c>
      <c r="C148" s="30">
        <v>47996.83984375</v>
      </c>
      <c r="D148" s="30">
        <v>4651.7</v>
      </c>
      <c r="E148" s="30">
        <v>4617.2</v>
      </c>
      <c r="F148" s="30">
        <v>1170.2407499886299</v>
      </c>
      <c r="G148" s="30">
        <v>2362.5911813256498</v>
      </c>
      <c r="H148" s="30">
        <v>1192.3504313370199</v>
      </c>
      <c r="I148" s="31">
        <v>0.36849787808599999</v>
      </c>
      <c r="J148" s="31">
        <v>0.56044096104399999</v>
      </c>
      <c r="K148" s="31">
        <v>0.36294411118300002</v>
      </c>
      <c r="L148" s="31">
        <v>0.55488719414200005</v>
      </c>
      <c r="M148" s="40">
        <f t="shared" si="2"/>
        <v>1</v>
      </c>
      <c r="N148" s="41"/>
    </row>
    <row r="149" spans="1:14" ht="13.5" thickBot="1">
      <c r="A149" s="25">
        <v>44292</v>
      </c>
      <c r="B149" s="29">
        <v>19</v>
      </c>
      <c r="C149" s="30">
        <v>47315.26953125</v>
      </c>
      <c r="D149" s="30">
        <v>3440.7</v>
      </c>
      <c r="E149" s="30">
        <v>3414.3</v>
      </c>
      <c r="F149" s="30">
        <v>945.68425178630105</v>
      </c>
      <c r="G149" s="30">
        <v>2162.99116992667</v>
      </c>
      <c r="H149" s="30">
        <v>1217.30691814037</v>
      </c>
      <c r="I149" s="31">
        <v>0.20568397135700001</v>
      </c>
      <c r="J149" s="31">
        <v>0.40164451838499998</v>
      </c>
      <c r="K149" s="31">
        <v>0.20143413233599999</v>
      </c>
      <c r="L149" s="31">
        <v>0.39739467936400003</v>
      </c>
      <c r="M149" s="40">
        <f t="shared" si="2"/>
        <v>1</v>
      </c>
      <c r="N149" s="41"/>
    </row>
    <row r="150" spans="1:14" ht="13.5" thickBot="1">
      <c r="A150" s="25">
        <v>44292</v>
      </c>
      <c r="B150" s="29">
        <v>20</v>
      </c>
      <c r="C150" s="30">
        <v>46508.64453125</v>
      </c>
      <c r="D150" s="30">
        <v>585</v>
      </c>
      <c r="E150" s="30">
        <v>574.70000000000005</v>
      </c>
      <c r="F150" s="30">
        <v>387.94582821982499</v>
      </c>
      <c r="G150" s="30">
        <v>566.63840980219197</v>
      </c>
      <c r="H150" s="30">
        <v>178.69258158236701</v>
      </c>
      <c r="I150" s="31">
        <v>2.9558258520000001E-3</v>
      </c>
      <c r="J150" s="31">
        <v>3.1721534413999997E-2</v>
      </c>
      <c r="K150" s="31">
        <v>1.2977447189999999E-3</v>
      </c>
      <c r="L150" s="31">
        <v>3.0063453279999999E-2</v>
      </c>
      <c r="M150" s="40">
        <f t="shared" si="2"/>
        <v>1</v>
      </c>
      <c r="N150" s="41"/>
    </row>
    <row r="151" spans="1:14" ht="13.5" thickBot="1">
      <c r="A151" s="25">
        <v>44292</v>
      </c>
      <c r="B151" s="29">
        <v>21</v>
      </c>
      <c r="C151" s="30">
        <v>46724.71484375</v>
      </c>
      <c r="D151" s="30">
        <v>14.7</v>
      </c>
      <c r="E151" s="30">
        <v>13.9</v>
      </c>
      <c r="F151" s="30">
        <v>5.2801152563549998</v>
      </c>
      <c r="G151" s="30">
        <v>5.3980039569529996</v>
      </c>
      <c r="H151" s="30">
        <v>0.117888700597</v>
      </c>
      <c r="I151" s="31">
        <v>1.4974237029999999E-3</v>
      </c>
      <c r="J151" s="31">
        <v>1.5164012780000001E-3</v>
      </c>
      <c r="K151" s="31">
        <v>1.368640702E-3</v>
      </c>
      <c r="L151" s="31">
        <v>1.3876182779999999E-3</v>
      </c>
      <c r="M151" s="40">
        <f t="shared" si="2"/>
        <v>1</v>
      </c>
      <c r="N151" s="41"/>
    </row>
    <row r="152" spans="1:14" ht="13.5" thickBot="1">
      <c r="A152" s="25">
        <v>44292</v>
      </c>
      <c r="B152" s="29">
        <v>22</v>
      </c>
      <c r="C152" s="30">
        <v>45376.54296875</v>
      </c>
      <c r="D152" s="30">
        <v>0</v>
      </c>
      <c r="E152" s="30">
        <v>0.5</v>
      </c>
      <c r="F152" s="30">
        <v>0.31891818481200002</v>
      </c>
      <c r="G152" s="30">
        <v>0.41891818630299998</v>
      </c>
      <c r="H152" s="30">
        <v>0.10000000149</v>
      </c>
      <c r="I152" s="31">
        <v>6.7436926320511395E-5</v>
      </c>
      <c r="J152" s="31">
        <v>5.1339051000145002E-5</v>
      </c>
      <c r="K152" s="31">
        <v>1.3052449081935501E-5</v>
      </c>
      <c r="L152" s="31">
        <v>2.91503244023019E-5</v>
      </c>
      <c r="M152" s="40">
        <f t="shared" si="2"/>
        <v>0</v>
      </c>
      <c r="N152" s="41"/>
    </row>
    <row r="153" spans="1:14" ht="13.5" thickBot="1">
      <c r="A153" s="25">
        <v>44292</v>
      </c>
      <c r="B153" s="29">
        <v>23</v>
      </c>
      <c r="C153" s="30">
        <v>42732.2265625</v>
      </c>
      <c r="D153" s="30">
        <v>0</v>
      </c>
      <c r="E153" s="30">
        <v>0.5</v>
      </c>
      <c r="F153" s="30">
        <v>0.31891818481200002</v>
      </c>
      <c r="G153" s="30">
        <v>18.311617728944</v>
      </c>
      <c r="H153" s="30">
        <v>17.992699544131</v>
      </c>
      <c r="I153" s="31">
        <v>2.9477813469999999E-3</v>
      </c>
      <c r="J153" s="31">
        <v>5.1339051000145002E-5</v>
      </c>
      <c r="K153" s="31">
        <v>2.8672919710000001E-3</v>
      </c>
      <c r="L153" s="31">
        <v>2.91503244023019E-5</v>
      </c>
      <c r="M153" s="40">
        <f t="shared" si="2"/>
        <v>0</v>
      </c>
      <c r="N153" s="41"/>
    </row>
    <row r="154" spans="1:14" ht="13.5" thickBot="1">
      <c r="A154" s="25">
        <v>44292</v>
      </c>
      <c r="B154" s="29">
        <v>24</v>
      </c>
      <c r="C154" s="30">
        <v>39694.34375</v>
      </c>
      <c r="D154" s="30">
        <v>0</v>
      </c>
      <c r="E154" s="30">
        <v>0.5</v>
      </c>
      <c r="F154" s="30">
        <v>0.31891818481200002</v>
      </c>
      <c r="G154" s="30">
        <v>18.477078771963999</v>
      </c>
      <c r="H154" s="30">
        <v>18.158160587150999</v>
      </c>
      <c r="I154" s="31">
        <v>2.9744170589999998E-3</v>
      </c>
      <c r="J154" s="31">
        <v>5.1339051000145002E-5</v>
      </c>
      <c r="K154" s="31">
        <v>2.893927683E-3</v>
      </c>
      <c r="L154" s="31">
        <v>2.91503244023019E-5</v>
      </c>
      <c r="M154" s="40">
        <f t="shared" si="2"/>
        <v>0</v>
      </c>
      <c r="N154" s="41"/>
    </row>
    <row r="155" spans="1:14" ht="13.5" thickBot="1">
      <c r="A155" s="25">
        <v>44293</v>
      </c>
      <c r="B155" s="29">
        <v>1</v>
      </c>
      <c r="C155" s="30">
        <v>38439.46484375</v>
      </c>
      <c r="D155" s="30">
        <v>0</v>
      </c>
      <c r="E155" s="30">
        <v>0.5</v>
      </c>
      <c r="F155" s="30">
        <v>0.31891818481200002</v>
      </c>
      <c r="G155" s="30">
        <v>18.836273391056999</v>
      </c>
      <c r="H155" s="30">
        <v>18.517355206244002</v>
      </c>
      <c r="I155" s="31">
        <v>3.0322397599999999E-3</v>
      </c>
      <c r="J155" s="31">
        <v>5.1339051000145002E-5</v>
      </c>
      <c r="K155" s="31">
        <v>2.9517503840000001E-3</v>
      </c>
      <c r="L155" s="31">
        <v>2.91503244023019E-5</v>
      </c>
      <c r="M155" s="40">
        <f t="shared" si="2"/>
        <v>0</v>
      </c>
      <c r="N155" s="41"/>
    </row>
    <row r="156" spans="1:14" ht="13.5" thickBot="1">
      <c r="A156" s="25">
        <v>44293</v>
      </c>
      <c r="B156" s="29">
        <v>2</v>
      </c>
      <c r="C156" s="30">
        <v>35588.25390625</v>
      </c>
      <c r="D156" s="30">
        <v>0</v>
      </c>
      <c r="E156" s="30">
        <v>0.5</v>
      </c>
      <c r="F156" s="30">
        <v>0.31891818481200002</v>
      </c>
      <c r="G156" s="30">
        <v>18.310412102813999</v>
      </c>
      <c r="H156" s="30">
        <v>17.991493918001002</v>
      </c>
      <c r="I156" s="31">
        <v>2.947587267E-3</v>
      </c>
      <c r="J156" s="31">
        <v>5.1339051000145002E-5</v>
      </c>
      <c r="K156" s="31">
        <v>2.8670978909999998E-3</v>
      </c>
      <c r="L156" s="31">
        <v>2.91503244023019E-5</v>
      </c>
      <c r="M156" s="40">
        <f t="shared" si="2"/>
        <v>0</v>
      </c>
      <c r="N156" s="41"/>
    </row>
    <row r="157" spans="1:14" ht="13.5" thickBot="1">
      <c r="A157" s="25">
        <v>44293</v>
      </c>
      <c r="B157" s="29">
        <v>3</v>
      </c>
      <c r="C157" s="30">
        <v>34655.32421875</v>
      </c>
      <c r="D157" s="30">
        <v>0</v>
      </c>
      <c r="E157" s="30">
        <v>0.5</v>
      </c>
      <c r="F157" s="30">
        <v>0.31891818481200002</v>
      </c>
      <c r="G157" s="30">
        <v>18.310412102813999</v>
      </c>
      <c r="H157" s="30">
        <v>17.991493918001002</v>
      </c>
      <c r="I157" s="31">
        <v>2.947587267E-3</v>
      </c>
      <c r="J157" s="31">
        <v>5.1339051000145002E-5</v>
      </c>
      <c r="K157" s="31">
        <v>2.8670978909999998E-3</v>
      </c>
      <c r="L157" s="31">
        <v>2.91503244023019E-5</v>
      </c>
      <c r="M157" s="40">
        <f t="shared" si="2"/>
        <v>0</v>
      </c>
      <c r="N157" s="41"/>
    </row>
    <row r="158" spans="1:14" ht="13.5" thickBot="1">
      <c r="A158" s="25">
        <v>44293</v>
      </c>
      <c r="B158" s="29">
        <v>4</v>
      </c>
      <c r="C158" s="30">
        <v>34131.8046875</v>
      </c>
      <c r="D158" s="30">
        <v>0</v>
      </c>
      <c r="E158" s="30">
        <v>0.5</v>
      </c>
      <c r="F158" s="30">
        <v>0.31891818481200002</v>
      </c>
      <c r="G158" s="30">
        <v>18.361523214687001</v>
      </c>
      <c r="H158" s="30">
        <v>18.042605029874</v>
      </c>
      <c r="I158" s="31">
        <v>2.9558150689999998E-3</v>
      </c>
      <c r="J158" s="31">
        <v>5.1339051000145002E-5</v>
      </c>
      <c r="K158" s="31">
        <v>2.875325694E-3</v>
      </c>
      <c r="L158" s="31">
        <v>2.91503244023019E-5</v>
      </c>
      <c r="M158" s="40">
        <f t="shared" si="2"/>
        <v>0</v>
      </c>
      <c r="N158" s="41"/>
    </row>
    <row r="159" spans="1:14" ht="13.5" thickBot="1">
      <c r="A159" s="25">
        <v>44293</v>
      </c>
      <c r="B159" s="29">
        <v>5</v>
      </c>
      <c r="C159" s="30">
        <v>34266.7578125</v>
      </c>
      <c r="D159" s="30">
        <v>0</v>
      </c>
      <c r="E159" s="30">
        <v>0.5</v>
      </c>
      <c r="F159" s="30">
        <v>0.31891818481200002</v>
      </c>
      <c r="G159" s="30">
        <v>18.377078770474</v>
      </c>
      <c r="H159" s="30">
        <v>18.058160585661</v>
      </c>
      <c r="I159" s="31">
        <v>2.9583191830000002E-3</v>
      </c>
      <c r="J159" s="31">
        <v>5.1339051000145002E-5</v>
      </c>
      <c r="K159" s="31">
        <v>2.877829808E-3</v>
      </c>
      <c r="L159" s="31">
        <v>2.91503244023019E-5</v>
      </c>
      <c r="M159" s="40">
        <f t="shared" si="2"/>
        <v>0</v>
      </c>
      <c r="N159" s="41"/>
    </row>
    <row r="160" spans="1:14" ht="13.5" thickBot="1">
      <c r="A160" s="25">
        <v>44293</v>
      </c>
      <c r="B160" s="29">
        <v>6</v>
      </c>
      <c r="C160" s="30">
        <v>35525.8515625</v>
      </c>
      <c r="D160" s="30">
        <v>0</v>
      </c>
      <c r="E160" s="30">
        <v>0.5</v>
      </c>
      <c r="F160" s="30">
        <v>0.31891818481200002</v>
      </c>
      <c r="G160" s="30">
        <v>13.837538623685999</v>
      </c>
      <c r="H160" s="30">
        <v>13.518620438873</v>
      </c>
      <c r="I160" s="31">
        <v>2.227549681E-3</v>
      </c>
      <c r="J160" s="31">
        <v>5.1339051000145002E-5</v>
      </c>
      <c r="K160" s="31">
        <v>2.1470603060000002E-3</v>
      </c>
      <c r="L160" s="31">
        <v>2.91503244023019E-5</v>
      </c>
      <c r="M160" s="40">
        <f t="shared" si="2"/>
        <v>0</v>
      </c>
      <c r="N160" s="41"/>
    </row>
    <row r="161" spans="1:14" ht="13.5" thickBot="1">
      <c r="A161" s="25">
        <v>44293</v>
      </c>
      <c r="B161" s="29">
        <v>7</v>
      </c>
      <c r="C161" s="30">
        <v>38014.46875</v>
      </c>
      <c r="D161" s="30">
        <v>0</v>
      </c>
      <c r="E161" s="30">
        <v>0.5</v>
      </c>
      <c r="F161" s="30">
        <v>0.31891818481200002</v>
      </c>
      <c r="G161" s="30">
        <v>0.41891818630299998</v>
      </c>
      <c r="H161" s="30">
        <v>0.10000000149</v>
      </c>
      <c r="I161" s="31">
        <v>6.7436926320511395E-5</v>
      </c>
      <c r="J161" s="31">
        <v>5.1339051000145002E-5</v>
      </c>
      <c r="K161" s="31">
        <v>1.3052449081935501E-5</v>
      </c>
      <c r="L161" s="31">
        <v>2.91503244023019E-5</v>
      </c>
      <c r="M161" s="40">
        <f t="shared" si="2"/>
        <v>0</v>
      </c>
      <c r="N161" s="41"/>
    </row>
    <row r="162" spans="1:14" ht="13.5" thickBot="1">
      <c r="A162" s="25">
        <v>44293</v>
      </c>
      <c r="B162" s="29">
        <v>8</v>
      </c>
      <c r="C162" s="30">
        <v>39476.6953125</v>
      </c>
      <c r="D162" s="30">
        <v>148.9</v>
      </c>
      <c r="E162" s="30">
        <v>139.1</v>
      </c>
      <c r="F162" s="30">
        <v>72.338677256934005</v>
      </c>
      <c r="G162" s="30">
        <v>72.502171127837002</v>
      </c>
      <c r="H162" s="30">
        <v>0.16349387090199999</v>
      </c>
      <c r="I162" s="31">
        <v>1.2298427056E-2</v>
      </c>
      <c r="J162" s="31">
        <v>1.2324746095E-2</v>
      </c>
      <c r="K162" s="31">
        <v>1.0720835297999999E-2</v>
      </c>
      <c r="L162" s="31">
        <v>1.0747154336999999E-2</v>
      </c>
      <c r="M162" s="40">
        <f t="shared" si="2"/>
        <v>1</v>
      </c>
      <c r="N162" s="41"/>
    </row>
    <row r="163" spans="1:14" ht="13.5" thickBot="1">
      <c r="A163" s="25">
        <v>44293</v>
      </c>
      <c r="B163" s="29">
        <v>9</v>
      </c>
      <c r="C163" s="30">
        <v>40031.5703125</v>
      </c>
      <c r="D163" s="30">
        <v>1800.7</v>
      </c>
      <c r="E163" s="30">
        <v>1791.4</v>
      </c>
      <c r="F163" s="30">
        <v>1944.32557594284</v>
      </c>
      <c r="G163" s="30">
        <v>1949.9085760175999</v>
      </c>
      <c r="H163" s="30">
        <v>5.5830000747569999</v>
      </c>
      <c r="I163" s="31">
        <v>2.4019410176000001E-2</v>
      </c>
      <c r="J163" s="31">
        <v>2.3120665798000001E-2</v>
      </c>
      <c r="K163" s="31">
        <v>2.5516512559000001E-2</v>
      </c>
      <c r="L163" s="31">
        <v>2.4617768181000001E-2</v>
      </c>
      <c r="M163" s="40">
        <f t="shared" si="2"/>
        <v>1</v>
      </c>
      <c r="N163" s="41"/>
    </row>
    <row r="164" spans="1:14" ht="13.5" thickBot="1">
      <c r="A164" s="25">
        <v>44293</v>
      </c>
      <c r="B164" s="29">
        <v>10</v>
      </c>
      <c r="C164" s="30">
        <v>40929.828125</v>
      </c>
      <c r="D164" s="30">
        <v>4416.8999999999996</v>
      </c>
      <c r="E164" s="30">
        <v>4389.3</v>
      </c>
      <c r="F164" s="30">
        <v>4231.8573815618001</v>
      </c>
      <c r="G164" s="30">
        <v>4269.0000495272898</v>
      </c>
      <c r="H164" s="30">
        <v>37.142667965491</v>
      </c>
      <c r="I164" s="31">
        <v>2.3808749271000001E-2</v>
      </c>
      <c r="J164" s="31">
        <v>2.9787929561000001E-2</v>
      </c>
      <c r="K164" s="31">
        <v>1.9365735748000001E-2</v>
      </c>
      <c r="L164" s="31">
        <v>2.5344916039E-2</v>
      </c>
      <c r="M164" s="40">
        <f t="shared" si="2"/>
        <v>1</v>
      </c>
      <c r="N164" s="41"/>
    </row>
    <row r="165" spans="1:14" ht="13.5" thickBot="1">
      <c r="A165" s="25">
        <v>44293</v>
      </c>
      <c r="B165" s="29">
        <v>11</v>
      </c>
      <c r="C165" s="30">
        <v>41613.10546875</v>
      </c>
      <c r="D165" s="30">
        <v>5117.7</v>
      </c>
      <c r="E165" s="30">
        <v>5084.3999999999996</v>
      </c>
      <c r="F165" s="30">
        <v>4619.3923291982601</v>
      </c>
      <c r="G165" s="30">
        <v>4657.2569202521099</v>
      </c>
      <c r="H165" s="30">
        <v>37.864591053856003</v>
      </c>
      <c r="I165" s="31">
        <v>7.4121551793999998E-2</v>
      </c>
      <c r="J165" s="31">
        <v>8.0216946361999997E-2</v>
      </c>
      <c r="K165" s="31">
        <v>6.8760959391999998E-2</v>
      </c>
      <c r="L165" s="31">
        <v>7.4856353959999997E-2</v>
      </c>
      <c r="M165" s="40">
        <f t="shared" si="2"/>
        <v>1</v>
      </c>
      <c r="N165" s="41"/>
    </row>
    <row r="166" spans="1:14" ht="13.5" thickBot="1">
      <c r="A166" s="25">
        <v>44293</v>
      </c>
      <c r="B166" s="29">
        <v>12</v>
      </c>
      <c r="C166" s="30">
        <v>42298.28515625</v>
      </c>
      <c r="D166" s="30">
        <v>5171.7</v>
      </c>
      <c r="E166" s="30">
        <v>5134.6000000000004</v>
      </c>
      <c r="F166" s="30">
        <v>4687.0906194814697</v>
      </c>
      <c r="G166" s="30">
        <v>4718.8307597618596</v>
      </c>
      <c r="H166" s="30">
        <v>31.740140280392001</v>
      </c>
      <c r="I166" s="31">
        <v>7.2902324571000002E-2</v>
      </c>
      <c r="J166" s="31">
        <v>7.8011812703999997E-2</v>
      </c>
      <c r="K166" s="31">
        <v>6.6930012915999995E-2</v>
      </c>
      <c r="L166" s="31">
        <v>7.2039501049000004E-2</v>
      </c>
      <c r="M166" s="40">
        <f t="shared" si="2"/>
        <v>1</v>
      </c>
      <c r="N166" s="41"/>
    </row>
    <row r="167" spans="1:14" ht="13.5" thickBot="1">
      <c r="A167" s="25">
        <v>44293</v>
      </c>
      <c r="B167" s="29">
        <v>13</v>
      </c>
      <c r="C167" s="30">
        <v>43384.15625</v>
      </c>
      <c r="D167" s="30">
        <v>5203.2</v>
      </c>
      <c r="E167" s="30">
        <v>5164.8999999999996</v>
      </c>
      <c r="F167" s="30">
        <v>4778.4751854146798</v>
      </c>
      <c r="G167" s="30">
        <v>4815.7620454186899</v>
      </c>
      <c r="H167" s="30">
        <v>37.286860004000999</v>
      </c>
      <c r="I167" s="31">
        <v>6.2369277942E-2</v>
      </c>
      <c r="J167" s="31">
        <v>6.8371670087E-2</v>
      </c>
      <c r="K167" s="31">
        <v>5.6203791787000003E-2</v>
      </c>
      <c r="L167" s="31">
        <v>6.2206183930999998E-2</v>
      </c>
      <c r="M167" s="40">
        <f t="shared" si="2"/>
        <v>1</v>
      </c>
      <c r="N167" s="41"/>
    </row>
    <row r="168" spans="1:14" ht="13.5" thickBot="1">
      <c r="A168" s="25">
        <v>44293</v>
      </c>
      <c r="B168" s="29">
        <v>14</v>
      </c>
      <c r="C168" s="30">
        <v>44646.0546875</v>
      </c>
      <c r="D168" s="30">
        <v>5345.4</v>
      </c>
      <c r="E168" s="30">
        <v>5280.9</v>
      </c>
      <c r="F168" s="30">
        <v>4892.5295204665899</v>
      </c>
      <c r="G168" s="30">
        <v>4977.7514807971302</v>
      </c>
      <c r="H168" s="30">
        <v>85.221960330539005</v>
      </c>
      <c r="I168" s="31">
        <v>5.9183599355999997E-2</v>
      </c>
      <c r="J168" s="31">
        <v>7.2902524070999994E-2</v>
      </c>
      <c r="K168" s="31">
        <v>4.8800469929000001E-2</v>
      </c>
      <c r="L168" s="31">
        <v>6.2519394643999998E-2</v>
      </c>
      <c r="M168" s="40">
        <f t="shared" si="2"/>
        <v>1</v>
      </c>
      <c r="N168" s="41"/>
    </row>
    <row r="169" spans="1:14" ht="13.5" thickBot="1">
      <c r="A169" s="25">
        <v>44293</v>
      </c>
      <c r="B169" s="29">
        <v>15</v>
      </c>
      <c r="C169" s="30">
        <v>45411.8203125</v>
      </c>
      <c r="D169" s="30">
        <v>5343.6</v>
      </c>
      <c r="E169" s="30">
        <v>5279.3</v>
      </c>
      <c r="F169" s="30">
        <v>4813.8759234528798</v>
      </c>
      <c r="G169" s="30">
        <v>5039.4133079031599</v>
      </c>
      <c r="H169" s="30">
        <v>225.53738445027801</v>
      </c>
      <c r="I169" s="31">
        <v>4.8967593705E-2</v>
      </c>
      <c r="J169" s="31">
        <v>8.5274320112999999E-2</v>
      </c>
      <c r="K169" s="31">
        <v>3.8616660028000002E-2</v>
      </c>
      <c r="L169" s="31">
        <v>7.4923386437E-2</v>
      </c>
      <c r="M169" s="40">
        <f t="shared" si="2"/>
        <v>1</v>
      </c>
      <c r="N169" s="41"/>
    </row>
    <row r="170" spans="1:14" ht="13.5" thickBot="1">
      <c r="A170" s="25">
        <v>44293</v>
      </c>
      <c r="B170" s="29">
        <v>16</v>
      </c>
      <c r="C170" s="30">
        <v>46506.8515625</v>
      </c>
      <c r="D170" s="30">
        <v>5503.4</v>
      </c>
      <c r="E170" s="30">
        <v>5436.6</v>
      </c>
      <c r="F170" s="30">
        <v>4870.6592199186298</v>
      </c>
      <c r="G170" s="30">
        <v>5114.4036252717196</v>
      </c>
      <c r="H170" s="30">
        <v>243.74440535308599</v>
      </c>
      <c r="I170" s="31">
        <v>6.2620150471000002E-2</v>
      </c>
      <c r="J170" s="31">
        <v>0.10185782036</v>
      </c>
      <c r="K170" s="31">
        <v>5.1866769916999997E-2</v>
      </c>
      <c r="L170" s="31">
        <v>9.1104439807000004E-2</v>
      </c>
      <c r="M170" s="40">
        <f t="shared" si="2"/>
        <v>1</v>
      </c>
      <c r="N170" s="41"/>
    </row>
    <row r="171" spans="1:14" ht="13.5" thickBot="1">
      <c r="A171" s="25">
        <v>44293</v>
      </c>
      <c r="B171" s="29">
        <v>17</v>
      </c>
      <c r="C171" s="30">
        <v>47365.99609375</v>
      </c>
      <c r="D171" s="30">
        <v>5496.8</v>
      </c>
      <c r="E171" s="30">
        <v>5427.5</v>
      </c>
      <c r="F171" s="30">
        <v>4974.4636910427598</v>
      </c>
      <c r="G171" s="30">
        <v>5106.4483326190102</v>
      </c>
      <c r="H171" s="30">
        <v>131.98464157625199</v>
      </c>
      <c r="I171" s="31">
        <v>6.2838323789000006E-2</v>
      </c>
      <c r="J171" s="31">
        <v>8.4085046514999998E-2</v>
      </c>
      <c r="K171" s="31">
        <v>5.1682496357999999E-2</v>
      </c>
      <c r="L171" s="31">
        <v>7.2929219084999997E-2</v>
      </c>
      <c r="M171" s="40">
        <f t="shared" si="2"/>
        <v>1</v>
      </c>
      <c r="N171" s="41"/>
    </row>
    <row r="172" spans="1:14" ht="13.5" thickBot="1">
      <c r="A172" s="25">
        <v>44293</v>
      </c>
      <c r="B172" s="29">
        <v>18</v>
      </c>
      <c r="C172" s="30">
        <v>47353.5</v>
      </c>
      <c r="D172" s="30">
        <v>5436.1</v>
      </c>
      <c r="E172" s="30">
        <v>5369.3</v>
      </c>
      <c r="F172" s="30">
        <v>5041.4786244771203</v>
      </c>
      <c r="G172" s="30">
        <v>5041.4786244771203</v>
      </c>
      <c r="H172" s="30">
        <v>0</v>
      </c>
      <c r="I172" s="31">
        <v>6.3525656072000003E-2</v>
      </c>
      <c r="J172" s="31">
        <v>6.3525656072000003E-2</v>
      </c>
      <c r="K172" s="31">
        <v>5.2772275517999997E-2</v>
      </c>
      <c r="L172" s="31">
        <v>5.2772275517999997E-2</v>
      </c>
      <c r="M172" s="40">
        <f t="shared" si="2"/>
        <v>1</v>
      </c>
      <c r="N172" s="41"/>
    </row>
    <row r="173" spans="1:14" ht="13.5" thickBot="1">
      <c r="A173" s="25">
        <v>44293</v>
      </c>
      <c r="B173" s="29">
        <v>19</v>
      </c>
      <c r="C173" s="30">
        <v>46578.6953125</v>
      </c>
      <c r="D173" s="30">
        <v>4229.1000000000004</v>
      </c>
      <c r="E173" s="30">
        <v>4183.6000000000004</v>
      </c>
      <c r="F173" s="30">
        <v>4082.0084303713502</v>
      </c>
      <c r="G173" s="30">
        <v>4082.0084303713502</v>
      </c>
      <c r="H173" s="30">
        <v>0</v>
      </c>
      <c r="I173" s="31">
        <v>2.3678617132E-2</v>
      </c>
      <c r="J173" s="31">
        <v>2.3678617132E-2</v>
      </c>
      <c r="K173" s="31">
        <v>1.6354083971000001E-2</v>
      </c>
      <c r="L173" s="31">
        <v>1.6354083971000001E-2</v>
      </c>
      <c r="M173" s="40">
        <f t="shared" si="2"/>
        <v>1</v>
      </c>
      <c r="N173" s="41"/>
    </row>
    <row r="174" spans="1:14" ht="13.5" thickBot="1">
      <c r="A174" s="25">
        <v>44293</v>
      </c>
      <c r="B174" s="29">
        <v>20</v>
      </c>
      <c r="C174" s="30">
        <v>45171.4375</v>
      </c>
      <c r="D174" s="30">
        <v>795.5</v>
      </c>
      <c r="E174" s="30">
        <v>780.2</v>
      </c>
      <c r="F174" s="30">
        <v>1124.4722767191799</v>
      </c>
      <c r="G174" s="30">
        <v>1124.47783227481</v>
      </c>
      <c r="H174" s="30">
        <v>5.5555556380000003E-3</v>
      </c>
      <c r="I174" s="31">
        <v>5.2958440481999998E-2</v>
      </c>
      <c r="J174" s="31">
        <v>5.2957546155E-2</v>
      </c>
      <c r="K174" s="31">
        <v>5.5421415368999999E-2</v>
      </c>
      <c r="L174" s="31">
        <v>5.5420521043E-2</v>
      </c>
      <c r="M174" s="40">
        <f t="shared" si="2"/>
        <v>1</v>
      </c>
      <c r="N174" s="41"/>
    </row>
    <row r="175" spans="1:14" ht="13.5" thickBot="1">
      <c r="A175" s="25">
        <v>44293</v>
      </c>
      <c r="B175" s="29">
        <v>21</v>
      </c>
      <c r="C175" s="30">
        <v>44591.296875</v>
      </c>
      <c r="D175" s="30">
        <v>22.9</v>
      </c>
      <c r="E175" s="30">
        <v>21.5</v>
      </c>
      <c r="F175" s="30">
        <v>10.633204439819</v>
      </c>
      <c r="G175" s="30">
        <v>10.658201005334</v>
      </c>
      <c r="H175" s="30">
        <v>2.4996565514000001E-2</v>
      </c>
      <c r="I175" s="31">
        <v>1.9706695090000001E-3</v>
      </c>
      <c r="J175" s="31">
        <v>1.9746934250000001E-3</v>
      </c>
      <c r="K175" s="31">
        <v>1.7452992579999999E-3</v>
      </c>
      <c r="L175" s="31">
        <v>1.7493231740000001E-3</v>
      </c>
      <c r="M175" s="40">
        <f t="shared" si="2"/>
        <v>1</v>
      </c>
      <c r="N175" s="41"/>
    </row>
    <row r="176" spans="1:14" ht="13.5" thickBot="1">
      <c r="A176" s="25">
        <v>44293</v>
      </c>
      <c r="B176" s="29">
        <v>22</v>
      </c>
      <c r="C176" s="30">
        <v>43145.48828125</v>
      </c>
      <c r="D176" s="30">
        <v>0</v>
      </c>
      <c r="E176" s="30">
        <v>0.5</v>
      </c>
      <c r="F176" s="30">
        <v>2.327078001676</v>
      </c>
      <c r="G176" s="30">
        <v>2.3211002240309999</v>
      </c>
      <c r="H176" s="30">
        <v>-5.9777776440000001E-3</v>
      </c>
      <c r="I176" s="31">
        <v>3.7364781400000001E-4</v>
      </c>
      <c r="J176" s="31">
        <v>3.7461010899999999E-4</v>
      </c>
      <c r="K176" s="31">
        <v>2.93158439E-4</v>
      </c>
      <c r="L176" s="31">
        <v>2.9412073399999998E-4</v>
      </c>
      <c r="M176" s="40">
        <f t="shared" si="2"/>
        <v>0</v>
      </c>
      <c r="N176" s="41"/>
    </row>
    <row r="177" spans="1:14" ht="13.5" thickBot="1">
      <c r="A177" s="25">
        <v>44293</v>
      </c>
      <c r="B177" s="29">
        <v>23</v>
      </c>
      <c r="C177" s="30">
        <v>40073.328125</v>
      </c>
      <c r="D177" s="30">
        <v>0</v>
      </c>
      <c r="E177" s="30">
        <v>0.5</v>
      </c>
      <c r="F177" s="30">
        <v>2.5411334922000001E-2</v>
      </c>
      <c r="G177" s="30">
        <v>2.2289112770000001E-2</v>
      </c>
      <c r="H177" s="30">
        <v>-3.1222221519999998E-3</v>
      </c>
      <c r="I177" s="31">
        <v>3.5880735302797901E-6</v>
      </c>
      <c r="J177" s="31">
        <v>4.0906849521141598E-6</v>
      </c>
      <c r="K177" s="31">
        <v>7.6901301872167103E-5</v>
      </c>
      <c r="L177" s="31">
        <v>7.63986904503327E-5</v>
      </c>
      <c r="M177" s="40">
        <f t="shared" si="2"/>
        <v>0</v>
      </c>
      <c r="N177" s="41"/>
    </row>
    <row r="178" spans="1:14" ht="13.5" thickBot="1">
      <c r="A178" s="25">
        <v>44293</v>
      </c>
      <c r="B178" s="29">
        <v>24</v>
      </c>
      <c r="C178" s="30">
        <v>36672.46875</v>
      </c>
      <c r="D178" s="30">
        <v>0</v>
      </c>
      <c r="E178" s="30">
        <v>0.5</v>
      </c>
      <c r="F178" s="30">
        <v>1.8744668403999999E-2</v>
      </c>
      <c r="G178" s="30">
        <v>1.0511335255E-2</v>
      </c>
      <c r="H178" s="30">
        <v>-8.2333331490000005E-3</v>
      </c>
      <c r="I178" s="31">
        <v>1.6921016187337601E-6</v>
      </c>
      <c r="J178" s="31">
        <v>3.0174933040692299E-6</v>
      </c>
      <c r="K178" s="31">
        <v>7.8797273783713106E-5</v>
      </c>
      <c r="L178" s="31">
        <v>7.7471882098377595E-5</v>
      </c>
      <c r="M178" s="40">
        <f t="shared" si="2"/>
        <v>0</v>
      </c>
      <c r="N178" s="41"/>
    </row>
    <row r="179" spans="1:14" ht="13.5" thickBot="1">
      <c r="A179" s="25">
        <v>44294</v>
      </c>
      <c r="B179" s="29">
        <v>1</v>
      </c>
      <c r="C179" s="30">
        <v>34085.4375</v>
      </c>
      <c r="D179" s="30">
        <v>0</v>
      </c>
      <c r="E179" s="30">
        <v>0.5</v>
      </c>
      <c r="F179" s="30">
        <v>2.4111334950999999E-2</v>
      </c>
      <c r="G179" s="30">
        <v>1.7666890651000001E-2</v>
      </c>
      <c r="H179" s="30">
        <v>-6.4444443000000002E-3</v>
      </c>
      <c r="I179" s="31">
        <v>2.84399398763531E-6</v>
      </c>
      <c r="J179" s="31">
        <v>3.88141258074539E-6</v>
      </c>
      <c r="K179" s="31">
        <v>7.7645381414811606E-5</v>
      </c>
      <c r="L179" s="31">
        <v>7.6607962821701497E-5</v>
      </c>
      <c r="M179" s="40">
        <f t="shared" si="2"/>
        <v>0</v>
      </c>
      <c r="N179" s="41"/>
    </row>
    <row r="180" spans="1:14" ht="13.5" thickBot="1">
      <c r="A180" s="25">
        <v>44294</v>
      </c>
      <c r="B180" s="29">
        <v>2</v>
      </c>
      <c r="C180" s="30">
        <v>32404.79296875</v>
      </c>
      <c r="D180" s="30">
        <v>0</v>
      </c>
      <c r="E180" s="30">
        <v>0.5</v>
      </c>
      <c r="F180" s="30">
        <v>2.7955779310000001E-2</v>
      </c>
      <c r="G180" s="30">
        <v>2.7955779310000001E-2</v>
      </c>
      <c r="H180" s="30">
        <v>0</v>
      </c>
      <c r="I180" s="31">
        <v>4.5002864311179802E-6</v>
      </c>
      <c r="J180" s="31">
        <v>4.5002864311179802E-6</v>
      </c>
      <c r="K180" s="31">
        <v>7.5989088971328901E-5</v>
      </c>
      <c r="L180" s="31">
        <v>7.5989088971328901E-5</v>
      </c>
      <c r="M180" s="40">
        <f t="shared" si="2"/>
        <v>0</v>
      </c>
      <c r="N180" s="41"/>
    </row>
    <row r="181" spans="1:14" ht="13.5" thickBot="1">
      <c r="A181" s="25">
        <v>44294</v>
      </c>
      <c r="B181" s="29">
        <v>3</v>
      </c>
      <c r="C181" s="30">
        <v>31375.484375</v>
      </c>
      <c r="D181" s="30">
        <v>0</v>
      </c>
      <c r="E181" s="30">
        <v>0.5</v>
      </c>
      <c r="F181" s="30">
        <v>2.7789112647E-2</v>
      </c>
      <c r="G181" s="30">
        <v>2.7789112647E-2</v>
      </c>
      <c r="H181" s="30">
        <v>0</v>
      </c>
      <c r="I181" s="31">
        <v>4.47345663991685E-6</v>
      </c>
      <c r="J181" s="31">
        <v>4.47345663991685E-6</v>
      </c>
      <c r="K181" s="31">
        <v>7.6015918762530001E-5</v>
      </c>
      <c r="L181" s="31">
        <v>7.6015918762530001E-5</v>
      </c>
      <c r="M181" s="40">
        <f t="shared" si="2"/>
        <v>0</v>
      </c>
      <c r="N181" s="41"/>
    </row>
    <row r="182" spans="1:14" ht="13.5" thickBot="1">
      <c r="A182" s="25">
        <v>44294</v>
      </c>
      <c r="B182" s="29">
        <v>4</v>
      </c>
      <c r="C182" s="30">
        <v>30893.015625</v>
      </c>
      <c r="D182" s="30">
        <v>0</v>
      </c>
      <c r="E182" s="30">
        <v>0.5</v>
      </c>
      <c r="F182" s="30">
        <v>2.7955779310000001E-2</v>
      </c>
      <c r="G182" s="30">
        <v>2.7955779310000001E-2</v>
      </c>
      <c r="H182" s="30">
        <v>0</v>
      </c>
      <c r="I182" s="31">
        <v>4.5002864311179802E-6</v>
      </c>
      <c r="J182" s="31">
        <v>4.5002864311179802E-6</v>
      </c>
      <c r="K182" s="31">
        <v>7.5989088971328901E-5</v>
      </c>
      <c r="L182" s="31">
        <v>7.5989088971328901E-5</v>
      </c>
      <c r="M182" s="40">
        <f t="shared" si="2"/>
        <v>0</v>
      </c>
      <c r="N182" s="41"/>
    </row>
    <row r="183" spans="1:14" ht="13.5" thickBot="1">
      <c r="A183" s="25">
        <v>44294</v>
      </c>
      <c r="B183" s="29">
        <v>5</v>
      </c>
      <c r="C183" s="30">
        <v>31183.3125</v>
      </c>
      <c r="D183" s="30">
        <v>0</v>
      </c>
      <c r="E183" s="30">
        <v>0.5</v>
      </c>
      <c r="F183" s="30">
        <v>2.7955779310000001E-2</v>
      </c>
      <c r="G183" s="30">
        <v>2.7955779310000001E-2</v>
      </c>
      <c r="H183" s="30">
        <v>0</v>
      </c>
      <c r="I183" s="31">
        <v>4.5002864311179802E-6</v>
      </c>
      <c r="J183" s="31">
        <v>4.5002864311179802E-6</v>
      </c>
      <c r="K183" s="31">
        <v>7.5989088971328901E-5</v>
      </c>
      <c r="L183" s="31">
        <v>7.5989088971328901E-5</v>
      </c>
      <c r="M183" s="40">
        <f t="shared" si="2"/>
        <v>0</v>
      </c>
      <c r="N183" s="41"/>
    </row>
    <row r="184" spans="1:14" ht="13.5" thickBot="1">
      <c r="A184" s="25">
        <v>44294</v>
      </c>
      <c r="B184" s="29">
        <v>6</v>
      </c>
      <c r="C184" s="30">
        <v>32617.03515625</v>
      </c>
      <c r="D184" s="30">
        <v>0</v>
      </c>
      <c r="E184" s="30">
        <v>0.5</v>
      </c>
      <c r="F184" s="30">
        <v>2.7144668217000002E-2</v>
      </c>
      <c r="G184" s="30">
        <v>0.127144669707</v>
      </c>
      <c r="H184" s="30">
        <v>0.10000000149</v>
      </c>
      <c r="I184" s="31">
        <v>2.0467590100972199E-5</v>
      </c>
      <c r="J184" s="31">
        <v>4.36971478060584E-6</v>
      </c>
      <c r="K184" s="31">
        <v>6.00217853014747E-5</v>
      </c>
      <c r="L184" s="31">
        <v>7.6119660621840998E-5</v>
      </c>
      <c r="M184" s="40">
        <f t="shared" si="2"/>
        <v>0</v>
      </c>
      <c r="N184" s="41"/>
    </row>
    <row r="185" spans="1:14" ht="13.5" thickBot="1">
      <c r="A185" s="25">
        <v>44294</v>
      </c>
      <c r="B185" s="29">
        <v>7</v>
      </c>
      <c r="C185" s="30">
        <v>35297.37109375</v>
      </c>
      <c r="D185" s="30">
        <v>0</v>
      </c>
      <c r="E185" s="30">
        <v>0.5</v>
      </c>
      <c r="F185" s="30">
        <v>2.3511334964999998E-2</v>
      </c>
      <c r="G185" s="30">
        <v>0.117366892148</v>
      </c>
      <c r="H185" s="30">
        <v>9.3855557182999996E-2</v>
      </c>
      <c r="I185" s="31">
        <v>1.88935756838397E-5</v>
      </c>
      <c r="J185" s="31">
        <v>3.7848253324213601E-6</v>
      </c>
      <c r="K185" s="31">
        <v>6.1595799718607195E-5</v>
      </c>
      <c r="L185" s="31">
        <v>7.6704550070025502E-5</v>
      </c>
      <c r="M185" s="40">
        <f t="shared" si="2"/>
        <v>0</v>
      </c>
      <c r="N185" s="41"/>
    </row>
    <row r="186" spans="1:14" ht="13.5" thickBot="1">
      <c r="A186" s="25">
        <v>44294</v>
      </c>
      <c r="B186" s="29">
        <v>8</v>
      </c>
      <c r="C186" s="30">
        <v>36797.5390625</v>
      </c>
      <c r="D186" s="30">
        <v>193.4</v>
      </c>
      <c r="E186" s="30">
        <v>186.7</v>
      </c>
      <c r="F186" s="30">
        <v>132.88274587938599</v>
      </c>
      <c r="G186" s="30">
        <v>132.78115274433301</v>
      </c>
      <c r="H186" s="30">
        <v>-0.10159313505299999</v>
      </c>
      <c r="I186" s="31">
        <v>9.7583463060000007E-3</v>
      </c>
      <c r="J186" s="31">
        <v>9.7419919700000007E-3</v>
      </c>
      <c r="K186" s="31">
        <v>8.6797886759999998E-3</v>
      </c>
      <c r="L186" s="31">
        <v>8.6634343399999997E-3</v>
      </c>
      <c r="M186" s="40">
        <f t="shared" si="2"/>
        <v>1</v>
      </c>
      <c r="N186" s="41"/>
    </row>
    <row r="187" spans="1:14" ht="13.5" thickBot="1">
      <c r="A187" s="25">
        <v>44294</v>
      </c>
      <c r="B187" s="29">
        <v>9</v>
      </c>
      <c r="C187" s="30">
        <v>37443.375</v>
      </c>
      <c r="D187" s="30">
        <v>2103.6999999999998</v>
      </c>
      <c r="E187" s="30">
        <v>2098.5</v>
      </c>
      <c r="F187" s="30">
        <v>2405.4329468435799</v>
      </c>
      <c r="G187" s="30">
        <v>2413.5243663749302</v>
      </c>
      <c r="H187" s="30">
        <v>8.0914195313549993</v>
      </c>
      <c r="I187" s="31">
        <v>4.9875139467E-2</v>
      </c>
      <c r="J187" s="31">
        <v>4.8572592859000001E-2</v>
      </c>
      <c r="K187" s="31">
        <v>5.0712228971999999E-2</v>
      </c>
      <c r="L187" s="31">
        <v>4.9409682363000001E-2</v>
      </c>
      <c r="M187" s="40">
        <f t="shared" si="2"/>
        <v>1</v>
      </c>
      <c r="N187" s="41"/>
    </row>
    <row r="188" spans="1:14" ht="13.5" thickBot="1">
      <c r="A188" s="25">
        <v>44294</v>
      </c>
      <c r="B188" s="29">
        <v>10</v>
      </c>
      <c r="C188" s="30">
        <v>38478.6953125</v>
      </c>
      <c r="D188" s="30">
        <v>4811.5</v>
      </c>
      <c r="E188" s="30">
        <v>4795.3999999999996</v>
      </c>
      <c r="F188" s="30">
        <v>4591.7091601720904</v>
      </c>
      <c r="G188" s="30">
        <v>4662.3666672836498</v>
      </c>
      <c r="H188" s="30">
        <v>70.657507111566005</v>
      </c>
      <c r="I188" s="31">
        <v>2.4007297604E-2</v>
      </c>
      <c r="J188" s="31">
        <v>3.5381654833000001E-2</v>
      </c>
      <c r="K188" s="31">
        <v>2.1415539716E-2</v>
      </c>
      <c r="L188" s="31">
        <v>3.2789896945000001E-2</v>
      </c>
      <c r="M188" s="40">
        <f t="shared" si="2"/>
        <v>1</v>
      </c>
      <c r="N188" s="41"/>
    </row>
    <row r="189" spans="1:14" ht="13.5" thickBot="1">
      <c r="A189" s="25">
        <v>44294</v>
      </c>
      <c r="B189" s="29">
        <v>11</v>
      </c>
      <c r="C189" s="30">
        <v>39715.9375</v>
      </c>
      <c r="D189" s="30">
        <v>5506.7</v>
      </c>
      <c r="E189" s="30">
        <v>5485.3</v>
      </c>
      <c r="F189" s="30">
        <v>5119.2746712226299</v>
      </c>
      <c r="G189" s="30">
        <v>5163.1703369817396</v>
      </c>
      <c r="H189" s="30">
        <v>43.895665759103998</v>
      </c>
      <c r="I189" s="31">
        <v>5.5300976017E-2</v>
      </c>
      <c r="J189" s="31">
        <v>6.2367245456000003E-2</v>
      </c>
      <c r="K189" s="31">
        <v>5.1856030748999998E-2</v>
      </c>
      <c r="L189" s="31">
        <v>5.8922300189E-2</v>
      </c>
      <c r="M189" s="40">
        <f t="shared" si="2"/>
        <v>1</v>
      </c>
      <c r="N189" s="41"/>
    </row>
    <row r="190" spans="1:14" ht="13.5" thickBot="1">
      <c r="A190" s="25">
        <v>44294</v>
      </c>
      <c r="B190" s="29">
        <v>12</v>
      </c>
      <c r="C190" s="30">
        <v>41416.82421875</v>
      </c>
      <c r="D190" s="30">
        <v>5562.5</v>
      </c>
      <c r="E190" s="30">
        <v>5540.2</v>
      </c>
      <c r="F190" s="30">
        <v>5198.9117125543999</v>
      </c>
      <c r="G190" s="30">
        <v>5242.1765645308096</v>
      </c>
      <c r="H190" s="30">
        <v>43.264851976408998</v>
      </c>
      <c r="I190" s="31">
        <v>5.1565266494999998E-2</v>
      </c>
      <c r="J190" s="31">
        <v>5.8529988319999997E-2</v>
      </c>
      <c r="K190" s="31">
        <v>4.7975440352E-2</v>
      </c>
      <c r="L190" s="31">
        <v>5.4940162176999999E-2</v>
      </c>
      <c r="M190" s="40">
        <f t="shared" si="2"/>
        <v>1</v>
      </c>
      <c r="N190" s="41"/>
    </row>
    <row r="191" spans="1:14" ht="13.5" thickBot="1">
      <c r="A191" s="25">
        <v>44294</v>
      </c>
      <c r="B191" s="29">
        <v>13</v>
      </c>
      <c r="C191" s="30">
        <v>43114.828125</v>
      </c>
      <c r="D191" s="30">
        <v>5548.6</v>
      </c>
      <c r="E191" s="30">
        <v>5526.9</v>
      </c>
      <c r="F191" s="30">
        <v>5205.6399736404401</v>
      </c>
      <c r="G191" s="30">
        <v>5243.2388238906897</v>
      </c>
      <c r="H191" s="30">
        <v>37.598850250243999</v>
      </c>
      <c r="I191" s="31">
        <v>4.9156660674E-2</v>
      </c>
      <c r="J191" s="31">
        <v>5.5209276618999999E-2</v>
      </c>
      <c r="K191" s="31">
        <v>4.5663421781000003E-2</v>
      </c>
      <c r="L191" s="31">
        <v>5.1716037726000003E-2</v>
      </c>
      <c r="M191" s="40">
        <f t="shared" si="2"/>
        <v>1</v>
      </c>
      <c r="N191" s="41"/>
    </row>
    <row r="192" spans="1:14" ht="13.5" thickBot="1">
      <c r="A192" s="25">
        <v>44294</v>
      </c>
      <c r="B192" s="29">
        <v>14</v>
      </c>
      <c r="C192" s="30">
        <v>45237.35546875</v>
      </c>
      <c r="D192" s="30">
        <v>5561.8</v>
      </c>
      <c r="E192" s="30">
        <v>5541.9</v>
      </c>
      <c r="F192" s="30">
        <v>5197.59075940817</v>
      </c>
      <c r="G192" s="30">
        <v>5244.5073881644703</v>
      </c>
      <c r="H192" s="30">
        <v>46.916628756298998</v>
      </c>
      <c r="I192" s="31">
        <v>5.1077368291999999E-2</v>
      </c>
      <c r="J192" s="31">
        <v>5.8629948581999998E-2</v>
      </c>
      <c r="K192" s="31">
        <v>4.7873891150999999E-2</v>
      </c>
      <c r="L192" s="31">
        <v>5.5426471440999998E-2</v>
      </c>
      <c r="M192" s="40">
        <f t="shared" si="2"/>
        <v>1</v>
      </c>
      <c r="N192" s="41"/>
    </row>
    <row r="193" spans="1:14" ht="13.5" thickBot="1">
      <c r="A193" s="25">
        <v>44294</v>
      </c>
      <c r="B193" s="29">
        <v>15</v>
      </c>
      <c r="C193" s="30">
        <v>47225.078125</v>
      </c>
      <c r="D193" s="30">
        <v>5550.8</v>
      </c>
      <c r="E193" s="30">
        <v>5530.7</v>
      </c>
      <c r="F193" s="30">
        <v>5241.1269375072497</v>
      </c>
      <c r="G193" s="30">
        <v>5248.4973828162101</v>
      </c>
      <c r="H193" s="30">
        <v>7.3704453089579998</v>
      </c>
      <c r="I193" s="31">
        <v>4.8664297678999997E-2</v>
      </c>
      <c r="J193" s="31">
        <v>4.9850782757999999E-2</v>
      </c>
      <c r="K193" s="31">
        <v>4.5428624787999999E-2</v>
      </c>
      <c r="L193" s="31">
        <v>4.6615109866000003E-2</v>
      </c>
      <c r="M193" s="40">
        <f t="shared" si="2"/>
        <v>1</v>
      </c>
      <c r="N193" s="41"/>
    </row>
    <row r="194" spans="1:14" ht="13.5" thickBot="1">
      <c r="A194" s="25">
        <v>44294</v>
      </c>
      <c r="B194" s="29">
        <v>16</v>
      </c>
      <c r="C194" s="30">
        <v>49027.17578125</v>
      </c>
      <c r="D194" s="30">
        <v>5561.7</v>
      </c>
      <c r="E194" s="30">
        <v>5541.6</v>
      </c>
      <c r="F194" s="30">
        <v>5149.6504845401996</v>
      </c>
      <c r="G194" s="30">
        <v>5149.7953724241297</v>
      </c>
      <c r="H194" s="30">
        <v>0.14488788392800001</v>
      </c>
      <c r="I194" s="31">
        <v>6.6307892396999996E-2</v>
      </c>
      <c r="J194" s="31">
        <v>6.6331216267999996E-2</v>
      </c>
      <c r="K194" s="31">
        <v>6.3072219506000005E-2</v>
      </c>
      <c r="L194" s="31">
        <v>6.3095543377000005E-2</v>
      </c>
      <c r="M194" s="40">
        <f t="shared" si="2"/>
        <v>1</v>
      </c>
      <c r="N194" s="41"/>
    </row>
    <row r="195" spans="1:14" ht="13.5" thickBot="1">
      <c r="A195" s="25">
        <v>44294</v>
      </c>
      <c r="B195" s="29">
        <v>17</v>
      </c>
      <c r="C195" s="30">
        <v>50541.515625</v>
      </c>
      <c r="D195" s="30">
        <v>5539.5</v>
      </c>
      <c r="E195" s="30">
        <v>5519.4</v>
      </c>
      <c r="F195" s="30">
        <v>4871.6637275881203</v>
      </c>
      <c r="G195" s="30">
        <v>4871.6637275881203</v>
      </c>
      <c r="H195" s="30">
        <v>0</v>
      </c>
      <c r="I195" s="31">
        <v>0.10750744887499999</v>
      </c>
      <c r="J195" s="31">
        <v>0.10750744887499999</v>
      </c>
      <c r="K195" s="31">
        <v>0.104271775983</v>
      </c>
      <c r="L195" s="31">
        <v>0.104271775983</v>
      </c>
      <c r="M195" s="40">
        <f t="shared" si="2"/>
        <v>1</v>
      </c>
      <c r="N195" s="41"/>
    </row>
    <row r="196" spans="1:14" ht="13.5" thickBot="1">
      <c r="A196" s="25">
        <v>44294</v>
      </c>
      <c r="B196" s="29">
        <v>18</v>
      </c>
      <c r="C196" s="30">
        <v>51008.2578125</v>
      </c>
      <c r="D196" s="30">
        <v>5370.9</v>
      </c>
      <c r="E196" s="30">
        <v>5351.1</v>
      </c>
      <c r="F196" s="30">
        <v>4417.7820937339502</v>
      </c>
      <c r="G196" s="30">
        <v>4417.7794270698196</v>
      </c>
      <c r="H196" s="30">
        <v>-2.666664123E-3</v>
      </c>
      <c r="I196" s="31">
        <v>0.15343215919600001</v>
      </c>
      <c r="J196" s="31">
        <v>0.15343172992000001</v>
      </c>
      <c r="K196" s="31">
        <v>0.15024477992999999</v>
      </c>
      <c r="L196" s="31">
        <v>0.15024435065399999</v>
      </c>
      <c r="M196" s="40">
        <f t="shared" si="2"/>
        <v>1</v>
      </c>
      <c r="N196" s="41"/>
    </row>
    <row r="197" spans="1:14" ht="13.5" thickBot="1">
      <c r="A197" s="25">
        <v>44294</v>
      </c>
      <c r="B197" s="29">
        <v>19</v>
      </c>
      <c r="C197" s="30">
        <v>50283.75</v>
      </c>
      <c r="D197" s="30">
        <v>4087</v>
      </c>
      <c r="E197" s="30">
        <v>4069.6</v>
      </c>
      <c r="F197" s="30">
        <v>3067.20988257196</v>
      </c>
      <c r="G197" s="30">
        <v>3067.1682159105899</v>
      </c>
      <c r="H197" s="30">
        <v>-4.1666661367999999E-2</v>
      </c>
      <c r="I197" s="31">
        <v>0.16417124663300001</v>
      </c>
      <c r="J197" s="31">
        <v>0.16416453918599999</v>
      </c>
      <c r="K197" s="31">
        <v>0.16137021636900001</v>
      </c>
      <c r="L197" s="31">
        <v>0.16136350892199999</v>
      </c>
      <c r="M197" s="40">
        <f t="shared" si="2"/>
        <v>1</v>
      </c>
      <c r="N197" s="41"/>
    </row>
    <row r="198" spans="1:14" ht="13.5" thickBot="1">
      <c r="A198" s="25">
        <v>44294</v>
      </c>
      <c r="B198" s="29">
        <v>20</v>
      </c>
      <c r="C198" s="30">
        <v>48978.0078125</v>
      </c>
      <c r="D198" s="30">
        <v>776.9</v>
      </c>
      <c r="E198" s="30">
        <v>767.9</v>
      </c>
      <c r="F198" s="30">
        <v>819.28148947249701</v>
      </c>
      <c r="G198" s="30">
        <v>819.35282280579997</v>
      </c>
      <c r="H198" s="30">
        <v>7.1333333302999999E-2</v>
      </c>
      <c r="I198" s="31">
        <v>6.8340023830000002E-3</v>
      </c>
      <c r="J198" s="31">
        <v>6.8225192319999999E-3</v>
      </c>
      <c r="K198" s="31">
        <v>8.2828111400000005E-3</v>
      </c>
      <c r="L198" s="31">
        <v>8.2713279890000001E-3</v>
      </c>
      <c r="M198" s="40">
        <f t="shared" si="2"/>
        <v>1</v>
      </c>
      <c r="N198" s="41"/>
    </row>
    <row r="199" spans="1:14" ht="13.5" thickBot="1">
      <c r="A199" s="25">
        <v>44294</v>
      </c>
      <c r="B199" s="29">
        <v>21</v>
      </c>
      <c r="C199" s="30">
        <v>48412.25390625</v>
      </c>
      <c r="D199" s="30">
        <v>23.4</v>
      </c>
      <c r="E199" s="30">
        <v>21.9</v>
      </c>
      <c r="F199" s="30">
        <v>12.677475273333</v>
      </c>
      <c r="G199" s="30">
        <v>12.804475274986</v>
      </c>
      <c r="H199" s="30">
        <v>0.12700000165200001</v>
      </c>
      <c r="I199" s="31">
        <v>1.705654334E-3</v>
      </c>
      <c r="J199" s="31">
        <v>1.726098635E-3</v>
      </c>
      <c r="K199" s="31">
        <v>1.464186208E-3</v>
      </c>
      <c r="L199" s="31">
        <v>1.4846305089999999E-3</v>
      </c>
      <c r="M199" s="40">
        <f t="shared" si="2"/>
        <v>1</v>
      </c>
      <c r="N199" s="41"/>
    </row>
    <row r="200" spans="1:14" ht="13.5" thickBot="1">
      <c r="A200" s="25">
        <v>44294</v>
      </c>
      <c r="B200" s="29">
        <v>22</v>
      </c>
      <c r="C200" s="30">
        <v>46505.40234375</v>
      </c>
      <c r="D200" s="30">
        <v>0</v>
      </c>
      <c r="E200" s="30">
        <v>0.5</v>
      </c>
      <c r="F200" s="30">
        <v>9.2908188104999997E-2</v>
      </c>
      <c r="G200" s="30">
        <v>0.192908189595</v>
      </c>
      <c r="H200" s="30">
        <v>0.10000000149</v>
      </c>
      <c r="I200" s="31">
        <v>3.1054119381161597E-5</v>
      </c>
      <c r="J200" s="31">
        <v>1.49562440607953E-5</v>
      </c>
      <c r="K200" s="31">
        <v>4.9435256021285203E-5</v>
      </c>
      <c r="L200" s="31">
        <v>6.5533131341651596E-5</v>
      </c>
      <c r="M200" s="40">
        <f t="shared" si="2"/>
        <v>0</v>
      </c>
      <c r="N200" s="41"/>
    </row>
    <row r="201" spans="1:14" ht="13.5" thickBot="1">
      <c r="A201" s="25">
        <v>44294</v>
      </c>
      <c r="B201" s="29">
        <v>23</v>
      </c>
      <c r="C201" s="30">
        <v>43473.2109375</v>
      </c>
      <c r="D201" s="30">
        <v>0</v>
      </c>
      <c r="E201" s="30">
        <v>0.5</v>
      </c>
      <c r="F201" s="30">
        <v>0.115430410397</v>
      </c>
      <c r="G201" s="30">
        <v>0.21543041188699999</v>
      </c>
      <c r="H201" s="30">
        <v>0.10000000149</v>
      </c>
      <c r="I201" s="31">
        <v>3.4679718591092803E-5</v>
      </c>
      <c r="J201" s="31">
        <v>1.85818432707264E-5</v>
      </c>
      <c r="K201" s="31">
        <v>4.5809656811354099E-5</v>
      </c>
      <c r="L201" s="31">
        <v>6.1907532131720498E-5</v>
      </c>
      <c r="M201" s="40">
        <f t="shared" si="2"/>
        <v>0</v>
      </c>
      <c r="N201" s="41"/>
    </row>
    <row r="202" spans="1:14" ht="13.5" thickBot="1">
      <c r="A202" s="25">
        <v>44294</v>
      </c>
      <c r="B202" s="29">
        <v>24</v>
      </c>
      <c r="C202" s="30">
        <v>40260.19921875</v>
      </c>
      <c r="D202" s="30">
        <v>0</v>
      </c>
      <c r="E202" s="30">
        <v>0.5</v>
      </c>
      <c r="F202" s="30">
        <v>0.15001797656300001</v>
      </c>
      <c r="G202" s="30">
        <v>0.25001797805300002</v>
      </c>
      <c r="H202" s="30">
        <v>0.10000000149</v>
      </c>
      <c r="I202" s="31">
        <v>4.0247581785790201E-5</v>
      </c>
      <c r="J202" s="31">
        <v>2.4149706465423801E-5</v>
      </c>
      <c r="K202" s="31">
        <v>4.0241793616656702E-5</v>
      </c>
      <c r="L202" s="31">
        <v>5.6339668937023101E-5</v>
      </c>
      <c r="M202" s="40">
        <f t="shared" si="2"/>
        <v>0</v>
      </c>
      <c r="N202" s="41"/>
    </row>
    <row r="203" spans="1:14" ht="13.5" thickBot="1">
      <c r="A203" s="25">
        <v>44295</v>
      </c>
      <c r="B203" s="29">
        <v>1</v>
      </c>
      <c r="C203" s="30">
        <v>37697.375</v>
      </c>
      <c r="D203" s="30">
        <v>0</v>
      </c>
      <c r="E203" s="30">
        <v>0.5</v>
      </c>
      <c r="F203" s="30">
        <v>4.6863745509E-2</v>
      </c>
      <c r="G203" s="30">
        <v>0.14686374699999999</v>
      </c>
      <c r="H203" s="30">
        <v>0.10000000149</v>
      </c>
      <c r="I203" s="31">
        <v>2.3641942530597101E-5</v>
      </c>
      <c r="J203" s="31">
        <v>7.5440672102307298E-6</v>
      </c>
      <c r="K203" s="31">
        <v>5.6847432871849801E-5</v>
      </c>
      <c r="L203" s="31">
        <v>7.2945308192216105E-5</v>
      </c>
      <c r="M203" s="40">
        <f t="shared" si="2"/>
        <v>0</v>
      </c>
      <c r="N203" s="41"/>
    </row>
    <row r="204" spans="1:14" ht="13.5" thickBot="1">
      <c r="A204" s="25">
        <v>44295</v>
      </c>
      <c r="B204" s="29">
        <v>2</v>
      </c>
      <c r="C204" s="30">
        <v>35975.05859375</v>
      </c>
      <c r="D204" s="30">
        <v>0</v>
      </c>
      <c r="E204" s="30">
        <v>0.5</v>
      </c>
      <c r="F204" s="30">
        <v>3.0408190067000001E-2</v>
      </c>
      <c r="G204" s="30">
        <v>0.33040819453699999</v>
      </c>
      <c r="H204" s="30">
        <v>0.30000000447000003</v>
      </c>
      <c r="I204" s="31">
        <v>5.3188698412426701E-5</v>
      </c>
      <c r="J204" s="31">
        <v>4.8950724513275096E-6</v>
      </c>
      <c r="K204" s="31">
        <v>2.7300676990020202E-5</v>
      </c>
      <c r="L204" s="31">
        <v>7.5594302951119399E-5</v>
      </c>
      <c r="M204" s="40">
        <f t="shared" ref="M204:M267" si="3">IF(F204&gt;5,1,0)</f>
        <v>0</v>
      </c>
      <c r="N204" s="41"/>
    </row>
    <row r="205" spans="1:14" ht="13.5" thickBot="1">
      <c r="A205" s="25">
        <v>44295</v>
      </c>
      <c r="B205" s="29">
        <v>3</v>
      </c>
      <c r="C205" s="30">
        <v>34899.47265625</v>
      </c>
      <c r="D205" s="30">
        <v>0</v>
      </c>
      <c r="E205" s="30">
        <v>0.5</v>
      </c>
      <c r="F205" s="30">
        <v>3.0408190067000001E-2</v>
      </c>
      <c r="G205" s="30">
        <v>0.697074866668</v>
      </c>
      <c r="H205" s="30">
        <v>0.66666667660000001</v>
      </c>
      <c r="I205" s="31">
        <v>1.1221424100000001E-4</v>
      </c>
      <c r="J205" s="31">
        <v>4.8950724513275096E-6</v>
      </c>
      <c r="K205" s="31">
        <v>3.1724865851323199E-5</v>
      </c>
      <c r="L205" s="31">
        <v>7.5594302951119399E-5</v>
      </c>
      <c r="M205" s="40">
        <f t="shared" si="3"/>
        <v>0</v>
      </c>
      <c r="N205" s="41"/>
    </row>
    <row r="206" spans="1:14" ht="13.5" thickBot="1">
      <c r="A206" s="25">
        <v>44295</v>
      </c>
      <c r="B206" s="29">
        <v>4</v>
      </c>
      <c r="C206" s="30">
        <v>34309.0625</v>
      </c>
      <c r="D206" s="30">
        <v>0</v>
      </c>
      <c r="E206" s="30">
        <v>0.5</v>
      </c>
      <c r="F206" s="30">
        <v>3.0408190067000001E-2</v>
      </c>
      <c r="G206" s="30">
        <v>0.323630416659</v>
      </c>
      <c r="H206" s="30">
        <v>0.293222226591</v>
      </c>
      <c r="I206" s="31">
        <v>5.20976201962685E-5</v>
      </c>
      <c r="J206" s="31">
        <v>4.8950724513275096E-6</v>
      </c>
      <c r="K206" s="31">
        <v>2.8391755206178399E-5</v>
      </c>
      <c r="L206" s="31">
        <v>7.5594302951119399E-5</v>
      </c>
      <c r="M206" s="40">
        <f t="shared" si="3"/>
        <v>0</v>
      </c>
      <c r="N206" s="41"/>
    </row>
    <row r="207" spans="1:14" ht="13.5" thickBot="1">
      <c r="A207" s="25">
        <v>44295</v>
      </c>
      <c r="B207" s="29">
        <v>5</v>
      </c>
      <c r="C207" s="30">
        <v>34385.21875</v>
      </c>
      <c r="D207" s="30">
        <v>0</v>
      </c>
      <c r="E207" s="30">
        <v>0.5</v>
      </c>
      <c r="F207" s="30">
        <v>3.0408190067000001E-2</v>
      </c>
      <c r="G207" s="30">
        <v>0.13040819155700001</v>
      </c>
      <c r="H207" s="30">
        <v>0.10000000149</v>
      </c>
      <c r="I207" s="31">
        <v>2.0992947771693899E-5</v>
      </c>
      <c r="J207" s="31">
        <v>4.8950724513275096E-6</v>
      </c>
      <c r="K207" s="31">
        <v>5.9496427630753E-5</v>
      </c>
      <c r="L207" s="31">
        <v>7.5594302951119399E-5</v>
      </c>
      <c r="M207" s="40">
        <f t="shared" si="3"/>
        <v>0</v>
      </c>
      <c r="N207" s="41"/>
    </row>
    <row r="208" spans="1:14" ht="13.5" thickBot="1">
      <c r="A208" s="25">
        <v>44295</v>
      </c>
      <c r="B208" s="29">
        <v>6</v>
      </c>
      <c r="C208" s="30">
        <v>35635.8125</v>
      </c>
      <c r="D208" s="30">
        <v>0</v>
      </c>
      <c r="E208" s="30">
        <v>0.5</v>
      </c>
      <c r="F208" s="30">
        <v>3.0408190067000001E-2</v>
      </c>
      <c r="G208" s="30">
        <v>3.0408190067000001E-2</v>
      </c>
      <c r="H208" s="30">
        <v>0</v>
      </c>
      <c r="I208" s="31">
        <v>4.8950724513275096E-6</v>
      </c>
      <c r="J208" s="31">
        <v>4.8950724513275096E-6</v>
      </c>
      <c r="K208" s="31">
        <v>7.5594302951119399E-5</v>
      </c>
      <c r="L208" s="31">
        <v>7.5594302951119399E-5</v>
      </c>
      <c r="M208" s="40">
        <f t="shared" si="3"/>
        <v>0</v>
      </c>
      <c r="N208" s="41"/>
    </row>
    <row r="209" spans="1:14" ht="13.5" thickBot="1">
      <c r="A209" s="25">
        <v>44295</v>
      </c>
      <c r="B209" s="29">
        <v>7</v>
      </c>
      <c r="C209" s="30">
        <v>37987.05859375</v>
      </c>
      <c r="D209" s="30">
        <v>0</v>
      </c>
      <c r="E209" s="30">
        <v>0.5</v>
      </c>
      <c r="F209" s="30">
        <v>3.0408190067000001E-2</v>
      </c>
      <c r="G209" s="30">
        <v>3.0408190067000001E-2</v>
      </c>
      <c r="H209" s="30">
        <v>0</v>
      </c>
      <c r="I209" s="31">
        <v>4.8950724513275096E-6</v>
      </c>
      <c r="J209" s="31">
        <v>4.8950724513275096E-6</v>
      </c>
      <c r="K209" s="31">
        <v>7.5594302951119399E-5</v>
      </c>
      <c r="L209" s="31">
        <v>7.5594302951119399E-5</v>
      </c>
      <c r="M209" s="40">
        <f t="shared" si="3"/>
        <v>0</v>
      </c>
      <c r="N209" s="41"/>
    </row>
    <row r="210" spans="1:14" ht="13.5" thickBot="1">
      <c r="A210" s="25">
        <v>44295</v>
      </c>
      <c r="B210" s="29">
        <v>8</v>
      </c>
      <c r="C210" s="30">
        <v>39619.24609375</v>
      </c>
      <c r="D210" s="30">
        <v>173.7</v>
      </c>
      <c r="E210" s="30">
        <v>166.3</v>
      </c>
      <c r="F210" s="30">
        <v>78.076751229039004</v>
      </c>
      <c r="G210" s="30">
        <v>77.985217628485998</v>
      </c>
      <c r="H210" s="30">
        <v>-9.1533600553E-2</v>
      </c>
      <c r="I210" s="31">
        <v>1.5408046099000001E-2</v>
      </c>
      <c r="J210" s="31">
        <v>1.5393311135000001E-2</v>
      </c>
      <c r="K210" s="31">
        <v>1.4216803343E-2</v>
      </c>
      <c r="L210" s="31">
        <v>1.4202068379E-2</v>
      </c>
      <c r="M210" s="40">
        <f t="shared" si="3"/>
        <v>1</v>
      </c>
      <c r="N210" s="41"/>
    </row>
    <row r="211" spans="1:14" ht="13.5" thickBot="1">
      <c r="A211" s="25">
        <v>44295</v>
      </c>
      <c r="B211" s="29">
        <v>9</v>
      </c>
      <c r="C211" s="30">
        <v>40802.64453125</v>
      </c>
      <c r="D211" s="30">
        <v>1950.7</v>
      </c>
      <c r="E211" s="30">
        <v>1945.1</v>
      </c>
      <c r="F211" s="30">
        <v>1908.2086393725399</v>
      </c>
      <c r="G211" s="30">
        <v>2164.2138249222498</v>
      </c>
      <c r="H211" s="30">
        <v>256.00518554971399</v>
      </c>
      <c r="I211" s="31">
        <v>3.4371188815000002E-2</v>
      </c>
      <c r="J211" s="31">
        <v>6.8402061530000004E-3</v>
      </c>
      <c r="K211" s="31">
        <v>3.5272669819999998E-2</v>
      </c>
      <c r="L211" s="31">
        <v>5.9387251489999996E-3</v>
      </c>
      <c r="M211" s="40">
        <f t="shared" si="3"/>
        <v>1</v>
      </c>
      <c r="N211" s="41"/>
    </row>
    <row r="212" spans="1:14" ht="13.5" thickBot="1">
      <c r="A212" s="25">
        <v>44295</v>
      </c>
      <c r="B212" s="29">
        <v>10</v>
      </c>
      <c r="C212" s="30">
        <v>42016.7265625</v>
      </c>
      <c r="D212" s="30">
        <v>4568.5</v>
      </c>
      <c r="E212" s="30">
        <v>4551</v>
      </c>
      <c r="F212" s="30">
        <v>3540.13364810135</v>
      </c>
      <c r="G212" s="30">
        <v>4492.6370245957096</v>
      </c>
      <c r="H212" s="30">
        <v>952.50337649435096</v>
      </c>
      <c r="I212" s="31">
        <v>1.2212327012E-2</v>
      </c>
      <c r="J212" s="31">
        <v>0.165545130698</v>
      </c>
      <c r="K212" s="31">
        <v>9.3951988730000009E-3</v>
      </c>
      <c r="L212" s="31">
        <v>0.162728002559</v>
      </c>
      <c r="M212" s="40">
        <f t="shared" si="3"/>
        <v>1</v>
      </c>
      <c r="N212" s="41"/>
    </row>
    <row r="213" spans="1:14" ht="13.5" thickBot="1">
      <c r="A213" s="25">
        <v>44295</v>
      </c>
      <c r="B213" s="29">
        <v>11</v>
      </c>
      <c r="C213" s="30">
        <v>43572.33203125</v>
      </c>
      <c r="D213" s="30">
        <v>5217.2</v>
      </c>
      <c r="E213" s="30">
        <v>5196.1000000000004</v>
      </c>
      <c r="F213" s="30">
        <v>3083.9659006329598</v>
      </c>
      <c r="G213" s="30">
        <v>4908.7001736295097</v>
      </c>
      <c r="H213" s="30">
        <v>1824.7342729965601</v>
      </c>
      <c r="I213" s="31">
        <v>4.9661916671999998E-2</v>
      </c>
      <c r="J213" s="31">
        <v>0.34340536048999998</v>
      </c>
      <c r="K213" s="31">
        <v>4.6265265030000002E-2</v>
      </c>
      <c r="L213" s="31">
        <v>0.340008708848</v>
      </c>
      <c r="M213" s="40">
        <f t="shared" si="3"/>
        <v>1</v>
      </c>
      <c r="N213" s="41"/>
    </row>
    <row r="214" spans="1:14" ht="13.5" thickBot="1">
      <c r="A214" s="25">
        <v>44295</v>
      </c>
      <c r="B214" s="29">
        <v>12</v>
      </c>
      <c r="C214" s="30">
        <v>44928.83203125</v>
      </c>
      <c r="D214" s="30">
        <v>5310.9</v>
      </c>
      <c r="E214" s="30">
        <v>5288.7</v>
      </c>
      <c r="F214" s="30">
        <v>2854.2603863915501</v>
      </c>
      <c r="G214" s="30">
        <v>4993.9429822150596</v>
      </c>
      <c r="H214" s="30">
        <v>2139.6825958235199</v>
      </c>
      <c r="I214" s="31">
        <v>5.1023344780999999E-2</v>
      </c>
      <c r="J214" s="31">
        <v>0.39546677617600001</v>
      </c>
      <c r="K214" s="31">
        <v>4.7449616512999997E-2</v>
      </c>
      <c r="L214" s="31">
        <v>0.391893047908</v>
      </c>
      <c r="M214" s="40">
        <f t="shared" si="3"/>
        <v>1</v>
      </c>
      <c r="N214" s="41"/>
    </row>
    <row r="215" spans="1:14" ht="13.5" thickBot="1">
      <c r="A215" s="25">
        <v>44295</v>
      </c>
      <c r="B215" s="29">
        <v>13</v>
      </c>
      <c r="C215" s="30">
        <v>46526.171875</v>
      </c>
      <c r="D215" s="30">
        <v>5306.8</v>
      </c>
      <c r="E215" s="30">
        <v>5285.9</v>
      </c>
      <c r="F215" s="30">
        <v>2891.3912386310399</v>
      </c>
      <c r="G215" s="30">
        <v>5083.6732927686799</v>
      </c>
      <c r="H215" s="30">
        <v>2192.28205413764</v>
      </c>
      <c r="I215" s="31">
        <v>3.5918658600999999E-2</v>
      </c>
      <c r="J215" s="31">
        <v>0.38882948508800003</v>
      </c>
      <c r="K215" s="31">
        <v>3.2554202709000002E-2</v>
      </c>
      <c r="L215" s="31">
        <v>0.38546502919600001</v>
      </c>
      <c r="M215" s="40">
        <f t="shared" si="3"/>
        <v>1</v>
      </c>
      <c r="N215" s="41"/>
    </row>
    <row r="216" spans="1:14" ht="13.5" thickBot="1">
      <c r="A216" s="25">
        <v>44295</v>
      </c>
      <c r="B216" s="29">
        <v>14</v>
      </c>
      <c r="C216" s="30">
        <v>48441.12109375</v>
      </c>
      <c r="D216" s="30">
        <v>5276.8</v>
      </c>
      <c r="E216" s="30">
        <v>5256.9</v>
      </c>
      <c r="F216" s="30">
        <v>3043.6080626982998</v>
      </c>
      <c r="G216" s="30">
        <v>5158.7515544935504</v>
      </c>
      <c r="H216" s="30">
        <v>2115.1434917952502</v>
      </c>
      <c r="I216" s="31">
        <v>1.9003291291999999E-2</v>
      </c>
      <c r="J216" s="31">
        <v>0.35949644837400002</v>
      </c>
      <c r="K216" s="31">
        <v>1.5799814151E-2</v>
      </c>
      <c r="L216" s="31">
        <v>0.35629297123300002</v>
      </c>
      <c r="M216" s="40">
        <f t="shared" si="3"/>
        <v>1</v>
      </c>
      <c r="N216" s="41"/>
    </row>
    <row r="217" spans="1:14" ht="13.5" thickBot="1">
      <c r="A217" s="25">
        <v>44295</v>
      </c>
      <c r="B217" s="29">
        <v>15</v>
      </c>
      <c r="C217" s="30">
        <v>50098.640625</v>
      </c>
      <c r="D217" s="30">
        <v>5321</v>
      </c>
      <c r="E217" s="30">
        <v>5301</v>
      </c>
      <c r="F217" s="30">
        <v>2603.4791561413299</v>
      </c>
      <c r="G217" s="30">
        <v>5083.0180110513002</v>
      </c>
      <c r="H217" s="30">
        <v>2479.5388549099698</v>
      </c>
      <c r="I217" s="31">
        <v>3.8310043294999999E-2</v>
      </c>
      <c r="J217" s="31">
        <v>0.43746311072999999</v>
      </c>
      <c r="K217" s="31">
        <v>3.5090468277999998E-2</v>
      </c>
      <c r="L217" s="31">
        <v>0.43424353571399998</v>
      </c>
      <c r="M217" s="40">
        <f t="shared" si="3"/>
        <v>1</v>
      </c>
      <c r="N217" s="41"/>
    </row>
    <row r="218" spans="1:14" ht="13.5" thickBot="1">
      <c r="A218" s="25">
        <v>44295</v>
      </c>
      <c r="B218" s="29">
        <v>16</v>
      </c>
      <c r="C218" s="30">
        <v>51664.15625</v>
      </c>
      <c r="D218" s="30">
        <v>5310.2</v>
      </c>
      <c r="E218" s="30">
        <v>5290.1</v>
      </c>
      <c r="F218" s="30">
        <v>1941.4453256363399</v>
      </c>
      <c r="G218" s="30">
        <v>4953.3046986564104</v>
      </c>
      <c r="H218" s="30">
        <v>3011.8593730200701</v>
      </c>
      <c r="I218" s="31">
        <v>5.7452559777999998E-2</v>
      </c>
      <c r="J218" s="31">
        <v>0.54229791924699999</v>
      </c>
      <c r="K218" s="31">
        <v>5.4216886887E-2</v>
      </c>
      <c r="L218" s="31">
        <v>0.53906224635599997</v>
      </c>
      <c r="M218" s="40">
        <f t="shared" si="3"/>
        <v>1</v>
      </c>
      <c r="N218" s="41"/>
    </row>
    <row r="219" spans="1:14" ht="13.5" thickBot="1">
      <c r="A219" s="25">
        <v>44295</v>
      </c>
      <c r="B219" s="29">
        <v>17</v>
      </c>
      <c r="C219" s="30">
        <v>52679.1640625</v>
      </c>
      <c r="D219" s="30">
        <v>5107.8</v>
      </c>
      <c r="E219" s="30">
        <v>5087.7</v>
      </c>
      <c r="F219" s="30">
        <v>944.96257149784697</v>
      </c>
      <c r="G219" s="30">
        <v>4860.1477959839003</v>
      </c>
      <c r="H219" s="30">
        <v>3915.1852244860602</v>
      </c>
      <c r="I219" s="31">
        <v>3.9866742435999997E-2</v>
      </c>
      <c r="J219" s="31">
        <v>0.67012836904399997</v>
      </c>
      <c r="K219" s="31">
        <v>3.6631069544999999E-2</v>
      </c>
      <c r="L219" s="31">
        <v>0.66689269615199998</v>
      </c>
      <c r="M219" s="40">
        <f t="shared" si="3"/>
        <v>1</v>
      </c>
      <c r="N219" s="41"/>
    </row>
    <row r="220" spans="1:14" ht="13.5" thickBot="1">
      <c r="A220" s="25">
        <v>44295</v>
      </c>
      <c r="B220" s="29">
        <v>18</v>
      </c>
      <c r="C220" s="30">
        <v>52625.4140625</v>
      </c>
      <c r="D220" s="30">
        <v>4902.2</v>
      </c>
      <c r="E220" s="30">
        <v>4882.2</v>
      </c>
      <c r="F220" s="30">
        <v>613.614442786469</v>
      </c>
      <c r="G220" s="30">
        <v>4803.3346881482703</v>
      </c>
      <c r="H220" s="30">
        <v>4189.7202453617901</v>
      </c>
      <c r="I220" s="31">
        <v>1.5915214399E-2</v>
      </c>
      <c r="J220" s="31">
        <v>0.69037114572000002</v>
      </c>
      <c r="K220" s="31">
        <v>1.2695639383E-2</v>
      </c>
      <c r="L220" s="31">
        <v>0.68715157070400001</v>
      </c>
      <c r="M220" s="40">
        <f t="shared" si="3"/>
        <v>1</v>
      </c>
      <c r="N220" s="41"/>
    </row>
    <row r="221" spans="1:14" ht="13.5" thickBot="1">
      <c r="A221" s="25">
        <v>44295</v>
      </c>
      <c r="B221" s="29">
        <v>19</v>
      </c>
      <c r="C221" s="30">
        <v>51539.0546875</v>
      </c>
      <c r="D221" s="30">
        <v>3807</v>
      </c>
      <c r="E221" s="30">
        <v>3788.8</v>
      </c>
      <c r="F221" s="30">
        <v>424.35864994434002</v>
      </c>
      <c r="G221" s="30">
        <v>3820.1196074445702</v>
      </c>
      <c r="H221" s="30">
        <v>3395.7609575002298</v>
      </c>
      <c r="I221" s="31">
        <v>2.111978017E-3</v>
      </c>
      <c r="J221" s="31">
        <v>0.54453337895200005</v>
      </c>
      <c r="K221" s="31">
        <v>5.0417912820000001E-3</v>
      </c>
      <c r="L221" s="31">
        <v>0.54160356568800005</v>
      </c>
      <c r="M221" s="40">
        <f t="shared" si="3"/>
        <v>1</v>
      </c>
      <c r="N221" s="41"/>
    </row>
    <row r="222" spans="1:14" ht="13.5" thickBot="1">
      <c r="A222" s="25">
        <v>44295</v>
      </c>
      <c r="B222" s="29">
        <v>20</v>
      </c>
      <c r="C222" s="30">
        <v>49923.40625</v>
      </c>
      <c r="D222" s="30">
        <v>764.2</v>
      </c>
      <c r="E222" s="30">
        <v>756.5</v>
      </c>
      <c r="F222" s="30">
        <v>126.976595107739</v>
      </c>
      <c r="G222" s="30">
        <v>1400.45676416896</v>
      </c>
      <c r="H222" s="30">
        <v>1273.4801690612301</v>
      </c>
      <c r="I222" s="31">
        <v>0.102423819087</v>
      </c>
      <c r="J222" s="31">
        <v>0.10257942770300001</v>
      </c>
      <c r="K222" s="31">
        <v>0.103663355468</v>
      </c>
      <c r="L222" s="31">
        <v>0.101339891322</v>
      </c>
      <c r="M222" s="40">
        <f t="shared" si="3"/>
        <v>1</v>
      </c>
      <c r="N222" s="41"/>
    </row>
    <row r="223" spans="1:14" ht="13.5" thickBot="1">
      <c r="A223" s="25">
        <v>44295</v>
      </c>
      <c r="B223" s="29">
        <v>21</v>
      </c>
      <c r="C223" s="30">
        <v>48950.8359375</v>
      </c>
      <c r="D223" s="30">
        <v>28.2</v>
      </c>
      <c r="E223" s="30">
        <v>26.3</v>
      </c>
      <c r="F223" s="30">
        <v>2.3669401763860001</v>
      </c>
      <c r="G223" s="30">
        <v>64.099972747923999</v>
      </c>
      <c r="H223" s="30">
        <v>61.733032571537997</v>
      </c>
      <c r="I223" s="31">
        <v>5.7791327659999997E-3</v>
      </c>
      <c r="J223" s="31">
        <v>4.1585736989999999E-3</v>
      </c>
      <c r="K223" s="31">
        <v>6.0849923929999997E-3</v>
      </c>
      <c r="L223" s="31">
        <v>3.8527140729999998E-3</v>
      </c>
      <c r="M223" s="40">
        <f t="shared" si="3"/>
        <v>0</v>
      </c>
      <c r="N223" s="41"/>
    </row>
    <row r="224" spans="1:14" ht="13.5" thickBot="1">
      <c r="A224" s="25">
        <v>44295</v>
      </c>
      <c r="B224" s="29">
        <v>22</v>
      </c>
      <c r="C224" s="30">
        <v>47196.09375</v>
      </c>
      <c r="D224" s="30">
        <v>0</v>
      </c>
      <c r="E224" s="30">
        <v>0.5</v>
      </c>
      <c r="F224" s="30">
        <v>0.37976437943699998</v>
      </c>
      <c r="G224" s="30">
        <v>1.407000549848</v>
      </c>
      <c r="H224" s="30">
        <v>1.0272361704099999</v>
      </c>
      <c r="I224" s="31">
        <v>2.2649719000000001E-4</v>
      </c>
      <c r="J224" s="31">
        <v>6.1133995402093094E-5</v>
      </c>
      <c r="K224" s="31">
        <v>1.46007815E-4</v>
      </c>
      <c r="L224" s="31">
        <v>1.9355380000353799E-5</v>
      </c>
      <c r="M224" s="40">
        <f t="shared" si="3"/>
        <v>0</v>
      </c>
      <c r="N224" s="41"/>
    </row>
    <row r="225" spans="1:14" ht="13.5" thickBot="1">
      <c r="A225" s="25">
        <v>44295</v>
      </c>
      <c r="B225" s="29">
        <v>23</v>
      </c>
      <c r="C225" s="30">
        <v>44542.921875</v>
      </c>
      <c r="D225" s="30">
        <v>0</v>
      </c>
      <c r="E225" s="30">
        <v>0.5</v>
      </c>
      <c r="F225" s="30">
        <v>0.37976437943699998</v>
      </c>
      <c r="G225" s="30">
        <v>1.384482240756</v>
      </c>
      <c r="H225" s="30">
        <v>1.0047178613179999</v>
      </c>
      <c r="I225" s="31">
        <v>2.22872221E-4</v>
      </c>
      <c r="J225" s="31">
        <v>6.1133995402093094E-5</v>
      </c>
      <c r="K225" s="31">
        <v>1.4238284599999999E-4</v>
      </c>
      <c r="L225" s="31">
        <v>1.9355380000353799E-5</v>
      </c>
      <c r="M225" s="40">
        <f t="shared" si="3"/>
        <v>0</v>
      </c>
      <c r="N225" s="41"/>
    </row>
    <row r="226" spans="1:14" ht="13.5" thickBot="1">
      <c r="A226" s="25">
        <v>44295</v>
      </c>
      <c r="B226" s="29">
        <v>24</v>
      </c>
      <c r="C226" s="30">
        <v>41191.0546875</v>
      </c>
      <c r="D226" s="30">
        <v>0</v>
      </c>
      <c r="E226" s="30">
        <v>0.5</v>
      </c>
      <c r="F226" s="30">
        <v>0.37976437943699998</v>
      </c>
      <c r="G226" s="30">
        <v>1.3163130488520001</v>
      </c>
      <c r="H226" s="30">
        <v>0.93654866941399995</v>
      </c>
      <c r="I226" s="31">
        <v>2.1189843000000001E-4</v>
      </c>
      <c r="J226" s="31">
        <v>6.1133995402093094E-5</v>
      </c>
      <c r="K226" s="31">
        <v>1.31409054E-4</v>
      </c>
      <c r="L226" s="31">
        <v>1.9355380000353799E-5</v>
      </c>
      <c r="M226" s="40">
        <f t="shared" si="3"/>
        <v>0</v>
      </c>
      <c r="N226" s="41"/>
    </row>
    <row r="227" spans="1:14" ht="13.5" thickBot="1">
      <c r="A227" s="25">
        <v>44296</v>
      </c>
      <c r="B227" s="29">
        <v>1</v>
      </c>
      <c r="C227" s="30">
        <v>38483.6953125</v>
      </c>
      <c r="D227" s="30">
        <v>0</v>
      </c>
      <c r="E227" s="30">
        <v>0.5</v>
      </c>
      <c r="F227" s="30">
        <v>0.37976437943699998</v>
      </c>
      <c r="G227" s="30">
        <v>1.3540211531399999</v>
      </c>
      <c r="H227" s="30">
        <v>0.97425677370200003</v>
      </c>
      <c r="I227" s="31">
        <v>2.1796863299999999E-4</v>
      </c>
      <c r="J227" s="31">
        <v>6.1133995402093094E-5</v>
      </c>
      <c r="K227" s="31">
        <v>1.37479258E-4</v>
      </c>
      <c r="L227" s="31">
        <v>1.9355380000353799E-5</v>
      </c>
      <c r="M227" s="40">
        <f t="shared" si="3"/>
        <v>0</v>
      </c>
      <c r="N227" s="41"/>
    </row>
    <row r="228" spans="1:14" ht="13.5" thickBot="1">
      <c r="A228" s="25">
        <v>44296</v>
      </c>
      <c r="B228" s="29">
        <v>2</v>
      </c>
      <c r="C228" s="30">
        <v>36317.53515625</v>
      </c>
      <c r="D228" s="30">
        <v>0</v>
      </c>
      <c r="E228" s="30">
        <v>0.5</v>
      </c>
      <c r="F228" s="30">
        <v>0.37976437943699998</v>
      </c>
      <c r="G228" s="30">
        <v>1.455836112624</v>
      </c>
      <c r="H228" s="30">
        <v>1.0760717331859999</v>
      </c>
      <c r="I228" s="31">
        <v>2.34358678E-4</v>
      </c>
      <c r="J228" s="31">
        <v>6.1133995402093094E-5</v>
      </c>
      <c r="K228" s="31">
        <v>1.5386930300000001E-4</v>
      </c>
      <c r="L228" s="31">
        <v>1.9355380000353799E-5</v>
      </c>
      <c r="M228" s="40">
        <f t="shared" si="3"/>
        <v>0</v>
      </c>
      <c r="N228" s="41"/>
    </row>
    <row r="229" spans="1:14" ht="13.5" thickBot="1">
      <c r="A229" s="25">
        <v>44296</v>
      </c>
      <c r="B229" s="29">
        <v>3</v>
      </c>
      <c r="C229" s="30">
        <v>34764.31640625</v>
      </c>
      <c r="D229" s="30">
        <v>0</v>
      </c>
      <c r="E229" s="30">
        <v>0.5</v>
      </c>
      <c r="F229" s="30">
        <v>0.37976437943699998</v>
      </c>
      <c r="G229" s="30">
        <v>1.403862500539</v>
      </c>
      <c r="H229" s="30">
        <v>1.0240981211010001</v>
      </c>
      <c r="I229" s="31">
        <v>2.2599203100000001E-4</v>
      </c>
      <c r="J229" s="31">
        <v>6.1133995402093094E-5</v>
      </c>
      <c r="K229" s="31">
        <v>1.45502656E-4</v>
      </c>
      <c r="L229" s="31">
        <v>1.9355380000353799E-5</v>
      </c>
      <c r="M229" s="40">
        <f t="shared" si="3"/>
        <v>0</v>
      </c>
      <c r="N229" s="41"/>
    </row>
    <row r="230" spans="1:14" ht="13.5" thickBot="1">
      <c r="A230" s="25">
        <v>44296</v>
      </c>
      <c r="B230" s="29">
        <v>4</v>
      </c>
      <c r="C230" s="30">
        <v>33716.49609375</v>
      </c>
      <c r="D230" s="30">
        <v>0</v>
      </c>
      <c r="E230" s="30">
        <v>0.5</v>
      </c>
      <c r="F230" s="30">
        <v>0.37976437943699998</v>
      </c>
      <c r="G230" s="30">
        <v>0.77538541805899996</v>
      </c>
      <c r="H230" s="30">
        <v>0.39562103862100001</v>
      </c>
      <c r="I230" s="31">
        <v>1.2482057499999999E-4</v>
      </c>
      <c r="J230" s="31">
        <v>6.1133995402093094E-5</v>
      </c>
      <c r="K230" s="31">
        <v>4.4331200589069599E-5</v>
      </c>
      <c r="L230" s="31">
        <v>1.9355380000353799E-5</v>
      </c>
      <c r="M230" s="40">
        <f t="shared" si="3"/>
        <v>0</v>
      </c>
      <c r="N230" s="41"/>
    </row>
    <row r="231" spans="1:14" ht="13.5" thickBot="1">
      <c r="A231" s="25">
        <v>44296</v>
      </c>
      <c r="B231" s="29">
        <v>5</v>
      </c>
      <c r="C231" s="30">
        <v>32994.546875</v>
      </c>
      <c r="D231" s="30">
        <v>0</v>
      </c>
      <c r="E231" s="30">
        <v>0.5</v>
      </c>
      <c r="F231" s="30">
        <v>0.37976437943699998</v>
      </c>
      <c r="G231" s="30">
        <v>0.37976437943699998</v>
      </c>
      <c r="H231" s="30">
        <v>0</v>
      </c>
      <c r="I231" s="31">
        <v>6.1133995402093094E-5</v>
      </c>
      <c r="J231" s="31">
        <v>6.1133995402093094E-5</v>
      </c>
      <c r="K231" s="31">
        <v>1.9355380000353799E-5</v>
      </c>
      <c r="L231" s="31">
        <v>1.9355380000353799E-5</v>
      </c>
      <c r="M231" s="40">
        <f t="shared" si="3"/>
        <v>0</v>
      </c>
      <c r="N231" s="41"/>
    </row>
    <row r="232" spans="1:14" ht="13.5" thickBot="1">
      <c r="A232" s="25">
        <v>44296</v>
      </c>
      <c r="B232" s="29">
        <v>6</v>
      </c>
      <c r="C232" s="30">
        <v>32875.65625</v>
      </c>
      <c r="D232" s="30">
        <v>0</v>
      </c>
      <c r="E232" s="30">
        <v>0.5</v>
      </c>
      <c r="F232" s="30">
        <v>0.37976437943699998</v>
      </c>
      <c r="G232" s="30">
        <v>0.37976437943699998</v>
      </c>
      <c r="H232" s="30">
        <v>0</v>
      </c>
      <c r="I232" s="31">
        <v>6.1133995402093094E-5</v>
      </c>
      <c r="J232" s="31">
        <v>6.1133995402093094E-5</v>
      </c>
      <c r="K232" s="31">
        <v>1.9355380000353799E-5</v>
      </c>
      <c r="L232" s="31">
        <v>1.9355380000353799E-5</v>
      </c>
      <c r="M232" s="40">
        <f t="shared" si="3"/>
        <v>0</v>
      </c>
      <c r="N232" s="41"/>
    </row>
    <row r="233" spans="1:14" ht="13.5" thickBot="1">
      <c r="A233" s="25">
        <v>44296</v>
      </c>
      <c r="B233" s="29">
        <v>7</v>
      </c>
      <c r="C233" s="30">
        <v>33599.625</v>
      </c>
      <c r="D233" s="30">
        <v>0</v>
      </c>
      <c r="E233" s="30">
        <v>0.5</v>
      </c>
      <c r="F233" s="30">
        <v>0.37976437943699998</v>
      </c>
      <c r="G233" s="30">
        <v>0.37976437943699998</v>
      </c>
      <c r="H233" s="30">
        <v>0</v>
      </c>
      <c r="I233" s="31">
        <v>6.1133995402093094E-5</v>
      </c>
      <c r="J233" s="31">
        <v>6.1133995402093094E-5</v>
      </c>
      <c r="K233" s="31">
        <v>1.9355380000353799E-5</v>
      </c>
      <c r="L233" s="31">
        <v>1.9355380000353799E-5</v>
      </c>
      <c r="M233" s="40">
        <f t="shared" si="3"/>
        <v>0</v>
      </c>
      <c r="N233" s="41"/>
    </row>
    <row r="234" spans="1:14" ht="13.5" thickBot="1">
      <c r="A234" s="25">
        <v>44296</v>
      </c>
      <c r="B234" s="29">
        <v>8</v>
      </c>
      <c r="C234" s="30">
        <v>34246.1015625</v>
      </c>
      <c r="D234" s="30">
        <v>227.4</v>
      </c>
      <c r="E234" s="30">
        <v>217.4</v>
      </c>
      <c r="F234" s="30">
        <v>149.22889032120301</v>
      </c>
      <c r="G234" s="30">
        <v>149.162776592212</v>
      </c>
      <c r="H234" s="30">
        <v>-6.6113728991000001E-2</v>
      </c>
      <c r="I234" s="31">
        <v>1.259453049E-2</v>
      </c>
      <c r="J234" s="31">
        <v>1.2583887585E-2</v>
      </c>
      <c r="K234" s="31">
        <v>1.0984742981999999E-2</v>
      </c>
      <c r="L234" s="31">
        <v>1.0974100077000001E-2</v>
      </c>
      <c r="M234" s="40">
        <f t="shared" si="3"/>
        <v>1</v>
      </c>
      <c r="N234" s="41"/>
    </row>
    <row r="235" spans="1:14" ht="13.5" thickBot="1">
      <c r="A235" s="25">
        <v>44296</v>
      </c>
      <c r="B235" s="29">
        <v>9</v>
      </c>
      <c r="C235" s="30">
        <v>35353.76171875</v>
      </c>
      <c r="D235" s="30">
        <v>2280.1999999999998</v>
      </c>
      <c r="E235" s="30">
        <v>2274.9</v>
      </c>
      <c r="F235" s="30">
        <v>2543.83052098403</v>
      </c>
      <c r="G235" s="30">
        <v>2543.83052098402</v>
      </c>
      <c r="H235" s="30">
        <v>0</v>
      </c>
      <c r="I235" s="31">
        <v>4.2438911942000002E-2</v>
      </c>
      <c r="J235" s="31">
        <v>4.2438911942000002E-2</v>
      </c>
      <c r="K235" s="31">
        <v>4.3292099320999998E-2</v>
      </c>
      <c r="L235" s="31">
        <v>4.3292099320999998E-2</v>
      </c>
      <c r="M235" s="40">
        <f t="shared" si="3"/>
        <v>1</v>
      </c>
      <c r="N235" s="41"/>
    </row>
    <row r="236" spans="1:14" ht="13.5" thickBot="1">
      <c r="A236" s="25">
        <v>44296</v>
      </c>
      <c r="B236" s="29">
        <v>10</v>
      </c>
      <c r="C236" s="30">
        <v>36540.0078125</v>
      </c>
      <c r="D236" s="30">
        <v>4930.1000000000004</v>
      </c>
      <c r="E236" s="30">
        <v>4912.2</v>
      </c>
      <c r="F236" s="30">
        <v>4965.2348384099496</v>
      </c>
      <c r="G236" s="30">
        <v>4965.2348384099596</v>
      </c>
      <c r="H236" s="30">
        <v>0</v>
      </c>
      <c r="I236" s="31">
        <v>5.6559623959999998E-3</v>
      </c>
      <c r="J236" s="31">
        <v>5.6559623959999998E-3</v>
      </c>
      <c r="K236" s="31">
        <v>8.5374820360000006E-3</v>
      </c>
      <c r="L236" s="31">
        <v>8.5374820360000006E-3</v>
      </c>
      <c r="M236" s="40">
        <f t="shared" si="3"/>
        <v>1</v>
      </c>
      <c r="N236" s="41"/>
    </row>
    <row r="237" spans="1:14" ht="13.5" thickBot="1">
      <c r="A237" s="25">
        <v>44296</v>
      </c>
      <c r="B237" s="29">
        <v>11</v>
      </c>
      <c r="C237" s="30">
        <v>37545.25</v>
      </c>
      <c r="D237" s="30">
        <v>5539.2</v>
      </c>
      <c r="E237" s="30">
        <v>5519.2</v>
      </c>
      <c r="F237" s="30">
        <v>5363.3539794425196</v>
      </c>
      <c r="G237" s="30">
        <v>5363.3539794425196</v>
      </c>
      <c r="H237" s="30">
        <v>0</v>
      </c>
      <c r="I237" s="31">
        <v>2.8307472723E-2</v>
      </c>
      <c r="J237" s="31">
        <v>2.8307472723E-2</v>
      </c>
      <c r="K237" s="31">
        <v>2.5087897707000002E-2</v>
      </c>
      <c r="L237" s="31">
        <v>2.5087897707000002E-2</v>
      </c>
      <c r="M237" s="40">
        <f t="shared" si="3"/>
        <v>1</v>
      </c>
      <c r="N237" s="41"/>
    </row>
    <row r="238" spans="1:14" ht="13.5" thickBot="1">
      <c r="A238" s="25">
        <v>44296</v>
      </c>
      <c r="B238" s="29">
        <v>12</v>
      </c>
      <c r="C238" s="30">
        <v>38417.73046875</v>
      </c>
      <c r="D238" s="30">
        <v>5556.4</v>
      </c>
      <c r="E238" s="30">
        <v>5534.4</v>
      </c>
      <c r="F238" s="30">
        <v>5438.2172592955203</v>
      </c>
      <c r="G238" s="30">
        <v>5438.2172592955203</v>
      </c>
      <c r="H238" s="30">
        <v>0</v>
      </c>
      <c r="I238" s="31">
        <v>1.9024909965E-2</v>
      </c>
      <c r="J238" s="31">
        <v>1.9024909965E-2</v>
      </c>
      <c r="K238" s="31">
        <v>1.5483377447000001E-2</v>
      </c>
      <c r="L238" s="31">
        <v>1.5483377447000001E-2</v>
      </c>
      <c r="M238" s="40">
        <f t="shared" si="3"/>
        <v>1</v>
      </c>
      <c r="N238" s="41"/>
    </row>
    <row r="239" spans="1:14" ht="13.5" thickBot="1">
      <c r="A239" s="25">
        <v>44296</v>
      </c>
      <c r="B239" s="29">
        <v>13</v>
      </c>
      <c r="C239" s="30">
        <v>39279.47265625</v>
      </c>
      <c r="D239" s="30">
        <v>5537.5</v>
      </c>
      <c r="E239" s="30">
        <v>5517.4</v>
      </c>
      <c r="F239" s="30">
        <v>5506.1338816123498</v>
      </c>
      <c r="G239" s="30">
        <v>5506.1338816123498</v>
      </c>
      <c r="H239" s="30">
        <v>0</v>
      </c>
      <c r="I239" s="31">
        <v>5.0492785549999999E-3</v>
      </c>
      <c r="J239" s="31">
        <v>5.0492785549999999E-3</v>
      </c>
      <c r="K239" s="31">
        <v>1.813605664E-3</v>
      </c>
      <c r="L239" s="31">
        <v>1.813605664E-3</v>
      </c>
      <c r="M239" s="40">
        <f t="shared" si="3"/>
        <v>1</v>
      </c>
      <c r="N239" s="41"/>
    </row>
    <row r="240" spans="1:14" ht="13.5" thickBot="1">
      <c r="A240" s="25">
        <v>44296</v>
      </c>
      <c r="B240" s="29">
        <v>14</v>
      </c>
      <c r="C240" s="30">
        <v>40172.76171875</v>
      </c>
      <c r="D240" s="30">
        <v>5582.1</v>
      </c>
      <c r="E240" s="30">
        <v>5562.1</v>
      </c>
      <c r="F240" s="30">
        <v>5532.0615752112099</v>
      </c>
      <c r="G240" s="30">
        <v>5532.0615752112199</v>
      </c>
      <c r="H240" s="30">
        <v>0</v>
      </c>
      <c r="I240" s="31">
        <v>8.0551231139999995E-3</v>
      </c>
      <c r="J240" s="31">
        <v>8.0551231139999995E-3</v>
      </c>
      <c r="K240" s="31">
        <v>4.8355480979999999E-3</v>
      </c>
      <c r="L240" s="31">
        <v>4.8355480979999999E-3</v>
      </c>
      <c r="M240" s="40">
        <f t="shared" si="3"/>
        <v>1</v>
      </c>
      <c r="N240" s="41"/>
    </row>
    <row r="241" spans="1:14" ht="13.5" thickBot="1">
      <c r="A241" s="25">
        <v>44296</v>
      </c>
      <c r="B241" s="29">
        <v>15</v>
      </c>
      <c r="C241" s="30">
        <v>41135.70703125</v>
      </c>
      <c r="D241" s="30">
        <v>5575.4</v>
      </c>
      <c r="E241" s="30">
        <v>5555.3</v>
      </c>
      <c r="F241" s="30">
        <v>5536.4414123882598</v>
      </c>
      <c r="G241" s="30">
        <v>5536.4852009421302</v>
      </c>
      <c r="H241" s="30">
        <v>4.3788553873E-2</v>
      </c>
      <c r="I241" s="31">
        <v>6.26445574E-3</v>
      </c>
      <c r="J241" s="31">
        <v>6.2715047660000002E-3</v>
      </c>
      <c r="K241" s="31">
        <v>3.0287828479999999E-3</v>
      </c>
      <c r="L241" s="31">
        <v>3.0358318750000001E-3</v>
      </c>
      <c r="M241" s="40">
        <f t="shared" si="3"/>
        <v>1</v>
      </c>
      <c r="N241" s="41"/>
    </row>
    <row r="242" spans="1:14" ht="13.5" thickBot="1">
      <c r="A242" s="25">
        <v>44296</v>
      </c>
      <c r="B242" s="29">
        <v>16</v>
      </c>
      <c r="C242" s="30">
        <v>42102.8046875</v>
      </c>
      <c r="D242" s="30">
        <v>5604.6</v>
      </c>
      <c r="E242" s="30">
        <v>5584.5</v>
      </c>
      <c r="F242" s="30">
        <v>5537.0632567853399</v>
      </c>
      <c r="G242" s="30">
        <v>5537.0632567853399</v>
      </c>
      <c r="H242" s="30">
        <v>0</v>
      </c>
      <c r="I242" s="31">
        <v>1.0871980555999999E-2</v>
      </c>
      <c r="J242" s="31">
        <v>1.0871980555999999E-2</v>
      </c>
      <c r="K242" s="31">
        <v>7.6363076640000001E-3</v>
      </c>
      <c r="L242" s="31">
        <v>7.6363076640000001E-3</v>
      </c>
      <c r="M242" s="40">
        <f t="shared" si="3"/>
        <v>1</v>
      </c>
      <c r="N242" s="41"/>
    </row>
    <row r="243" spans="1:14" ht="13.5" thickBot="1">
      <c r="A243" s="25">
        <v>44296</v>
      </c>
      <c r="B243" s="29">
        <v>17</v>
      </c>
      <c r="C243" s="30">
        <v>42978.0703125</v>
      </c>
      <c r="D243" s="30">
        <v>5610.9</v>
      </c>
      <c r="E243" s="30">
        <v>5590.8</v>
      </c>
      <c r="F243" s="30">
        <v>5496.8854385148197</v>
      </c>
      <c r="G243" s="30">
        <v>5496.8854385148197</v>
      </c>
      <c r="H243" s="30">
        <v>0</v>
      </c>
      <c r="I243" s="31">
        <v>1.8353921681000002E-2</v>
      </c>
      <c r="J243" s="31">
        <v>1.8353921681000002E-2</v>
      </c>
      <c r="K243" s="31">
        <v>1.511824879E-2</v>
      </c>
      <c r="L243" s="31">
        <v>1.511824879E-2</v>
      </c>
      <c r="M243" s="40">
        <f t="shared" si="3"/>
        <v>1</v>
      </c>
      <c r="N243" s="41"/>
    </row>
    <row r="244" spans="1:14" ht="13.5" thickBot="1">
      <c r="A244" s="25">
        <v>44296</v>
      </c>
      <c r="B244" s="29">
        <v>18</v>
      </c>
      <c r="C244" s="30">
        <v>43490.171875</v>
      </c>
      <c r="D244" s="30">
        <v>5562.5</v>
      </c>
      <c r="E244" s="30">
        <v>5542.4</v>
      </c>
      <c r="F244" s="30">
        <v>5420.1917406603998</v>
      </c>
      <c r="G244" s="30">
        <v>5420.1917406603998</v>
      </c>
      <c r="H244" s="30">
        <v>0</v>
      </c>
      <c r="I244" s="31">
        <v>2.2908605817000001E-2</v>
      </c>
      <c r="J244" s="31">
        <v>2.2908605817000001E-2</v>
      </c>
      <c r="K244" s="31">
        <v>1.9672932926E-2</v>
      </c>
      <c r="L244" s="31">
        <v>1.9672932926E-2</v>
      </c>
      <c r="M244" s="40">
        <f t="shared" si="3"/>
        <v>1</v>
      </c>
      <c r="N244" s="41"/>
    </row>
    <row r="245" spans="1:14" ht="13.5" thickBot="1">
      <c r="A245" s="25">
        <v>44296</v>
      </c>
      <c r="B245" s="29">
        <v>19</v>
      </c>
      <c r="C245" s="30">
        <v>42883.15625</v>
      </c>
      <c r="D245" s="30">
        <v>4389.7</v>
      </c>
      <c r="E245" s="30">
        <v>4371.5</v>
      </c>
      <c r="F245" s="30">
        <v>4416.7002940205703</v>
      </c>
      <c r="G245" s="30">
        <v>4416.7002940205803</v>
      </c>
      <c r="H245" s="30">
        <v>0</v>
      </c>
      <c r="I245" s="31">
        <v>4.3464736020000002E-3</v>
      </c>
      <c r="J245" s="31">
        <v>4.3464736020000002E-3</v>
      </c>
      <c r="K245" s="31">
        <v>7.2762868670000003E-3</v>
      </c>
      <c r="L245" s="31">
        <v>7.2762868670000003E-3</v>
      </c>
      <c r="M245" s="40">
        <f t="shared" si="3"/>
        <v>1</v>
      </c>
      <c r="N245" s="41"/>
    </row>
    <row r="246" spans="1:14" ht="13.5" thickBot="1">
      <c r="A246" s="25">
        <v>44296</v>
      </c>
      <c r="B246" s="29">
        <v>20</v>
      </c>
      <c r="C246" s="30">
        <v>41423.5859375</v>
      </c>
      <c r="D246" s="30">
        <v>866.2</v>
      </c>
      <c r="E246" s="30">
        <v>858.3</v>
      </c>
      <c r="F246" s="30">
        <v>1310.2107989772601</v>
      </c>
      <c r="G246" s="30">
        <v>1310.2107989772601</v>
      </c>
      <c r="H246" s="30">
        <v>0</v>
      </c>
      <c r="I246" s="31">
        <v>7.1476303763000001E-2</v>
      </c>
      <c r="J246" s="31">
        <v>7.1476303763000001E-2</v>
      </c>
      <c r="K246" s="31">
        <v>7.2748035894000002E-2</v>
      </c>
      <c r="L246" s="31">
        <v>7.2748035894000002E-2</v>
      </c>
      <c r="M246" s="40">
        <f t="shared" si="3"/>
        <v>1</v>
      </c>
      <c r="N246" s="41"/>
    </row>
    <row r="247" spans="1:14" ht="13.5" thickBot="1">
      <c r="A247" s="25">
        <v>44296</v>
      </c>
      <c r="B247" s="29">
        <v>21</v>
      </c>
      <c r="C247" s="30">
        <v>40783.921875</v>
      </c>
      <c r="D247" s="30">
        <v>28.8</v>
      </c>
      <c r="E247" s="30">
        <v>27.2</v>
      </c>
      <c r="F247" s="30">
        <v>7.9697184358120001</v>
      </c>
      <c r="G247" s="30">
        <v>7.993025008619</v>
      </c>
      <c r="H247" s="30">
        <v>2.3306572806E-2</v>
      </c>
      <c r="I247" s="31">
        <v>3.3494808419999998E-3</v>
      </c>
      <c r="J247" s="31">
        <v>3.353232705E-3</v>
      </c>
      <c r="K247" s="31">
        <v>3.09191484E-3</v>
      </c>
      <c r="L247" s="31">
        <v>3.0956667030000002E-3</v>
      </c>
      <c r="M247" s="40">
        <f t="shared" si="3"/>
        <v>1</v>
      </c>
      <c r="N247" s="41"/>
    </row>
    <row r="248" spans="1:14" ht="13.5" thickBot="1">
      <c r="A248" s="25">
        <v>44296</v>
      </c>
      <c r="B248" s="29">
        <v>22</v>
      </c>
      <c r="C248" s="30">
        <v>39440.7734375</v>
      </c>
      <c r="D248" s="30">
        <v>0</v>
      </c>
      <c r="E248" s="30">
        <v>0.5</v>
      </c>
      <c r="F248" s="30">
        <v>6.2449112038E-2</v>
      </c>
      <c r="G248" s="30">
        <v>5.2449112261999997E-2</v>
      </c>
      <c r="H248" s="30">
        <v>-9.9999997759999994E-3</v>
      </c>
      <c r="I248" s="31">
        <v>8.4431925728212794E-6</v>
      </c>
      <c r="J248" s="31">
        <v>1.00529800448887E-5</v>
      </c>
      <c r="K248" s="31">
        <v>7.2046182829625606E-5</v>
      </c>
      <c r="L248" s="31">
        <v>7.0436395357558203E-5</v>
      </c>
      <c r="M248" s="40">
        <f t="shared" si="3"/>
        <v>0</v>
      </c>
      <c r="N248" s="41"/>
    </row>
    <row r="249" spans="1:14" ht="13.5" thickBot="1">
      <c r="A249" s="25">
        <v>44296</v>
      </c>
      <c r="B249" s="29">
        <v>23</v>
      </c>
      <c r="C249" s="30">
        <v>37565.046875</v>
      </c>
      <c r="D249" s="30">
        <v>0</v>
      </c>
      <c r="E249" s="30">
        <v>0.5</v>
      </c>
      <c r="F249" s="30">
        <v>6.2449112038E-2</v>
      </c>
      <c r="G249" s="30">
        <v>5.2449112261999997E-2</v>
      </c>
      <c r="H249" s="30">
        <v>-9.9999997759999994E-3</v>
      </c>
      <c r="I249" s="31">
        <v>8.4431925728212794E-6</v>
      </c>
      <c r="J249" s="31">
        <v>1.00529800448887E-5</v>
      </c>
      <c r="K249" s="31">
        <v>7.2046182829625606E-5</v>
      </c>
      <c r="L249" s="31">
        <v>7.0436395357558203E-5</v>
      </c>
      <c r="M249" s="40">
        <f t="shared" si="3"/>
        <v>0</v>
      </c>
      <c r="N249" s="41"/>
    </row>
    <row r="250" spans="1:14" ht="13.5" thickBot="1">
      <c r="A250" s="25">
        <v>44296</v>
      </c>
      <c r="B250" s="29">
        <v>24</v>
      </c>
      <c r="C250" s="30">
        <v>35564.21484375</v>
      </c>
      <c r="D250" s="30">
        <v>0</v>
      </c>
      <c r="E250" s="30">
        <v>0.5</v>
      </c>
      <c r="F250" s="30">
        <v>6.2449112038E-2</v>
      </c>
      <c r="G250" s="30">
        <v>5.2449112261999997E-2</v>
      </c>
      <c r="H250" s="30">
        <v>-9.9999997759999994E-3</v>
      </c>
      <c r="I250" s="31">
        <v>8.4431925728212794E-6</v>
      </c>
      <c r="J250" s="31">
        <v>1.00529800448887E-5</v>
      </c>
      <c r="K250" s="31">
        <v>7.2046182829625606E-5</v>
      </c>
      <c r="L250" s="31">
        <v>7.0436395357558203E-5</v>
      </c>
      <c r="M250" s="40">
        <f t="shared" si="3"/>
        <v>0</v>
      </c>
      <c r="N250" s="41"/>
    </row>
    <row r="251" spans="1:14" ht="13.5" thickBot="1">
      <c r="A251" s="25">
        <v>44297</v>
      </c>
      <c r="B251" s="29">
        <v>1</v>
      </c>
      <c r="C251" s="30">
        <v>33750.66796875</v>
      </c>
      <c r="D251" s="30">
        <v>0</v>
      </c>
      <c r="E251" s="30">
        <v>0.5</v>
      </c>
      <c r="F251" s="30">
        <v>6.2449112038E-2</v>
      </c>
      <c r="G251" s="30">
        <v>5.2449112261999997E-2</v>
      </c>
      <c r="H251" s="30">
        <v>-9.9999997759999994E-3</v>
      </c>
      <c r="I251" s="31">
        <v>8.4431925728212794E-6</v>
      </c>
      <c r="J251" s="31">
        <v>1.00529800448887E-5</v>
      </c>
      <c r="K251" s="31">
        <v>7.2046182829625606E-5</v>
      </c>
      <c r="L251" s="31">
        <v>7.0436395357558203E-5</v>
      </c>
      <c r="M251" s="40">
        <f t="shared" si="3"/>
        <v>0</v>
      </c>
      <c r="N251" s="41"/>
    </row>
    <row r="252" spans="1:14" ht="13.5" thickBot="1">
      <c r="A252" s="25">
        <v>44297</v>
      </c>
      <c r="B252" s="29">
        <v>2</v>
      </c>
      <c r="C252" s="30">
        <v>32521.509765625</v>
      </c>
      <c r="D252" s="30">
        <v>0</v>
      </c>
      <c r="E252" s="30">
        <v>0.5</v>
      </c>
      <c r="F252" s="30">
        <v>6.2449112038E-2</v>
      </c>
      <c r="G252" s="30">
        <v>0.44751710419099999</v>
      </c>
      <c r="H252" s="30">
        <v>0.38506799215199999</v>
      </c>
      <c r="I252" s="31">
        <v>7.2040744396536906E-5</v>
      </c>
      <c r="J252" s="31">
        <v>1.00529800448887E-5</v>
      </c>
      <c r="K252" s="31">
        <v>8.4486310059099798E-6</v>
      </c>
      <c r="L252" s="31">
        <v>7.0436395357558203E-5</v>
      </c>
      <c r="M252" s="40">
        <f t="shared" si="3"/>
        <v>0</v>
      </c>
      <c r="N252" s="41"/>
    </row>
    <row r="253" spans="1:14" ht="13.5" thickBot="1">
      <c r="A253" s="25">
        <v>44297</v>
      </c>
      <c r="B253" s="29">
        <v>3</v>
      </c>
      <c r="C253" s="30">
        <v>31588.69921875</v>
      </c>
      <c r="D253" s="30">
        <v>0</v>
      </c>
      <c r="E253" s="30">
        <v>0.5</v>
      </c>
      <c r="F253" s="30">
        <v>6.2449112038E-2</v>
      </c>
      <c r="G253" s="30">
        <v>0.94426840484600005</v>
      </c>
      <c r="H253" s="30">
        <v>0.881819292807</v>
      </c>
      <c r="I253" s="31">
        <v>1.5200714799999999E-4</v>
      </c>
      <c r="J253" s="31">
        <v>1.00529800448887E-5</v>
      </c>
      <c r="K253" s="31">
        <v>7.1517772834287099E-5</v>
      </c>
      <c r="L253" s="31">
        <v>7.0436395357558203E-5</v>
      </c>
      <c r="M253" s="40">
        <f t="shared" si="3"/>
        <v>0</v>
      </c>
      <c r="N253" s="41"/>
    </row>
    <row r="254" spans="1:14" ht="13.5" thickBot="1">
      <c r="A254" s="25">
        <v>44297</v>
      </c>
      <c r="B254" s="29">
        <v>4</v>
      </c>
      <c r="C254" s="30">
        <v>31124.0703125</v>
      </c>
      <c r="D254" s="30">
        <v>0</v>
      </c>
      <c r="E254" s="30">
        <v>0.5</v>
      </c>
      <c r="F254" s="30">
        <v>6.2449112038E-2</v>
      </c>
      <c r="G254" s="30">
        <v>1.004569246033</v>
      </c>
      <c r="H254" s="30">
        <v>0.94212013399399996</v>
      </c>
      <c r="I254" s="31">
        <v>1.6171430199999999E-4</v>
      </c>
      <c r="J254" s="31">
        <v>1.00529800448887E-5</v>
      </c>
      <c r="K254" s="31">
        <v>8.12249269209919E-5</v>
      </c>
      <c r="L254" s="31">
        <v>7.0436395357558203E-5</v>
      </c>
      <c r="M254" s="40">
        <f t="shared" si="3"/>
        <v>0</v>
      </c>
      <c r="N254" s="41"/>
    </row>
    <row r="255" spans="1:14" ht="13.5" thickBot="1">
      <c r="A255" s="25">
        <v>44297</v>
      </c>
      <c r="B255" s="29">
        <v>5</v>
      </c>
      <c r="C255" s="30">
        <v>30862.451171875</v>
      </c>
      <c r="D255" s="30">
        <v>0</v>
      </c>
      <c r="E255" s="30">
        <v>0.5</v>
      </c>
      <c r="F255" s="30">
        <v>6.2449112038E-2</v>
      </c>
      <c r="G255" s="30">
        <v>0.99859946283300005</v>
      </c>
      <c r="H255" s="30">
        <v>0.936150350794</v>
      </c>
      <c r="I255" s="31">
        <v>1.6075329399999999E-4</v>
      </c>
      <c r="J255" s="31">
        <v>1.00529800448887E-5</v>
      </c>
      <c r="K255" s="31">
        <v>8.0263918678854398E-5</v>
      </c>
      <c r="L255" s="31">
        <v>7.0436395357558203E-5</v>
      </c>
      <c r="M255" s="40">
        <f t="shared" si="3"/>
        <v>0</v>
      </c>
      <c r="N255" s="41"/>
    </row>
    <row r="256" spans="1:14" ht="13.5" thickBot="1">
      <c r="A256" s="25">
        <v>44297</v>
      </c>
      <c r="B256" s="29">
        <v>6</v>
      </c>
      <c r="C256" s="30">
        <v>31064.33984375</v>
      </c>
      <c r="D256" s="30">
        <v>0</v>
      </c>
      <c r="E256" s="30">
        <v>0.5</v>
      </c>
      <c r="F256" s="30">
        <v>6.2449112038E-2</v>
      </c>
      <c r="G256" s="30">
        <v>0.98971730377199996</v>
      </c>
      <c r="H256" s="30">
        <v>0.92726819173300001</v>
      </c>
      <c r="I256" s="31">
        <v>1.59323455E-4</v>
      </c>
      <c r="J256" s="31">
        <v>1.00529800448887E-5</v>
      </c>
      <c r="K256" s="31">
        <v>7.8834079808779998E-5</v>
      </c>
      <c r="L256" s="31">
        <v>7.0436395357558203E-5</v>
      </c>
      <c r="M256" s="40">
        <f t="shared" si="3"/>
        <v>0</v>
      </c>
      <c r="N256" s="41"/>
    </row>
    <row r="257" spans="1:14" ht="13.5" thickBot="1">
      <c r="A257" s="25">
        <v>44297</v>
      </c>
      <c r="B257" s="29">
        <v>7</v>
      </c>
      <c r="C257" s="30">
        <v>31698.87890625</v>
      </c>
      <c r="D257" s="30">
        <v>0</v>
      </c>
      <c r="E257" s="30">
        <v>0.5</v>
      </c>
      <c r="F257" s="30">
        <v>6.2449112038E-2</v>
      </c>
      <c r="G257" s="30">
        <v>0.64113308353599996</v>
      </c>
      <c r="H257" s="30">
        <v>0.57868397149700002</v>
      </c>
      <c r="I257" s="31">
        <v>1.03208802E-4</v>
      </c>
      <c r="J257" s="31">
        <v>1.00529800448887E-5</v>
      </c>
      <c r="K257" s="31">
        <v>2.2719427484963901E-5</v>
      </c>
      <c r="L257" s="31">
        <v>7.0436395357558203E-5</v>
      </c>
      <c r="M257" s="40">
        <f t="shared" si="3"/>
        <v>0</v>
      </c>
      <c r="N257" s="41"/>
    </row>
    <row r="258" spans="1:14" ht="13.5" thickBot="1">
      <c r="A258" s="25">
        <v>44297</v>
      </c>
      <c r="B258" s="29">
        <v>8</v>
      </c>
      <c r="C258" s="30">
        <v>32355.689453125</v>
      </c>
      <c r="D258" s="30">
        <v>228.3</v>
      </c>
      <c r="E258" s="30">
        <v>219</v>
      </c>
      <c r="F258" s="30">
        <v>131.55833617340301</v>
      </c>
      <c r="G258" s="30">
        <v>220.724464338583</v>
      </c>
      <c r="H258" s="30">
        <v>89.166128165179998</v>
      </c>
      <c r="I258" s="31">
        <v>1.2195002669999999E-3</v>
      </c>
      <c r="J258" s="31">
        <v>1.5573352193E-2</v>
      </c>
      <c r="K258" s="31">
        <v>2.7760211499999998E-4</v>
      </c>
      <c r="L258" s="31">
        <v>1.4076249811000001E-2</v>
      </c>
      <c r="M258" s="40">
        <f t="shared" si="3"/>
        <v>1</v>
      </c>
      <c r="N258" s="41"/>
    </row>
    <row r="259" spans="1:14" ht="13.5" thickBot="1">
      <c r="A259" s="25">
        <v>44297</v>
      </c>
      <c r="B259" s="29">
        <v>9</v>
      </c>
      <c r="C259" s="30">
        <v>33677.3125</v>
      </c>
      <c r="D259" s="30">
        <v>2350.1999999999998</v>
      </c>
      <c r="E259" s="30">
        <v>2344.6</v>
      </c>
      <c r="F259" s="30">
        <v>1925.0172054591301</v>
      </c>
      <c r="G259" s="30">
        <v>2922.4192512621198</v>
      </c>
      <c r="H259" s="30">
        <v>997.40204580298405</v>
      </c>
      <c r="I259" s="31">
        <v>9.2115140254E-2</v>
      </c>
      <c r="J259" s="31">
        <v>6.8445395128000006E-2</v>
      </c>
      <c r="K259" s="31">
        <v>9.3016621258999996E-2</v>
      </c>
      <c r="L259" s="31">
        <v>6.7543914124000001E-2</v>
      </c>
      <c r="M259" s="40">
        <f t="shared" si="3"/>
        <v>1</v>
      </c>
      <c r="N259" s="41"/>
    </row>
    <row r="260" spans="1:14" ht="13.5" thickBot="1">
      <c r="A260" s="25">
        <v>44297</v>
      </c>
      <c r="B260" s="29">
        <v>10</v>
      </c>
      <c r="C260" s="30">
        <v>34848.171875</v>
      </c>
      <c r="D260" s="30">
        <v>5007</v>
      </c>
      <c r="E260" s="30">
        <v>4989.1000000000004</v>
      </c>
      <c r="F260" s="30">
        <v>3673.49802029481</v>
      </c>
      <c r="G260" s="30">
        <v>5308.5522845093001</v>
      </c>
      <c r="H260" s="30">
        <v>1635.0542642144901</v>
      </c>
      <c r="I260" s="31">
        <v>4.8543510062E-2</v>
      </c>
      <c r="J260" s="31">
        <v>0.214665482888</v>
      </c>
      <c r="K260" s="31">
        <v>5.1425029701999997E-2</v>
      </c>
      <c r="L260" s="31">
        <v>0.21178396324900001</v>
      </c>
      <c r="M260" s="40">
        <f t="shared" si="3"/>
        <v>1</v>
      </c>
      <c r="N260" s="41"/>
    </row>
    <row r="261" spans="1:14" ht="13.5" thickBot="1">
      <c r="A261" s="25">
        <v>44297</v>
      </c>
      <c r="B261" s="29">
        <v>11</v>
      </c>
      <c r="C261" s="30">
        <v>36070.27734375</v>
      </c>
      <c r="D261" s="30">
        <v>5635.7</v>
      </c>
      <c r="E261" s="30">
        <v>5614.2</v>
      </c>
      <c r="F261" s="30">
        <v>3536.7797617690098</v>
      </c>
      <c r="G261" s="30">
        <v>5466.4962083780301</v>
      </c>
      <c r="H261" s="30">
        <v>1929.7164466090201</v>
      </c>
      <c r="I261" s="31">
        <v>2.7238215005999999E-2</v>
      </c>
      <c r="J261" s="31">
        <v>0.33788155798899999</v>
      </c>
      <c r="K261" s="31">
        <v>2.3777171864E-2</v>
      </c>
      <c r="L261" s="31">
        <v>0.33442051484700003</v>
      </c>
      <c r="M261" s="40">
        <f t="shared" si="3"/>
        <v>1</v>
      </c>
      <c r="N261" s="41"/>
    </row>
    <row r="262" spans="1:14" ht="13.5" thickBot="1">
      <c r="A262" s="25">
        <v>44297</v>
      </c>
      <c r="B262" s="29">
        <v>12</v>
      </c>
      <c r="C262" s="30">
        <v>37103.890625</v>
      </c>
      <c r="D262" s="30">
        <v>5641.9</v>
      </c>
      <c r="E262" s="30">
        <v>5619.8</v>
      </c>
      <c r="F262" s="30">
        <v>4427.6968694663701</v>
      </c>
      <c r="G262" s="30">
        <v>5470.9796173427803</v>
      </c>
      <c r="H262" s="30">
        <v>1043.28274787641</v>
      </c>
      <c r="I262" s="31">
        <v>2.7514549687000001E-2</v>
      </c>
      <c r="J262" s="31">
        <v>0.19546090317600001</v>
      </c>
      <c r="K262" s="31">
        <v>2.3956919294000002E-2</v>
      </c>
      <c r="L262" s="31">
        <v>0.19190327278300001</v>
      </c>
      <c r="M262" s="40">
        <f t="shared" si="3"/>
        <v>1</v>
      </c>
      <c r="N262" s="41"/>
    </row>
    <row r="263" spans="1:14" ht="13.5" thickBot="1">
      <c r="A263" s="25">
        <v>44297</v>
      </c>
      <c r="B263" s="29">
        <v>13</v>
      </c>
      <c r="C263" s="30">
        <v>38416.671875</v>
      </c>
      <c r="D263" s="30">
        <v>5607</v>
      </c>
      <c r="E263" s="30">
        <v>5586.5</v>
      </c>
      <c r="F263" s="30">
        <v>5272.1394129625496</v>
      </c>
      <c r="G263" s="30">
        <v>5501.2177444050103</v>
      </c>
      <c r="H263" s="30">
        <v>229.078331442457</v>
      </c>
      <c r="I263" s="31">
        <v>1.7028695363000002E-2</v>
      </c>
      <c r="J263" s="31">
        <v>5.3905438994999999E-2</v>
      </c>
      <c r="K263" s="31">
        <v>1.3728630971E-2</v>
      </c>
      <c r="L263" s="31">
        <v>5.0605374602999999E-2</v>
      </c>
      <c r="M263" s="40">
        <f t="shared" si="3"/>
        <v>1</v>
      </c>
      <c r="N263" s="41"/>
    </row>
    <row r="264" spans="1:14" ht="13.5" thickBot="1">
      <c r="A264" s="25">
        <v>44297</v>
      </c>
      <c r="B264" s="29">
        <v>14</v>
      </c>
      <c r="C264" s="30">
        <v>39921.69921875</v>
      </c>
      <c r="D264" s="30">
        <v>5606.6</v>
      </c>
      <c r="E264" s="30">
        <v>5586.2</v>
      </c>
      <c r="F264" s="30">
        <v>5418.8335805204197</v>
      </c>
      <c r="G264" s="30">
        <v>5527.3499927647899</v>
      </c>
      <c r="H264" s="30">
        <v>108.516412244373</v>
      </c>
      <c r="I264" s="31">
        <v>1.2757567165999999E-2</v>
      </c>
      <c r="J264" s="31">
        <v>3.0226403650000001E-2</v>
      </c>
      <c r="K264" s="31">
        <v>9.473600649E-3</v>
      </c>
      <c r="L264" s="31">
        <v>2.6942437134000002E-2</v>
      </c>
      <c r="M264" s="40">
        <f t="shared" si="3"/>
        <v>1</v>
      </c>
      <c r="N264" s="41"/>
    </row>
    <row r="265" spans="1:14" ht="13.5" thickBot="1">
      <c r="A265" s="25">
        <v>44297</v>
      </c>
      <c r="B265" s="29">
        <v>15</v>
      </c>
      <c r="C265" s="30">
        <v>41778.35546875</v>
      </c>
      <c r="D265" s="30">
        <v>5606.7</v>
      </c>
      <c r="E265" s="30">
        <v>5586.6</v>
      </c>
      <c r="F265" s="30">
        <v>5408.9256669084298</v>
      </c>
      <c r="G265" s="30">
        <v>5500.70792092191</v>
      </c>
      <c r="H265" s="30">
        <v>91.782254013485002</v>
      </c>
      <c r="I265" s="31">
        <v>1.7062472485000001E-2</v>
      </c>
      <c r="J265" s="31">
        <v>3.1837465081999999E-2</v>
      </c>
      <c r="K265" s="31">
        <v>1.3826799593999999E-2</v>
      </c>
      <c r="L265" s="31">
        <v>2.8601792191000001E-2</v>
      </c>
      <c r="M265" s="40">
        <f t="shared" si="3"/>
        <v>1</v>
      </c>
      <c r="N265" s="41"/>
    </row>
    <row r="266" spans="1:14" ht="13.5" thickBot="1">
      <c r="A266" s="25">
        <v>44297</v>
      </c>
      <c r="B266" s="29">
        <v>16</v>
      </c>
      <c r="C266" s="30">
        <v>44046.51171875</v>
      </c>
      <c r="D266" s="30">
        <v>5613</v>
      </c>
      <c r="E266" s="30">
        <v>5592.9</v>
      </c>
      <c r="F266" s="30">
        <v>5034.0420601379201</v>
      </c>
      <c r="G266" s="30">
        <v>5450.0119775398598</v>
      </c>
      <c r="H266" s="30">
        <v>415.96991740194102</v>
      </c>
      <c r="I266" s="31">
        <v>2.6237608251000001E-2</v>
      </c>
      <c r="J266" s="31">
        <v>9.3199925926999994E-2</v>
      </c>
      <c r="K266" s="31">
        <v>2.300193536E-2</v>
      </c>
      <c r="L266" s="31">
        <v>8.9964253036000003E-2</v>
      </c>
      <c r="M266" s="40">
        <f t="shared" si="3"/>
        <v>1</v>
      </c>
      <c r="N266" s="41"/>
    </row>
    <row r="267" spans="1:14" ht="13.5" thickBot="1">
      <c r="A267" s="25">
        <v>44297</v>
      </c>
      <c r="B267" s="29">
        <v>17</v>
      </c>
      <c r="C267" s="30">
        <v>45956.9453125</v>
      </c>
      <c r="D267" s="30">
        <v>5565.3</v>
      </c>
      <c r="E267" s="30">
        <v>5547.3</v>
      </c>
      <c r="F267" s="30">
        <v>4710.8779971111699</v>
      </c>
      <c r="G267" s="30">
        <v>5212.7350210275599</v>
      </c>
      <c r="H267" s="30">
        <v>501.85702391638699</v>
      </c>
      <c r="I267" s="31">
        <v>5.6755469891999998E-2</v>
      </c>
      <c r="J267" s="31">
        <v>0.137543786685</v>
      </c>
      <c r="K267" s="31">
        <v>5.3857852377999997E-2</v>
      </c>
      <c r="L267" s="31">
        <v>0.13464616917</v>
      </c>
      <c r="M267" s="40">
        <f t="shared" si="3"/>
        <v>1</v>
      </c>
      <c r="N267" s="41"/>
    </row>
    <row r="268" spans="1:14" ht="13.5" thickBot="1">
      <c r="A268" s="25">
        <v>44297</v>
      </c>
      <c r="B268" s="29">
        <v>18</v>
      </c>
      <c r="C268" s="30">
        <v>47324.95703125</v>
      </c>
      <c r="D268" s="30">
        <v>5487</v>
      </c>
      <c r="E268" s="30">
        <v>5469</v>
      </c>
      <c r="F268" s="30">
        <v>4517.5868394027802</v>
      </c>
      <c r="G268" s="30">
        <v>4562.5871434846204</v>
      </c>
      <c r="H268" s="30">
        <v>45.000304081837001</v>
      </c>
      <c r="I268" s="31">
        <v>0.14881082686899999</v>
      </c>
      <c r="J268" s="31">
        <v>0.15605491960599999</v>
      </c>
      <c r="K268" s="31">
        <v>0.14591320935499999</v>
      </c>
      <c r="L268" s="31">
        <v>0.15315730209200001</v>
      </c>
      <c r="M268" s="40">
        <f t="shared" ref="M268:M331" si="4">IF(F268&gt;5,1,0)</f>
        <v>1</v>
      </c>
      <c r="N268" s="41"/>
    </row>
    <row r="269" spans="1:14" ht="13.5" thickBot="1">
      <c r="A269" s="25">
        <v>44297</v>
      </c>
      <c r="B269" s="29">
        <v>19</v>
      </c>
      <c r="C269" s="30">
        <v>47021.35546875</v>
      </c>
      <c r="D269" s="30">
        <v>4280.7</v>
      </c>
      <c r="E269" s="30">
        <v>4265</v>
      </c>
      <c r="F269" s="30">
        <v>3179.7877460964501</v>
      </c>
      <c r="G269" s="30">
        <v>3179.72652384414</v>
      </c>
      <c r="H269" s="30">
        <v>-6.1222252315000003E-2</v>
      </c>
      <c r="I269" s="31">
        <v>0.17723333486000001</v>
      </c>
      <c r="J269" s="31">
        <v>0.17722347937899999</v>
      </c>
      <c r="K269" s="31">
        <v>0.17470596847299999</v>
      </c>
      <c r="L269" s="31">
        <v>0.17469611299099999</v>
      </c>
      <c r="M269" s="40">
        <f t="shared" si="4"/>
        <v>1</v>
      </c>
      <c r="N269" s="41"/>
    </row>
    <row r="270" spans="1:14" ht="13.5" thickBot="1">
      <c r="A270" s="25">
        <v>44297</v>
      </c>
      <c r="B270" s="29">
        <v>20</v>
      </c>
      <c r="C270" s="30">
        <v>45275.609375</v>
      </c>
      <c r="D270" s="30">
        <v>748</v>
      </c>
      <c r="E270" s="30">
        <v>739.6</v>
      </c>
      <c r="F270" s="30">
        <v>786.97982511809698</v>
      </c>
      <c r="G270" s="30">
        <v>787.04215848644901</v>
      </c>
      <c r="H270" s="30">
        <v>6.2333368351999999E-2</v>
      </c>
      <c r="I270" s="31">
        <v>6.2849579010000002E-3</v>
      </c>
      <c r="J270" s="31">
        <v>6.2749235540000003E-3</v>
      </c>
      <c r="K270" s="31">
        <v>7.6371794080000001E-3</v>
      </c>
      <c r="L270" s="31">
        <v>7.6271450599999999E-3</v>
      </c>
      <c r="M270" s="40">
        <f t="shared" si="4"/>
        <v>1</v>
      </c>
      <c r="N270" s="41"/>
    </row>
    <row r="271" spans="1:14" ht="13.5" thickBot="1">
      <c r="A271" s="25">
        <v>44297</v>
      </c>
      <c r="B271" s="29">
        <v>21</v>
      </c>
      <c r="C271" s="30">
        <v>44895.80078125</v>
      </c>
      <c r="D271" s="30">
        <v>26.8</v>
      </c>
      <c r="E271" s="30">
        <v>25.2</v>
      </c>
      <c r="F271" s="30">
        <v>3.4473030522019998</v>
      </c>
      <c r="G271" s="30">
        <v>3.831514630459</v>
      </c>
      <c r="H271" s="30">
        <v>0.38421157825699997</v>
      </c>
      <c r="I271" s="31">
        <v>3.697438082E-3</v>
      </c>
      <c r="J271" s="31">
        <v>3.759287982E-3</v>
      </c>
      <c r="K271" s="31">
        <v>3.4398720810000002E-3</v>
      </c>
      <c r="L271" s="31">
        <v>3.5017219810000002E-3</v>
      </c>
      <c r="M271" s="40">
        <f t="shared" si="4"/>
        <v>0</v>
      </c>
      <c r="N271" s="41"/>
    </row>
    <row r="272" spans="1:14" ht="13.5" thickBot="1">
      <c r="A272" s="25">
        <v>44297</v>
      </c>
      <c r="B272" s="29">
        <v>22</v>
      </c>
      <c r="C272" s="30">
        <v>43660.58984375</v>
      </c>
      <c r="D272" s="30">
        <v>0</v>
      </c>
      <c r="E272" s="30">
        <v>0.5</v>
      </c>
      <c r="F272" s="30">
        <v>2.6048317054999999E-2</v>
      </c>
      <c r="G272" s="30">
        <v>0.326048321526</v>
      </c>
      <c r="H272" s="30">
        <v>0.30000000447000003</v>
      </c>
      <c r="I272" s="31">
        <v>5.2486851501333899E-5</v>
      </c>
      <c r="J272" s="31">
        <v>4.1932255402347398E-6</v>
      </c>
      <c r="K272" s="31">
        <v>2.8002523901113E-5</v>
      </c>
      <c r="L272" s="31">
        <v>7.6296149862212107E-5</v>
      </c>
      <c r="M272" s="40">
        <f t="shared" si="4"/>
        <v>0</v>
      </c>
      <c r="N272" s="41"/>
    </row>
    <row r="273" spans="1:14" ht="13.5" thickBot="1">
      <c r="A273" s="25">
        <v>44297</v>
      </c>
      <c r="B273" s="29">
        <v>23</v>
      </c>
      <c r="C273" s="30">
        <v>40987.375</v>
      </c>
      <c r="D273" s="30">
        <v>0</v>
      </c>
      <c r="E273" s="30">
        <v>0.5</v>
      </c>
      <c r="F273" s="30">
        <v>2.6048317054999999E-2</v>
      </c>
      <c r="G273" s="30">
        <v>0.326048321526</v>
      </c>
      <c r="H273" s="30">
        <v>0.30000000447000003</v>
      </c>
      <c r="I273" s="31">
        <v>5.2486851501333899E-5</v>
      </c>
      <c r="J273" s="31">
        <v>4.1932255402347398E-6</v>
      </c>
      <c r="K273" s="31">
        <v>2.8002523901113E-5</v>
      </c>
      <c r="L273" s="31">
        <v>7.6296149862212107E-5</v>
      </c>
      <c r="M273" s="40">
        <f t="shared" si="4"/>
        <v>0</v>
      </c>
      <c r="N273" s="41"/>
    </row>
    <row r="274" spans="1:14" ht="13.5" thickBot="1">
      <c r="A274" s="25">
        <v>44297</v>
      </c>
      <c r="B274" s="29">
        <v>24</v>
      </c>
      <c r="C274" s="30">
        <v>37836.3046875</v>
      </c>
      <c r="D274" s="30">
        <v>0</v>
      </c>
      <c r="E274" s="30">
        <v>0.5</v>
      </c>
      <c r="F274" s="30">
        <v>2.6048317054999999E-2</v>
      </c>
      <c r="G274" s="30">
        <v>0.326048321526</v>
      </c>
      <c r="H274" s="30">
        <v>0.30000000447000003</v>
      </c>
      <c r="I274" s="31">
        <v>5.2486851501333899E-5</v>
      </c>
      <c r="J274" s="31">
        <v>4.1932255402347398E-6</v>
      </c>
      <c r="K274" s="31">
        <v>2.8002523901113E-5</v>
      </c>
      <c r="L274" s="31">
        <v>7.6296149862212107E-5</v>
      </c>
      <c r="M274" s="40">
        <f t="shared" si="4"/>
        <v>0</v>
      </c>
      <c r="N274" s="41"/>
    </row>
    <row r="275" spans="1:14" ht="13.5" thickBot="1">
      <c r="A275" s="25">
        <v>44298</v>
      </c>
      <c r="B275" s="29">
        <v>1</v>
      </c>
      <c r="C275" s="30">
        <v>35283.73828125</v>
      </c>
      <c r="D275" s="30">
        <v>0</v>
      </c>
      <c r="E275" s="30">
        <v>0.5</v>
      </c>
      <c r="F275" s="30">
        <v>2.6048317054999999E-2</v>
      </c>
      <c r="G275" s="30">
        <v>0.326048321526</v>
      </c>
      <c r="H275" s="30">
        <v>0.30000000447000003</v>
      </c>
      <c r="I275" s="31">
        <v>5.2486851501333899E-5</v>
      </c>
      <c r="J275" s="31">
        <v>4.1932255402347398E-6</v>
      </c>
      <c r="K275" s="31">
        <v>2.8002523901113E-5</v>
      </c>
      <c r="L275" s="31">
        <v>7.6296149862212107E-5</v>
      </c>
      <c r="M275" s="40">
        <f t="shared" si="4"/>
        <v>0</v>
      </c>
      <c r="N275" s="41"/>
    </row>
    <row r="276" spans="1:14" ht="13.5" thickBot="1">
      <c r="A276" s="25">
        <v>44298</v>
      </c>
      <c r="B276" s="29">
        <v>2</v>
      </c>
      <c r="C276" s="30">
        <v>33497.6484375</v>
      </c>
      <c r="D276" s="30">
        <v>0</v>
      </c>
      <c r="E276" s="30">
        <v>0.5</v>
      </c>
      <c r="F276" s="30">
        <v>2.6048317054999999E-2</v>
      </c>
      <c r="G276" s="30">
        <v>0.326048321526</v>
      </c>
      <c r="H276" s="30">
        <v>0.30000000447000003</v>
      </c>
      <c r="I276" s="31">
        <v>5.2486851501333899E-5</v>
      </c>
      <c r="J276" s="31">
        <v>4.1932255402347398E-6</v>
      </c>
      <c r="K276" s="31">
        <v>2.8002523901113E-5</v>
      </c>
      <c r="L276" s="31">
        <v>7.6296149862212107E-5</v>
      </c>
      <c r="M276" s="40">
        <f t="shared" si="4"/>
        <v>0</v>
      </c>
      <c r="N276" s="41"/>
    </row>
    <row r="277" spans="1:14" ht="13.5" thickBot="1">
      <c r="A277" s="25">
        <v>44298</v>
      </c>
      <c r="B277" s="29">
        <v>3</v>
      </c>
      <c r="C277" s="30">
        <v>32600.48046875</v>
      </c>
      <c r="D277" s="30">
        <v>0</v>
      </c>
      <c r="E277" s="30">
        <v>0.5</v>
      </c>
      <c r="F277" s="30">
        <v>2.6048317054999999E-2</v>
      </c>
      <c r="G277" s="30">
        <v>0.45938165684600002</v>
      </c>
      <c r="H277" s="30">
        <v>0.43333333978999999</v>
      </c>
      <c r="I277" s="31">
        <v>7.3950685261822406E-5</v>
      </c>
      <c r="J277" s="31">
        <v>4.1932255402347398E-6</v>
      </c>
      <c r="K277" s="31">
        <v>6.5386901406244598E-6</v>
      </c>
      <c r="L277" s="31">
        <v>7.6296149862212107E-5</v>
      </c>
      <c r="M277" s="40">
        <f t="shared" si="4"/>
        <v>0</v>
      </c>
      <c r="N277" s="41"/>
    </row>
    <row r="278" spans="1:14" ht="13.5" thickBot="1">
      <c r="A278" s="25">
        <v>44298</v>
      </c>
      <c r="B278" s="29">
        <v>4</v>
      </c>
      <c r="C278" s="30">
        <v>32225.291015625</v>
      </c>
      <c r="D278" s="30">
        <v>0</v>
      </c>
      <c r="E278" s="30">
        <v>0.5</v>
      </c>
      <c r="F278" s="30">
        <v>2.6048317054999999E-2</v>
      </c>
      <c r="G278" s="30">
        <v>0.52604832450600003</v>
      </c>
      <c r="H278" s="30">
        <v>0.50000000744999995</v>
      </c>
      <c r="I278" s="31">
        <v>8.4682602142066704E-5</v>
      </c>
      <c r="J278" s="31">
        <v>4.1932255402347398E-6</v>
      </c>
      <c r="K278" s="31">
        <v>4.1932267396197999E-6</v>
      </c>
      <c r="L278" s="31">
        <v>7.6296149862212107E-5</v>
      </c>
      <c r="M278" s="40">
        <f t="shared" si="4"/>
        <v>0</v>
      </c>
      <c r="N278" s="41"/>
    </row>
    <row r="279" spans="1:14" ht="13.5" thickBot="1">
      <c r="A279" s="25">
        <v>44298</v>
      </c>
      <c r="B279" s="29">
        <v>5</v>
      </c>
      <c r="C279" s="30">
        <v>32567.986328125</v>
      </c>
      <c r="D279" s="30">
        <v>0</v>
      </c>
      <c r="E279" s="30">
        <v>0.5</v>
      </c>
      <c r="F279" s="30">
        <v>2.6048317054999999E-2</v>
      </c>
      <c r="G279" s="30">
        <v>0.52604832450600003</v>
      </c>
      <c r="H279" s="30">
        <v>0.50000000744999995</v>
      </c>
      <c r="I279" s="31">
        <v>8.4682602142066704E-5</v>
      </c>
      <c r="J279" s="31">
        <v>4.1932255402347398E-6</v>
      </c>
      <c r="K279" s="31">
        <v>4.1932267396197999E-6</v>
      </c>
      <c r="L279" s="31">
        <v>7.6296149862212107E-5</v>
      </c>
      <c r="M279" s="40">
        <f t="shared" si="4"/>
        <v>0</v>
      </c>
      <c r="N279" s="41"/>
    </row>
    <row r="280" spans="1:14" ht="13.5" thickBot="1">
      <c r="A280" s="25">
        <v>44298</v>
      </c>
      <c r="B280" s="29">
        <v>6</v>
      </c>
      <c r="C280" s="30">
        <v>33867.06640625</v>
      </c>
      <c r="D280" s="30">
        <v>0</v>
      </c>
      <c r="E280" s="30">
        <v>0.5</v>
      </c>
      <c r="F280" s="30">
        <v>2.6048317054999999E-2</v>
      </c>
      <c r="G280" s="30">
        <v>0.52604832450600003</v>
      </c>
      <c r="H280" s="30">
        <v>0.50000000744999995</v>
      </c>
      <c r="I280" s="31">
        <v>8.4682602142066704E-5</v>
      </c>
      <c r="J280" s="31">
        <v>4.1932255402347398E-6</v>
      </c>
      <c r="K280" s="31">
        <v>4.1932267396197999E-6</v>
      </c>
      <c r="L280" s="31">
        <v>7.6296149862212107E-5</v>
      </c>
      <c r="M280" s="40">
        <f t="shared" si="4"/>
        <v>0</v>
      </c>
      <c r="N280" s="41"/>
    </row>
    <row r="281" spans="1:14" ht="13.5" thickBot="1">
      <c r="A281" s="25">
        <v>44298</v>
      </c>
      <c r="B281" s="29">
        <v>7</v>
      </c>
      <c r="C281" s="30">
        <v>36295.390625</v>
      </c>
      <c r="D281" s="30">
        <v>0</v>
      </c>
      <c r="E281" s="30">
        <v>0.5</v>
      </c>
      <c r="F281" s="30">
        <v>2.9691204495000002E-2</v>
      </c>
      <c r="G281" s="30">
        <v>0.529691211946</v>
      </c>
      <c r="H281" s="30">
        <v>0.50000000744999995</v>
      </c>
      <c r="I281" s="31">
        <v>8.5269029611479501E-5</v>
      </c>
      <c r="J281" s="31">
        <v>4.7796530096476002E-6</v>
      </c>
      <c r="K281" s="31">
        <v>4.7796542090326696E-6</v>
      </c>
      <c r="L281" s="31">
        <v>7.5709722392799296E-5</v>
      </c>
      <c r="M281" s="40">
        <f t="shared" si="4"/>
        <v>0</v>
      </c>
      <c r="N281" s="41"/>
    </row>
    <row r="282" spans="1:14" ht="13.5" thickBot="1">
      <c r="A282" s="25">
        <v>44298</v>
      </c>
      <c r="B282" s="29">
        <v>8</v>
      </c>
      <c r="C282" s="30">
        <v>37656.0078125</v>
      </c>
      <c r="D282" s="30">
        <v>154.9</v>
      </c>
      <c r="E282" s="30">
        <v>149.80000000000001</v>
      </c>
      <c r="F282" s="30">
        <v>83.879575721481004</v>
      </c>
      <c r="G282" s="30">
        <v>92.961673669872994</v>
      </c>
      <c r="H282" s="30">
        <v>9.0820979483920006</v>
      </c>
      <c r="I282" s="31">
        <v>9.9707543989999998E-3</v>
      </c>
      <c r="J282" s="31">
        <v>1.1432779181E-2</v>
      </c>
      <c r="K282" s="31">
        <v>9.14976277E-3</v>
      </c>
      <c r="L282" s="31">
        <v>1.0611787552000001E-2</v>
      </c>
      <c r="M282" s="40">
        <f t="shared" si="4"/>
        <v>1</v>
      </c>
      <c r="N282" s="41"/>
    </row>
    <row r="283" spans="1:14" ht="13.5" thickBot="1">
      <c r="A283" s="25">
        <v>44298</v>
      </c>
      <c r="B283" s="29">
        <v>9</v>
      </c>
      <c r="C283" s="30">
        <v>38755.453125</v>
      </c>
      <c r="D283" s="30">
        <v>1297.4000000000001</v>
      </c>
      <c r="E283" s="30">
        <v>1294.0999999999999</v>
      </c>
      <c r="F283" s="30">
        <v>924.71129757183905</v>
      </c>
      <c r="G283" s="30">
        <v>1013.65335912891</v>
      </c>
      <c r="H283" s="30">
        <v>88.942061557073998</v>
      </c>
      <c r="I283" s="31">
        <v>4.5677179791999999E-2</v>
      </c>
      <c r="J283" s="31">
        <v>5.9994961754999999E-2</v>
      </c>
      <c r="K283" s="31">
        <v>4.5145949913999998E-2</v>
      </c>
      <c r="L283" s="31">
        <v>5.9463731877999998E-2</v>
      </c>
      <c r="M283" s="40">
        <f t="shared" si="4"/>
        <v>1</v>
      </c>
      <c r="N283" s="41"/>
    </row>
    <row r="284" spans="1:14" ht="13.5" thickBot="1">
      <c r="A284" s="25">
        <v>44298</v>
      </c>
      <c r="B284" s="29">
        <v>10</v>
      </c>
      <c r="C284" s="30">
        <v>40083.72265625</v>
      </c>
      <c r="D284" s="30">
        <v>2865.8</v>
      </c>
      <c r="E284" s="30">
        <v>2858.4</v>
      </c>
      <c r="F284" s="30">
        <v>2064.5723460925301</v>
      </c>
      <c r="G284" s="30">
        <v>2225.9977427244298</v>
      </c>
      <c r="H284" s="30">
        <v>161.425396631898</v>
      </c>
      <c r="I284" s="31">
        <v>0.10299456813799999</v>
      </c>
      <c r="J284" s="31">
        <v>0.12898062683600001</v>
      </c>
      <c r="K284" s="31">
        <v>0.101803325382</v>
      </c>
      <c r="L284" s="31">
        <v>0.12778938408000001</v>
      </c>
      <c r="M284" s="40">
        <f t="shared" si="4"/>
        <v>1</v>
      </c>
      <c r="N284" s="41"/>
    </row>
    <row r="285" spans="1:14" ht="13.5" thickBot="1">
      <c r="A285" s="25">
        <v>44298</v>
      </c>
      <c r="B285" s="29">
        <v>11</v>
      </c>
      <c r="C285" s="30">
        <v>41351.91796875</v>
      </c>
      <c r="D285" s="30">
        <v>3982.4</v>
      </c>
      <c r="E285" s="30">
        <v>3967.5</v>
      </c>
      <c r="F285" s="30">
        <v>2938.9390076938898</v>
      </c>
      <c r="G285" s="30">
        <v>3117.24115498431</v>
      </c>
      <c r="H285" s="30">
        <v>178.302147290417</v>
      </c>
      <c r="I285" s="31">
        <v>0.13927219011799999</v>
      </c>
      <c r="J285" s="31">
        <v>0.16797504705499999</v>
      </c>
      <c r="K285" s="31">
        <v>0.13687360673099999</v>
      </c>
      <c r="L285" s="31">
        <v>0.165576463668</v>
      </c>
      <c r="M285" s="40">
        <f t="shared" si="4"/>
        <v>1</v>
      </c>
      <c r="N285" s="41"/>
    </row>
    <row r="286" spans="1:14" ht="13.5" thickBot="1">
      <c r="A286" s="25">
        <v>44298</v>
      </c>
      <c r="B286" s="29">
        <v>12</v>
      </c>
      <c r="C286" s="30">
        <v>42901.14453125</v>
      </c>
      <c r="D286" s="30">
        <v>4332.8</v>
      </c>
      <c r="E286" s="30">
        <v>4315.8</v>
      </c>
      <c r="F286" s="30">
        <v>3778.1349255914201</v>
      </c>
      <c r="G286" s="30">
        <v>4218.25877129124</v>
      </c>
      <c r="H286" s="30">
        <v>440.12384569981901</v>
      </c>
      <c r="I286" s="31">
        <v>1.8438703912999999E-2</v>
      </c>
      <c r="J286" s="31">
        <v>8.9289290793000006E-2</v>
      </c>
      <c r="K286" s="31">
        <v>1.5702065149000001E-2</v>
      </c>
      <c r="L286" s="31">
        <v>8.6552652029000005E-2</v>
      </c>
      <c r="M286" s="40">
        <f t="shared" si="4"/>
        <v>1</v>
      </c>
      <c r="N286" s="41"/>
    </row>
    <row r="287" spans="1:14" ht="13.5" thickBot="1">
      <c r="A287" s="25">
        <v>44298</v>
      </c>
      <c r="B287" s="29">
        <v>13</v>
      </c>
      <c r="C287" s="30">
        <v>44636.7578125</v>
      </c>
      <c r="D287" s="30">
        <v>4568.8</v>
      </c>
      <c r="E287" s="30">
        <v>4552.2</v>
      </c>
      <c r="F287" s="30">
        <v>4340.0722440622903</v>
      </c>
      <c r="G287" s="30">
        <v>4528.9811985604001</v>
      </c>
      <c r="H287" s="30">
        <v>188.908954498105</v>
      </c>
      <c r="I287" s="31">
        <v>6.4099809139999998E-3</v>
      </c>
      <c r="J287" s="31">
        <v>3.6820308425000003E-2</v>
      </c>
      <c r="K287" s="31">
        <v>3.73773365E-3</v>
      </c>
      <c r="L287" s="31">
        <v>3.4148061160999998E-2</v>
      </c>
      <c r="M287" s="40">
        <f t="shared" si="4"/>
        <v>1</v>
      </c>
      <c r="N287" s="41"/>
    </row>
    <row r="288" spans="1:14" ht="13.5" thickBot="1">
      <c r="A288" s="25">
        <v>44298</v>
      </c>
      <c r="B288" s="29">
        <v>14</v>
      </c>
      <c r="C288" s="30">
        <v>46681.44921875</v>
      </c>
      <c r="D288" s="30">
        <v>4680.6000000000004</v>
      </c>
      <c r="E288" s="30">
        <v>4661.7</v>
      </c>
      <c r="F288" s="30">
        <v>4705.6555472702403</v>
      </c>
      <c r="G288" s="30">
        <v>4830.9904174640396</v>
      </c>
      <c r="H288" s="30">
        <v>125.33487019379901</v>
      </c>
      <c r="I288" s="31">
        <v>2.4209661536000002E-2</v>
      </c>
      <c r="J288" s="31">
        <v>4.0334107000000001E-3</v>
      </c>
      <c r="K288" s="31">
        <v>2.7252159926E-2</v>
      </c>
      <c r="L288" s="31">
        <v>7.0759090899999997E-3</v>
      </c>
      <c r="M288" s="40">
        <f t="shared" si="4"/>
        <v>1</v>
      </c>
      <c r="N288" s="41"/>
    </row>
    <row r="289" spans="1:14" ht="13.5" thickBot="1">
      <c r="A289" s="25">
        <v>44298</v>
      </c>
      <c r="B289" s="29">
        <v>15</v>
      </c>
      <c r="C289" s="30">
        <v>48770.625</v>
      </c>
      <c r="D289" s="30">
        <v>4719.5</v>
      </c>
      <c r="E289" s="30">
        <v>4700.3999999999996</v>
      </c>
      <c r="F289" s="30">
        <v>4953.6851757314498</v>
      </c>
      <c r="G289" s="30">
        <v>5030.2461346318996</v>
      </c>
      <c r="H289" s="30">
        <v>76.560958900450998</v>
      </c>
      <c r="I289" s="31">
        <v>5.0023524569999998E-2</v>
      </c>
      <c r="J289" s="31">
        <v>3.7698837046000001E-2</v>
      </c>
      <c r="K289" s="31">
        <v>5.3098218709999999E-2</v>
      </c>
      <c r="L289" s="31">
        <v>4.0773531186000002E-2</v>
      </c>
      <c r="M289" s="40">
        <f t="shared" si="4"/>
        <v>1</v>
      </c>
      <c r="N289" s="41"/>
    </row>
    <row r="290" spans="1:14" ht="13.5" thickBot="1">
      <c r="A290" s="25">
        <v>44298</v>
      </c>
      <c r="B290" s="29">
        <v>16</v>
      </c>
      <c r="C290" s="30">
        <v>50637.8515625</v>
      </c>
      <c r="D290" s="30">
        <v>4672.6000000000004</v>
      </c>
      <c r="E290" s="30">
        <v>4654</v>
      </c>
      <c r="F290" s="30">
        <v>4944.4107065640601</v>
      </c>
      <c r="G290" s="30">
        <v>4975.2991676018</v>
      </c>
      <c r="H290" s="30">
        <v>30.888461037740999</v>
      </c>
      <c r="I290" s="31">
        <v>4.8728133870000002E-2</v>
      </c>
      <c r="J290" s="31">
        <v>4.3755747998E-2</v>
      </c>
      <c r="K290" s="31">
        <v>5.1722338634999997E-2</v>
      </c>
      <c r="L290" s="31">
        <v>4.6749952763000001E-2</v>
      </c>
      <c r="M290" s="40">
        <f t="shared" si="4"/>
        <v>1</v>
      </c>
      <c r="N290" s="41"/>
    </row>
    <row r="291" spans="1:14" ht="13.5" thickBot="1">
      <c r="A291" s="25">
        <v>44298</v>
      </c>
      <c r="B291" s="29">
        <v>17</v>
      </c>
      <c r="C291" s="30">
        <v>51902.828125</v>
      </c>
      <c r="D291" s="30">
        <v>4390.5</v>
      </c>
      <c r="E291" s="30">
        <v>4370.3999999999996</v>
      </c>
      <c r="F291" s="30">
        <v>4760.8317139251703</v>
      </c>
      <c r="G291" s="30">
        <v>4886.5410587627402</v>
      </c>
      <c r="H291" s="30">
        <v>125.70934483756599</v>
      </c>
      <c r="I291" s="31">
        <v>7.9852069986999993E-2</v>
      </c>
      <c r="J291" s="31">
        <v>5.9615536690999997E-2</v>
      </c>
      <c r="K291" s="31">
        <v>8.3087742877999998E-2</v>
      </c>
      <c r="L291" s="31">
        <v>6.2851209581999995E-2</v>
      </c>
      <c r="M291" s="40">
        <f t="shared" si="4"/>
        <v>1</v>
      </c>
      <c r="N291" s="41"/>
    </row>
    <row r="292" spans="1:14" ht="13.5" thickBot="1">
      <c r="A292" s="25">
        <v>44298</v>
      </c>
      <c r="B292" s="29">
        <v>18</v>
      </c>
      <c r="C292" s="30">
        <v>52425.41015625</v>
      </c>
      <c r="D292" s="30">
        <v>4093.2</v>
      </c>
      <c r="E292" s="30">
        <v>4073.1</v>
      </c>
      <c r="F292" s="30">
        <v>4394.4265840565404</v>
      </c>
      <c r="G292" s="30">
        <v>4699.8914947632402</v>
      </c>
      <c r="H292" s="30">
        <v>305.46491070669998</v>
      </c>
      <c r="I292" s="31">
        <v>9.7664438950000002E-2</v>
      </c>
      <c r="J292" s="31">
        <v>4.8491079210000003E-2</v>
      </c>
      <c r="K292" s="31">
        <v>0.100900111842</v>
      </c>
      <c r="L292" s="31">
        <v>5.1726752101000001E-2</v>
      </c>
      <c r="M292" s="40">
        <f t="shared" si="4"/>
        <v>1</v>
      </c>
      <c r="N292" s="41"/>
    </row>
    <row r="293" spans="1:14" ht="13.5" thickBot="1">
      <c r="A293" s="25">
        <v>44298</v>
      </c>
      <c r="B293" s="29">
        <v>19</v>
      </c>
      <c r="C293" s="30">
        <v>51592.0078125</v>
      </c>
      <c r="D293" s="30">
        <v>2968.8</v>
      </c>
      <c r="E293" s="30">
        <v>2950.7</v>
      </c>
      <c r="F293" s="30">
        <v>3351.8090511443202</v>
      </c>
      <c r="G293" s="30">
        <v>3818.48753426041</v>
      </c>
      <c r="H293" s="30">
        <v>466.678483116086</v>
      </c>
      <c r="I293" s="31">
        <v>0.13678163783899999</v>
      </c>
      <c r="J293" s="31">
        <v>6.1656318600000003E-2</v>
      </c>
      <c r="K293" s="31">
        <v>0.13969535322900001</v>
      </c>
      <c r="L293" s="31">
        <v>6.4570033989000006E-2</v>
      </c>
      <c r="M293" s="40">
        <f t="shared" si="4"/>
        <v>1</v>
      </c>
      <c r="N293" s="41"/>
    </row>
    <row r="294" spans="1:14" ht="13.5" thickBot="1">
      <c r="A294" s="25">
        <v>44298</v>
      </c>
      <c r="B294" s="29">
        <v>20</v>
      </c>
      <c r="C294" s="30">
        <v>49865.3984375</v>
      </c>
      <c r="D294" s="30">
        <v>791.5</v>
      </c>
      <c r="E294" s="30">
        <v>783</v>
      </c>
      <c r="F294" s="30">
        <v>1130.0645451703199</v>
      </c>
      <c r="G294" s="30">
        <v>1144.0144844361701</v>
      </c>
      <c r="H294" s="30">
        <v>13.949939265847</v>
      </c>
      <c r="I294" s="31">
        <v>5.6747341345000001E-2</v>
      </c>
      <c r="J294" s="31">
        <v>5.4501697548000001E-2</v>
      </c>
      <c r="K294" s="31">
        <v>5.8115660727000001E-2</v>
      </c>
      <c r="L294" s="31">
        <v>5.5870016930000002E-2</v>
      </c>
      <c r="M294" s="40">
        <f t="shared" si="4"/>
        <v>1</v>
      </c>
      <c r="N294" s="41"/>
    </row>
    <row r="295" spans="1:14" ht="13.5" thickBot="1">
      <c r="A295" s="25">
        <v>44298</v>
      </c>
      <c r="B295" s="29">
        <v>21</v>
      </c>
      <c r="C295" s="30">
        <v>49304.79296875</v>
      </c>
      <c r="D295" s="30">
        <v>30.1</v>
      </c>
      <c r="E295" s="30">
        <v>28.8</v>
      </c>
      <c r="F295" s="30">
        <v>8.5264940599189991</v>
      </c>
      <c r="G295" s="30">
        <v>8.8466797063060003</v>
      </c>
      <c r="H295" s="30">
        <v>0.32018564638699998</v>
      </c>
      <c r="I295" s="31">
        <v>3.4213329510000001E-3</v>
      </c>
      <c r="J295" s="31">
        <v>3.472876036E-3</v>
      </c>
      <c r="K295" s="31">
        <v>3.212060575E-3</v>
      </c>
      <c r="L295" s="31">
        <v>3.2636036599999999E-3</v>
      </c>
      <c r="M295" s="40">
        <f t="shared" si="4"/>
        <v>1</v>
      </c>
      <c r="N295" s="41"/>
    </row>
    <row r="296" spans="1:14" ht="13.5" thickBot="1">
      <c r="A296" s="25">
        <v>44298</v>
      </c>
      <c r="B296" s="29">
        <v>22</v>
      </c>
      <c r="C296" s="30">
        <v>47428.0078125</v>
      </c>
      <c r="D296" s="30">
        <v>0</v>
      </c>
      <c r="E296" s="30">
        <v>0.5</v>
      </c>
      <c r="F296" s="30">
        <v>2.7991507831999999E-2</v>
      </c>
      <c r="G296" s="30">
        <v>0.32799151230200002</v>
      </c>
      <c r="H296" s="30">
        <v>0.30000000447000003</v>
      </c>
      <c r="I296" s="31">
        <v>5.2799663925132903E-5</v>
      </c>
      <c r="J296" s="31">
        <v>4.5060379640337701E-6</v>
      </c>
      <c r="K296" s="31">
        <v>2.7689711477313901E-5</v>
      </c>
      <c r="L296" s="31">
        <v>7.5983337438413102E-5</v>
      </c>
      <c r="M296" s="40">
        <f t="shared" si="4"/>
        <v>0</v>
      </c>
      <c r="N296" s="41"/>
    </row>
    <row r="297" spans="1:14" ht="13.5" thickBot="1">
      <c r="A297" s="25">
        <v>44298</v>
      </c>
      <c r="B297" s="29">
        <v>23</v>
      </c>
      <c r="C297" s="30">
        <v>44362.375</v>
      </c>
      <c r="D297" s="30">
        <v>0</v>
      </c>
      <c r="E297" s="30">
        <v>0.5</v>
      </c>
      <c r="F297" s="30">
        <v>2.2697556268000001E-2</v>
      </c>
      <c r="G297" s="30">
        <v>0.32269756073799999</v>
      </c>
      <c r="H297" s="30">
        <v>0.30000000447000003</v>
      </c>
      <c r="I297" s="31">
        <v>5.1947450215479802E-5</v>
      </c>
      <c r="J297" s="31">
        <v>3.6538242543806801E-6</v>
      </c>
      <c r="K297" s="31">
        <v>2.8541925186966999E-5</v>
      </c>
      <c r="L297" s="31">
        <v>7.6835551148066197E-5</v>
      </c>
      <c r="M297" s="40">
        <f t="shared" si="4"/>
        <v>0</v>
      </c>
      <c r="N297" s="41"/>
    </row>
    <row r="298" spans="1:14" ht="13.5" thickBot="1">
      <c r="A298" s="25">
        <v>44298</v>
      </c>
      <c r="B298" s="29">
        <v>24</v>
      </c>
      <c r="C298" s="30">
        <v>40923.87890625</v>
      </c>
      <c r="D298" s="30">
        <v>0</v>
      </c>
      <c r="E298" s="30">
        <v>0.5</v>
      </c>
      <c r="F298" s="30">
        <v>2.2697556268000001E-2</v>
      </c>
      <c r="G298" s="30">
        <v>0.32269756073799999</v>
      </c>
      <c r="H298" s="30">
        <v>0.30000000447000003</v>
      </c>
      <c r="I298" s="31">
        <v>5.1947450215479802E-5</v>
      </c>
      <c r="J298" s="31">
        <v>3.6538242543806801E-6</v>
      </c>
      <c r="K298" s="31">
        <v>2.8541925186966999E-5</v>
      </c>
      <c r="L298" s="31">
        <v>7.6835551148066197E-5</v>
      </c>
      <c r="M298" s="40">
        <f t="shared" si="4"/>
        <v>0</v>
      </c>
      <c r="N298" s="41"/>
    </row>
    <row r="299" spans="1:14" ht="13.5" thickBot="1">
      <c r="A299" s="25">
        <v>44299</v>
      </c>
      <c r="B299" s="29">
        <v>1</v>
      </c>
      <c r="C299" s="30">
        <v>38106.71875</v>
      </c>
      <c r="D299" s="30">
        <v>0</v>
      </c>
      <c r="E299" s="30">
        <v>0.5</v>
      </c>
      <c r="F299" s="30">
        <v>2.2697556268000001E-2</v>
      </c>
      <c r="G299" s="30">
        <v>0.32269756073799999</v>
      </c>
      <c r="H299" s="30">
        <v>0.30000000447000003</v>
      </c>
      <c r="I299" s="31">
        <v>5.1947450215479802E-5</v>
      </c>
      <c r="J299" s="31">
        <v>3.6538242543806801E-6</v>
      </c>
      <c r="K299" s="31">
        <v>2.8541925186966999E-5</v>
      </c>
      <c r="L299" s="31">
        <v>7.6835551148066197E-5</v>
      </c>
      <c r="M299" s="40">
        <f t="shared" si="4"/>
        <v>0</v>
      </c>
      <c r="N299" s="41"/>
    </row>
    <row r="300" spans="1:14" ht="13.5" thickBot="1">
      <c r="A300" s="25">
        <v>44299</v>
      </c>
      <c r="B300" s="29">
        <v>2</v>
      </c>
      <c r="C300" s="30">
        <v>36319.69921875</v>
      </c>
      <c r="D300" s="30">
        <v>0</v>
      </c>
      <c r="E300" s="30">
        <v>0.5</v>
      </c>
      <c r="F300" s="30">
        <v>2.2697556268000001E-2</v>
      </c>
      <c r="G300" s="30">
        <v>0.32269756073799999</v>
      </c>
      <c r="H300" s="30">
        <v>0.30000000447000003</v>
      </c>
      <c r="I300" s="31">
        <v>5.1947450215479802E-5</v>
      </c>
      <c r="J300" s="31">
        <v>3.6538242543806801E-6</v>
      </c>
      <c r="K300" s="31">
        <v>2.8541925186966999E-5</v>
      </c>
      <c r="L300" s="31">
        <v>7.6835551148066197E-5</v>
      </c>
      <c r="M300" s="40">
        <f t="shared" si="4"/>
        <v>0</v>
      </c>
      <c r="N300" s="41"/>
    </row>
    <row r="301" spans="1:14" ht="13.5" thickBot="1">
      <c r="A301" s="25">
        <v>44299</v>
      </c>
      <c r="B301" s="29">
        <v>3</v>
      </c>
      <c r="C301" s="30">
        <v>35130.40234375</v>
      </c>
      <c r="D301" s="30">
        <v>0</v>
      </c>
      <c r="E301" s="30">
        <v>0.5</v>
      </c>
      <c r="F301" s="30">
        <v>2.2697556268000001E-2</v>
      </c>
      <c r="G301" s="30">
        <v>0.33936422765300001</v>
      </c>
      <c r="H301" s="30">
        <v>0.31666667138499999</v>
      </c>
      <c r="I301" s="31">
        <v>5.4630429435540903E-5</v>
      </c>
      <c r="J301" s="31">
        <v>3.6538242543806801E-6</v>
      </c>
      <c r="K301" s="31">
        <v>2.5858945966905999E-5</v>
      </c>
      <c r="L301" s="31">
        <v>7.6835551148066197E-5</v>
      </c>
      <c r="M301" s="40">
        <f t="shared" si="4"/>
        <v>0</v>
      </c>
      <c r="N301" s="41"/>
    </row>
    <row r="302" spans="1:14" ht="13.5" thickBot="1">
      <c r="A302" s="25">
        <v>44299</v>
      </c>
      <c r="B302" s="29">
        <v>4</v>
      </c>
      <c r="C302" s="30">
        <v>34530.69140625</v>
      </c>
      <c r="D302" s="30">
        <v>0</v>
      </c>
      <c r="E302" s="30">
        <v>0.5</v>
      </c>
      <c r="F302" s="30">
        <v>2.2697556268000001E-2</v>
      </c>
      <c r="G302" s="30">
        <v>0.62405225524300001</v>
      </c>
      <c r="H302" s="30">
        <v>0.60135469897500005</v>
      </c>
      <c r="I302" s="31">
        <v>1.00459152E-4</v>
      </c>
      <c r="J302" s="31">
        <v>3.6538242543806801E-6</v>
      </c>
      <c r="K302" s="31">
        <v>1.9969777083657301E-5</v>
      </c>
      <c r="L302" s="31">
        <v>7.6835551148066197E-5</v>
      </c>
      <c r="M302" s="40">
        <f t="shared" si="4"/>
        <v>0</v>
      </c>
      <c r="N302" s="41"/>
    </row>
    <row r="303" spans="1:14" ht="13.5" thickBot="1">
      <c r="A303" s="25">
        <v>44299</v>
      </c>
      <c r="B303" s="29">
        <v>5</v>
      </c>
      <c r="C303" s="30">
        <v>34717.55859375</v>
      </c>
      <c r="D303" s="30">
        <v>0</v>
      </c>
      <c r="E303" s="30">
        <v>0.5</v>
      </c>
      <c r="F303" s="30">
        <v>2.2697556268000001E-2</v>
      </c>
      <c r="G303" s="30">
        <v>0.75805479739100001</v>
      </c>
      <c r="H303" s="30">
        <v>0.73535724112300005</v>
      </c>
      <c r="I303" s="31">
        <v>1.22030714E-4</v>
      </c>
      <c r="J303" s="31">
        <v>3.6538242543806801E-6</v>
      </c>
      <c r="K303" s="31">
        <v>4.1541338923327901E-5</v>
      </c>
      <c r="L303" s="31">
        <v>7.6835551148066197E-5</v>
      </c>
      <c r="M303" s="40">
        <f t="shared" si="4"/>
        <v>0</v>
      </c>
      <c r="N303" s="41"/>
    </row>
    <row r="304" spans="1:14" ht="13.5" thickBot="1">
      <c r="A304" s="25">
        <v>44299</v>
      </c>
      <c r="B304" s="29">
        <v>6</v>
      </c>
      <c r="C304" s="30">
        <v>35920.33203125</v>
      </c>
      <c r="D304" s="30">
        <v>0</v>
      </c>
      <c r="E304" s="30">
        <v>0.5</v>
      </c>
      <c r="F304" s="30">
        <v>0.115764220192</v>
      </c>
      <c r="G304" s="30">
        <v>0.58300258340599997</v>
      </c>
      <c r="H304" s="30">
        <v>0.467238363213</v>
      </c>
      <c r="I304" s="31">
        <v>9.3851027592762405E-5</v>
      </c>
      <c r="J304" s="31">
        <v>1.8635579554475801E-5</v>
      </c>
      <c r="K304" s="31">
        <v>1.3361652190315499E-5</v>
      </c>
      <c r="L304" s="31">
        <v>6.1853795847971094E-5</v>
      </c>
      <c r="M304" s="40">
        <f t="shared" si="4"/>
        <v>0</v>
      </c>
      <c r="N304" s="41"/>
    </row>
    <row r="305" spans="1:14" ht="13.5" thickBot="1">
      <c r="A305" s="25">
        <v>44299</v>
      </c>
      <c r="B305" s="29">
        <v>7</v>
      </c>
      <c r="C305" s="30">
        <v>38425.05078125</v>
      </c>
      <c r="D305" s="30">
        <v>0</v>
      </c>
      <c r="E305" s="30">
        <v>0.5</v>
      </c>
      <c r="F305" s="30">
        <v>4.2130889198000003E-2</v>
      </c>
      <c r="G305" s="30">
        <v>0.34213089366799998</v>
      </c>
      <c r="H305" s="30">
        <v>0.30000000447000003</v>
      </c>
      <c r="I305" s="31">
        <v>5.5075803874528199E-5</v>
      </c>
      <c r="J305" s="31">
        <v>6.7821779134290703E-6</v>
      </c>
      <c r="K305" s="31">
        <v>2.5413571527918601E-5</v>
      </c>
      <c r="L305" s="31">
        <v>7.3707197489017806E-5</v>
      </c>
      <c r="M305" s="40">
        <f t="shared" si="4"/>
        <v>0</v>
      </c>
      <c r="N305" s="41"/>
    </row>
    <row r="306" spans="1:14" ht="13.5" thickBot="1">
      <c r="A306" s="25">
        <v>44299</v>
      </c>
      <c r="B306" s="29">
        <v>8</v>
      </c>
      <c r="C306" s="30">
        <v>39721.3671875</v>
      </c>
      <c r="D306" s="30">
        <v>51.4</v>
      </c>
      <c r="E306" s="30">
        <v>45.9</v>
      </c>
      <c r="F306" s="30">
        <v>22.132552223011999</v>
      </c>
      <c r="G306" s="30">
        <v>22.38904327761</v>
      </c>
      <c r="H306" s="30">
        <v>0.256491054597</v>
      </c>
      <c r="I306" s="31">
        <v>4.6701475719999998E-3</v>
      </c>
      <c r="J306" s="31">
        <v>4.7114371819999999E-3</v>
      </c>
      <c r="K306" s="31">
        <v>3.7847644429999999E-3</v>
      </c>
      <c r="L306" s="31">
        <v>3.826054052E-3</v>
      </c>
      <c r="M306" s="40">
        <f t="shared" si="4"/>
        <v>1</v>
      </c>
      <c r="N306" s="41"/>
    </row>
    <row r="307" spans="1:14" ht="13.5" thickBot="1">
      <c r="A307" s="25">
        <v>44299</v>
      </c>
      <c r="B307" s="29">
        <v>9</v>
      </c>
      <c r="C307" s="30">
        <v>40166.97265625</v>
      </c>
      <c r="D307" s="30">
        <v>470.5</v>
      </c>
      <c r="E307" s="30">
        <v>462.8</v>
      </c>
      <c r="F307" s="30">
        <v>321.81355443567202</v>
      </c>
      <c r="G307" s="30">
        <v>322.92940422684501</v>
      </c>
      <c r="H307" s="30">
        <v>1.1158497911730001</v>
      </c>
      <c r="I307" s="31">
        <v>2.3755730163000002E-2</v>
      </c>
      <c r="J307" s="31">
        <v>2.3935358268000001E-2</v>
      </c>
      <c r="K307" s="31">
        <v>2.2516193781000001E-2</v>
      </c>
      <c r="L307" s="31">
        <v>2.2695821886999999E-2</v>
      </c>
      <c r="M307" s="40">
        <f t="shared" si="4"/>
        <v>1</v>
      </c>
      <c r="N307" s="41"/>
    </row>
    <row r="308" spans="1:14" ht="13.5" thickBot="1">
      <c r="A308" s="25">
        <v>44299</v>
      </c>
      <c r="B308" s="29">
        <v>10</v>
      </c>
      <c r="C308" s="30">
        <v>40913.62890625</v>
      </c>
      <c r="D308" s="30">
        <v>946.9</v>
      </c>
      <c r="E308" s="30">
        <v>939.2</v>
      </c>
      <c r="F308" s="30">
        <v>744.07617848994198</v>
      </c>
      <c r="G308" s="30">
        <v>744.482953184331</v>
      </c>
      <c r="H308" s="30">
        <v>0.40677469438899999</v>
      </c>
      <c r="I308" s="31">
        <v>3.2584843337999998E-2</v>
      </c>
      <c r="J308" s="31">
        <v>3.2650325420000001E-2</v>
      </c>
      <c r="K308" s="31">
        <v>3.1345306955999998E-2</v>
      </c>
      <c r="L308" s="31">
        <v>3.1410789038E-2</v>
      </c>
      <c r="M308" s="40">
        <f t="shared" si="4"/>
        <v>1</v>
      </c>
      <c r="N308" s="41"/>
    </row>
    <row r="309" spans="1:14" ht="13.5" thickBot="1">
      <c r="A309" s="25">
        <v>44299</v>
      </c>
      <c r="B309" s="29">
        <v>11</v>
      </c>
      <c r="C309" s="30">
        <v>41835.3828125</v>
      </c>
      <c r="D309" s="30">
        <v>1331.2</v>
      </c>
      <c r="E309" s="30">
        <v>1322.5</v>
      </c>
      <c r="F309" s="30">
        <v>1143.1841185348601</v>
      </c>
      <c r="G309" s="30">
        <v>1178.0208951146101</v>
      </c>
      <c r="H309" s="30">
        <v>34.836776579750001</v>
      </c>
      <c r="I309" s="31">
        <v>2.4658580953000001E-2</v>
      </c>
      <c r="J309" s="31">
        <v>3.0266561729E-2</v>
      </c>
      <c r="K309" s="31">
        <v>2.3258065820999999E-2</v>
      </c>
      <c r="L309" s="31">
        <v>2.8866046597000001E-2</v>
      </c>
      <c r="M309" s="40">
        <f t="shared" si="4"/>
        <v>1</v>
      </c>
      <c r="N309" s="41"/>
    </row>
    <row r="310" spans="1:14" ht="13.5" thickBot="1">
      <c r="A310" s="25">
        <v>44299</v>
      </c>
      <c r="B310" s="29">
        <v>12</v>
      </c>
      <c r="C310" s="30">
        <v>42691.46484375</v>
      </c>
      <c r="D310" s="30">
        <v>1733.3</v>
      </c>
      <c r="E310" s="30">
        <v>1723.6</v>
      </c>
      <c r="F310" s="30">
        <v>1634.55703013009</v>
      </c>
      <c r="G310" s="30">
        <v>1668.24547325253</v>
      </c>
      <c r="H310" s="30">
        <v>33.688443122438997</v>
      </c>
      <c r="I310" s="31">
        <v>1.0472396449999999E-2</v>
      </c>
      <c r="J310" s="31">
        <v>1.5895519939999998E-2</v>
      </c>
      <c r="K310" s="31">
        <v>8.9109025670000008E-3</v>
      </c>
      <c r="L310" s="31">
        <v>1.4334026057E-2</v>
      </c>
      <c r="M310" s="40">
        <f t="shared" si="4"/>
        <v>1</v>
      </c>
      <c r="N310" s="41"/>
    </row>
    <row r="311" spans="1:14" ht="13.5" thickBot="1">
      <c r="A311" s="25">
        <v>44299</v>
      </c>
      <c r="B311" s="29">
        <v>13</v>
      </c>
      <c r="C311" s="30">
        <v>43805.9375</v>
      </c>
      <c r="D311" s="30">
        <v>1934.9</v>
      </c>
      <c r="E311" s="30">
        <v>1923.6</v>
      </c>
      <c r="F311" s="30">
        <v>2214.1131047549502</v>
      </c>
      <c r="G311" s="30">
        <v>2214.1264380798102</v>
      </c>
      <c r="H311" s="30">
        <v>1.3333324856000001E-2</v>
      </c>
      <c r="I311" s="31">
        <v>4.4949523193000003E-2</v>
      </c>
      <c r="J311" s="31">
        <v>4.4947376811E-2</v>
      </c>
      <c r="K311" s="31">
        <v>4.6768583076999999E-2</v>
      </c>
      <c r="L311" s="31">
        <v>4.6766436694999997E-2</v>
      </c>
      <c r="M311" s="40">
        <f t="shared" si="4"/>
        <v>1</v>
      </c>
      <c r="N311" s="41"/>
    </row>
    <row r="312" spans="1:14" ht="13.5" thickBot="1">
      <c r="A312" s="25">
        <v>44299</v>
      </c>
      <c r="B312" s="29">
        <v>14</v>
      </c>
      <c r="C312" s="30">
        <v>45192.01953125</v>
      </c>
      <c r="D312" s="30">
        <v>2131.1999999999998</v>
      </c>
      <c r="E312" s="30">
        <v>2116.4</v>
      </c>
      <c r="F312" s="30">
        <v>2460.1318349734502</v>
      </c>
      <c r="G312" s="30">
        <v>2460.1392793975501</v>
      </c>
      <c r="H312" s="30">
        <v>7.4444240989999999E-3</v>
      </c>
      <c r="I312" s="31">
        <v>5.2952234288E-2</v>
      </c>
      <c r="J312" s="31">
        <v>5.2951035893000001E-2</v>
      </c>
      <c r="K312" s="31">
        <v>5.5334719799000003E-2</v>
      </c>
      <c r="L312" s="31">
        <v>5.5333521405000002E-2</v>
      </c>
      <c r="M312" s="40">
        <f t="shared" si="4"/>
        <v>1</v>
      </c>
      <c r="N312" s="41"/>
    </row>
    <row r="313" spans="1:14" ht="13.5" thickBot="1">
      <c r="A313" s="25">
        <v>44299</v>
      </c>
      <c r="B313" s="29">
        <v>15</v>
      </c>
      <c r="C313" s="30">
        <v>46503.2578125</v>
      </c>
      <c r="D313" s="30">
        <v>2114.9</v>
      </c>
      <c r="E313" s="30">
        <v>2099</v>
      </c>
      <c r="F313" s="30">
        <v>2170.5066266992399</v>
      </c>
      <c r="G313" s="30">
        <v>2170.5059600173099</v>
      </c>
      <c r="H313" s="30">
        <v>-6.6668192500000001E-4</v>
      </c>
      <c r="I313" s="31">
        <v>8.9513779799999995E-3</v>
      </c>
      <c r="J313" s="31">
        <v>8.951485302E-3</v>
      </c>
      <c r="K313" s="31">
        <v>1.1510940117999999E-2</v>
      </c>
      <c r="L313" s="31">
        <v>1.151104744E-2</v>
      </c>
      <c r="M313" s="40">
        <f t="shared" si="4"/>
        <v>1</v>
      </c>
      <c r="N313" s="41"/>
    </row>
    <row r="314" spans="1:14" ht="13.5" thickBot="1">
      <c r="A314" s="25">
        <v>44299</v>
      </c>
      <c r="B314" s="29">
        <v>16</v>
      </c>
      <c r="C314" s="30">
        <v>47709.3984375</v>
      </c>
      <c r="D314" s="30">
        <v>1876.3</v>
      </c>
      <c r="E314" s="30">
        <v>1860.1</v>
      </c>
      <c r="F314" s="30">
        <v>2109.2311067729502</v>
      </c>
      <c r="G314" s="30">
        <v>2109.2311067729502</v>
      </c>
      <c r="H314" s="30">
        <v>0</v>
      </c>
      <c r="I314" s="31">
        <v>3.7496958591000003E-2</v>
      </c>
      <c r="J314" s="31">
        <v>3.7496958591000003E-2</v>
      </c>
      <c r="K314" s="31">
        <v>4.0104814353999998E-2</v>
      </c>
      <c r="L314" s="31">
        <v>4.0104814353999998E-2</v>
      </c>
      <c r="M314" s="40">
        <f t="shared" si="4"/>
        <v>1</v>
      </c>
      <c r="N314" s="41"/>
    </row>
    <row r="315" spans="1:14" ht="13.5" thickBot="1">
      <c r="A315" s="25">
        <v>44299</v>
      </c>
      <c r="B315" s="29">
        <v>17</v>
      </c>
      <c r="C315" s="30">
        <v>48782.671875</v>
      </c>
      <c r="D315" s="30">
        <v>1676.2</v>
      </c>
      <c r="E315" s="30">
        <v>1658.3</v>
      </c>
      <c r="F315" s="30">
        <v>1985.63593615287</v>
      </c>
      <c r="G315" s="30">
        <v>1986.1981583778099</v>
      </c>
      <c r="H315" s="30">
        <v>0.56222222493700003</v>
      </c>
      <c r="I315" s="31">
        <v>4.9903116286999998E-2</v>
      </c>
      <c r="J315" s="31">
        <v>4.9812610456000002E-2</v>
      </c>
      <c r="K315" s="31">
        <v>5.2784635926000002E-2</v>
      </c>
      <c r="L315" s="31">
        <v>5.2694130095E-2</v>
      </c>
      <c r="M315" s="40">
        <f t="shared" si="4"/>
        <v>1</v>
      </c>
      <c r="N315" s="41"/>
    </row>
    <row r="316" spans="1:14" ht="13.5" thickBot="1">
      <c r="A316" s="25">
        <v>44299</v>
      </c>
      <c r="B316" s="29">
        <v>18</v>
      </c>
      <c r="C316" s="30">
        <v>48870.08203125</v>
      </c>
      <c r="D316" s="30">
        <v>1267.0999999999999</v>
      </c>
      <c r="E316" s="30">
        <v>1248.4000000000001</v>
      </c>
      <c r="F316" s="30">
        <v>1683.8152768602599</v>
      </c>
      <c r="G316" s="30">
        <v>1687.26961026205</v>
      </c>
      <c r="H316" s="30">
        <v>3.454333401785</v>
      </c>
      <c r="I316" s="31">
        <v>6.7638378986000003E-2</v>
      </c>
      <c r="J316" s="31">
        <v>6.7082304709999999E-2</v>
      </c>
      <c r="K316" s="31">
        <v>7.0648681626000007E-2</v>
      </c>
      <c r="L316" s="31">
        <v>7.0092607350000002E-2</v>
      </c>
      <c r="M316" s="40">
        <f t="shared" si="4"/>
        <v>1</v>
      </c>
      <c r="N316" s="41"/>
    </row>
    <row r="317" spans="1:14" ht="13.5" thickBot="1">
      <c r="A317" s="25">
        <v>44299</v>
      </c>
      <c r="B317" s="29">
        <v>19</v>
      </c>
      <c r="C317" s="30">
        <v>48102.4140625</v>
      </c>
      <c r="D317" s="30">
        <v>815.2</v>
      </c>
      <c r="E317" s="30">
        <v>800.4</v>
      </c>
      <c r="F317" s="30">
        <v>1047.7790265951601</v>
      </c>
      <c r="G317" s="30">
        <v>1049.54891553329</v>
      </c>
      <c r="H317" s="30">
        <v>1.769888938135</v>
      </c>
      <c r="I317" s="31">
        <v>3.7725195675000003E-2</v>
      </c>
      <c r="J317" s="31">
        <v>3.7440281164E-2</v>
      </c>
      <c r="K317" s="31">
        <v>4.0107681185999999E-2</v>
      </c>
      <c r="L317" s="31">
        <v>3.9822766676000002E-2</v>
      </c>
      <c r="M317" s="40">
        <f t="shared" si="4"/>
        <v>1</v>
      </c>
      <c r="N317" s="41"/>
    </row>
    <row r="318" spans="1:14" ht="13.5" thickBot="1">
      <c r="A318" s="25">
        <v>44299</v>
      </c>
      <c r="B318" s="29">
        <v>20</v>
      </c>
      <c r="C318" s="30">
        <v>47395.09765625</v>
      </c>
      <c r="D318" s="30">
        <v>243.8</v>
      </c>
      <c r="E318" s="30">
        <v>225.6</v>
      </c>
      <c r="F318" s="30">
        <v>233.43663807540699</v>
      </c>
      <c r="G318" s="30">
        <v>233.80763808351</v>
      </c>
      <c r="H318" s="30">
        <v>0.37100000810200001</v>
      </c>
      <c r="I318" s="31">
        <v>1.608557938E-3</v>
      </c>
      <c r="J318" s="31">
        <v>1.668281056E-3</v>
      </c>
      <c r="K318" s="31">
        <v>1.3212553249999999E-3</v>
      </c>
      <c r="L318" s="31">
        <v>1.2615322069999999E-3</v>
      </c>
      <c r="M318" s="40">
        <f t="shared" si="4"/>
        <v>1</v>
      </c>
      <c r="N318" s="41"/>
    </row>
    <row r="319" spans="1:14" ht="13.5" thickBot="1">
      <c r="A319" s="25">
        <v>44299</v>
      </c>
      <c r="B319" s="29">
        <v>21</v>
      </c>
      <c r="C319" s="30">
        <v>47349.12109375</v>
      </c>
      <c r="D319" s="30">
        <v>12.8</v>
      </c>
      <c r="E319" s="30">
        <v>11.9</v>
      </c>
      <c r="F319" s="30">
        <v>1.36973903497</v>
      </c>
      <c r="G319" s="30">
        <v>1.5155491581560001</v>
      </c>
      <c r="H319" s="30">
        <v>0.145810123185</v>
      </c>
      <c r="I319" s="31">
        <v>1.8165568E-3</v>
      </c>
      <c r="J319" s="31">
        <v>1.8400291310000001E-3</v>
      </c>
      <c r="K319" s="31">
        <v>1.6716759240000001E-3</v>
      </c>
      <c r="L319" s="31">
        <v>1.6951482549999999E-3</v>
      </c>
      <c r="M319" s="40">
        <f t="shared" si="4"/>
        <v>0</v>
      </c>
      <c r="N319" s="41"/>
    </row>
    <row r="320" spans="1:14" ht="13.5" thickBot="1">
      <c r="A320" s="25">
        <v>44299</v>
      </c>
      <c r="B320" s="29">
        <v>22</v>
      </c>
      <c r="C320" s="30">
        <v>46052.7578125</v>
      </c>
      <c r="D320" s="30">
        <v>0</v>
      </c>
      <c r="E320" s="30">
        <v>0.5</v>
      </c>
      <c r="F320" s="30">
        <v>9.0891259500000001E-4</v>
      </c>
      <c r="G320" s="30">
        <v>0.100908914085</v>
      </c>
      <c r="H320" s="30">
        <v>0.10000000149</v>
      </c>
      <c r="I320" s="31">
        <v>1.62441909345245E-5</v>
      </c>
      <c r="J320" s="31">
        <v>1.4631561415815699E-7</v>
      </c>
      <c r="K320" s="31">
        <v>6.4245184467922293E-5</v>
      </c>
      <c r="L320" s="31">
        <v>8.0343059788288699E-5</v>
      </c>
      <c r="M320" s="40">
        <f t="shared" si="4"/>
        <v>0</v>
      </c>
      <c r="N320" s="41"/>
    </row>
    <row r="321" spans="1:14" ht="13.5" thickBot="1">
      <c r="A321" s="25">
        <v>44299</v>
      </c>
      <c r="B321" s="29">
        <v>23</v>
      </c>
      <c r="C321" s="30">
        <v>43265.54296875</v>
      </c>
      <c r="D321" s="30">
        <v>0</v>
      </c>
      <c r="E321" s="30">
        <v>0.5</v>
      </c>
      <c r="F321" s="30">
        <v>9.0891259500000001E-4</v>
      </c>
      <c r="G321" s="30">
        <v>0.100908914085</v>
      </c>
      <c r="H321" s="30">
        <v>0.10000000149</v>
      </c>
      <c r="I321" s="31">
        <v>1.62441909345245E-5</v>
      </c>
      <c r="J321" s="31">
        <v>1.4631561415815699E-7</v>
      </c>
      <c r="K321" s="31">
        <v>6.4245184467922293E-5</v>
      </c>
      <c r="L321" s="31">
        <v>8.0343059788288699E-5</v>
      </c>
      <c r="M321" s="40">
        <f t="shared" si="4"/>
        <v>0</v>
      </c>
      <c r="N321" s="41"/>
    </row>
    <row r="322" spans="1:14" ht="13.5" thickBot="1">
      <c r="A322" s="25">
        <v>44299</v>
      </c>
      <c r="B322" s="29">
        <v>24</v>
      </c>
      <c r="C322" s="30">
        <v>40319.92578125</v>
      </c>
      <c r="D322" s="30">
        <v>0</v>
      </c>
      <c r="E322" s="30">
        <v>0.5</v>
      </c>
      <c r="F322" s="30">
        <v>9.0891259500000001E-4</v>
      </c>
      <c r="G322" s="30">
        <v>0.100908914085</v>
      </c>
      <c r="H322" s="30">
        <v>0.10000000149</v>
      </c>
      <c r="I322" s="31">
        <v>1.62441909345245E-5</v>
      </c>
      <c r="J322" s="31">
        <v>1.4631561415815699E-7</v>
      </c>
      <c r="K322" s="31">
        <v>6.4245184467922293E-5</v>
      </c>
      <c r="L322" s="31">
        <v>8.0343059788288699E-5</v>
      </c>
      <c r="M322" s="40">
        <f t="shared" si="4"/>
        <v>0</v>
      </c>
      <c r="N322" s="41"/>
    </row>
    <row r="323" spans="1:14" ht="13.5" thickBot="1">
      <c r="A323" s="25">
        <v>44300</v>
      </c>
      <c r="B323" s="29">
        <v>1</v>
      </c>
      <c r="C323" s="30">
        <v>37568.6171875</v>
      </c>
      <c r="D323" s="30">
        <v>0</v>
      </c>
      <c r="E323" s="30">
        <v>0.5</v>
      </c>
      <c r="F323" s="30">
        <v>9.0891259500000001E-4</v>
      </c>
      <c r="G323" s="30">
        <v>0.100908914085</v>
      </c>
      <c r="H323" s="30">
        <v>0.10000000149</v>
      </c>
      <c r="I323" s="31">
        <v>1.62441909345245E-5</v>
      </c>
      <c r="J323" s="31">
        <v>1.4631561415815699E-7</v>
      </c>
      <c r="K323" s="31">
        <v>6.4245184467922293E-5</v>
      </c>
      <c r="L323" s="31">
        <v>8.0343059788288699E-5</v>
      </c>
      <c r="M323" s="40">
        <f t="shared" si="4"/>
        <v>0</v>
      </c>
      <c r="N323" s="41"/>
    </row>
    <row r="324" spans="1:14" ht="13.5" thickBot="1">
      <c r="A324" s="25">
        <v>44300</v>
      </c>
      <c r="B324" s="29">
        <v>2</v>
      </c>
      <c r="C324" s="30">
        <v>35752.26953125</v>
      </c>
      <c r="D324" s="30">
        <v>0</v>
      </c>
      <c r="E324" s="30">
        <v>0.5</v>
      </c>
      <c r="F324" s="30">
        <v>9.0891259500000001E-4</v>
      </c>
      <c r="G324" s="30">
        <v>0.100908914085</v>
      </c>
      <c r="H324" s="30">
        <v>0.10000000149</v>
      </c>
      <c r="I324" s="31">
        <v>1.62441909345245E-5</v>
      </c>
      <c r="J324" s="31">
        <v>1.4631561415815699E-7</v>
      </c>
      <c r="K324" s="31">
        <v>6.4245184467922293E-5</v>
      </c>
      <c r="L324" s="31">
        <v>8.0343059788288699E-5</v>
      </c>
      <c r="M324" s="40">
        <f t="shared" si="4"/>
        <v>0</v>
      </c>
      <c r="N324" s="41"/>
    </row>
    <row r="325" spans="1:14" ht="13.5" thickBot="1">
      <c r="A325" s="25">
        <v>44300</v>
      </c>
      <c r="B325" s="29">
        <v>3</v>
      </c>
      <c r="C325" s="30">
        <v>34692.89453125</v>
      </c>
      <c r="D325" s="30">
        <v>0</v>
      </c>
      <c r="E325" s="30">
        <v>0.5</v>
      </c>
      <c r="F325" s="30">
        <v>9.0891259500000001E-4</v>
      </c>
      <c r="G325" s="30">
        <v>0.100908914085</v>
      </c>
      <c r="H325" s="30">
        <v>0.10000000149</v>
      </c>
      <c r="I325" s="31">
        <v>1.62441909345245E-5</v>
      </c>
      <c r="J325" s="31">
        <v>1.4631561415815699E-7</v>
      </c>
      <c r="K325" s="31">
        <v>6.4245184467922293E-5</v>
      </c>
      <c r="L325" s="31">
        <v>8.0343059788288699E-5</v>
      </c>
      <c r="M325" s="40">
        <f t="shared" si="4"/>
        <v>0</v>
      </c>
      <c r="N325" s="41"/>
    </row>
    <row r="326" spans="1:14" ht="13.5" thickBot="1">
      <c r="A326" s="25">
        <v>44300</v>
      </c>
      <c r="B326" s="29">
        <v>4</v>
      </c>
      <c r="C326" s="30">
        <v>34085.625</v>
      </c>
      <c r="D326" s="30">
        <v>0</v>
      </c>
      <c r="E326" s="30">
        <v>0.5</v>
      </c>
      <c r="F326" s="30">
        <v>9.0891259500000001E-4</v>
      </c>
      <c r="G326" s="30">
        <v>0.100908914085</v>
      </c>
      <c r="H326" s="30">
        <v>0.10000000149</v>
      </c>
      <c r="I326" s="31">
        <v>1.62441909345245E-5</v>
      </c>
      <c r="J326" s="31">
        <v>1.4631561415815699E-7</v>
      </c>
      <c r="K326" s="31">
        <v>6.4245184467922293E-5</v>
      </c>
      <c r="L326" s="31">
        <v>8.0343059788288699E-5</v>
      </c>
      <c r="M326" s="40">
        <f t="shared" si="4"/>
        <v>0</v>
      </c>
      <c r="N326" s="41"/>
    </row>
    <row r="327" spans="1:14" ht="13.5" thickBot="1">
      <c r="A327" s="25">
        <v>44300</v>
      </c>
      <c r="B327" s="29">
        <v>5</v>
      </c>
      <c r="C327" s="30">
        <v>34282.296875</v>
      </c>
      <c r="D327" s="30">
        <v>0</v>
      </c>
      <c r="E327" s="30">
        <v>0.5</v>
      </c>
      <c r="F327" s="30">
        <v>9.0891259500000001E-4</v>
      </c>
      <c r="G327" s="30">
        <v>0.100908914085</v>
      </c>
      <c r="H327" s="30">
        <v>0.10000000149</v>
      </c>
      <c r="I327" s="31">
        <v>1.62441909345245E-5</v>
      </c>
      <c r="J327" s="31">
        <v>1.4631561415815699E-7</v>
      </c>
      <c r="K327" s="31">
        <v>6.4245184467922293E-5</v>
      </c>
      <c r="L327" s="31">
        <v>8.0343059788288699E-5</v>
      </c>
      <c r="M327" s="40">
        <f t="shared" si="4"/>
        <v>0</v>
      </c>
      <c r="N327" s="41"/>
    </row>
    <row r="328" spans="1:14" ht="13.5" thickBot="1">
      <c r="A328" s="25">
        <v>44300</v>
      </c>
      <c r="B328" s="29">
        <v>6</v>
      </c>
      <c r="C328" s="30">
        <v>35484.73046875</v>
      </c>
      <c r="D328" s="30">
        <v>0</v>
      </c>
      <c r="E328" s="30">
        <v>0.5</v>
      </c>
      <c r="F328" s="30">
        <v>9.0891259500000001E-4</v>
      </c>
      <c r="G328" s="30">
        <v>0.100908914085</v>
      </c>
      <c r="H328" s="30">
        <v>0.10000000149</v>
      </c>
      <c r="I328" s="31">
        <v>1.62441909345245E-5</v>
      </c>
      <c r="J328" s="31">
        <v>1.4631561415815699E-7</v>
      </c>
      <c r="K328" s="31">
        <v>6.4245184467922293E-5</v>
      </c>
      <c r="L328" s="31">
        <v>8.0343059788288699E-5</v>
      </c>
      <c r="M328" s="40">
        <f t="shared" si="4"/>
        <v>0</v>
      </c>
      <c r="N328" s="41"/>
    </row>
    <row r="329" spans="1:14" ht="13.5" thickBot="1">
      <c r="A329" s="25">
        <v>44300</v>
      </c>
      <c r="B329" s="29">
        <v>7</v>
      </c>
      <c r="C329" s="30">
        <v>38038.03515625</v>
      </c>
      <c r="D329" s="30">
        <v>0</v>
      </c>
      <c r="E329" s="30">
        <v>0.5</v>
      </c>
      <c r="F329" s="30">
        <v>9.0891259500000001E-4</v>
      </c>
      <c r="G329" s="30">
        <v>0.100908914085</v>
      </c>
      <c r="H329" s="30">
        <v>0.10000000149</v>
      </c>
      <c r="I329" s="31">
        <v>1.62441909345245E-5</v>
      </c>
      <c r="J329" s="31">
        <v>1.4631561415815699E-7</v>
      </c>
      <c r="K329" s="31">
        <v>6.4245184467922293E-5</v>
      </c>
      <c r="L329" s="31">
        <v>8.0343059788288699E-5</v>
      </c>
      <c r="M329" s="40">
        <f t="shared" si="4"/>
        <v>0</v>
      </c>
      <c r="N329" s="41"/>
    </row>
    <row r="330" spans="1:14" ht="13.5" thickBot="1">
      <c r="A330" s="25">
        <v>44300</v>
      </c>
      <c r="B330" s="29">
        <v>8</v>
      </c>
      <c r="C330" s="30">
        <v>39564.0625</v>
      </c>
      <c r="D330" s="30">
        <v>35.200000000000003</v>
      </c>
      <c r="E330" s="30">
        <v>33.200000000000003</v>
      </c>
      <c r="F330" s="30">
        <v>9.1297438057230007</v>
      </c>
      <c r="G330" s="30">
        <v>9.1590638387440002</v>
      </c>
      <c r="H330" s="30">
        <v>2.932003302E-2</v>
      </c>
      <c r="I330" s="31">
        <v>4.1920373729999998E-3</v>
      </c>
      <c r="J330" s="31">
        <v>4.1967572749999999E-3</v>
      </c>
      <c r="K330" s="31">
        <v>3.8700798710000002E-3</v>
      </c>
      <c r="L330" s="31">
        <v>3.8747997729999999E-3</v>
      </c>
      <c r="M330" s="40">
        <f t="shared" si="4"/>
        <v>1</v>
      </c>
      <c r="N330" s="41"/>
    </row>
    <row r="331" spans="1:14" ht="13.5" thickBot="1">
      <c r="A331" s="25">
        <v>44300</v>
      </c>
      <c r="B331" s="29">
        <v>9</v>
      </c>
      <c r="C331" s="30">
        <v>40150.72265625</v>
      </c>
      <c r="D331" s="30">
        <v>299.60000000000002</v>
      </c>
      <c r="E331" s="30">
        <v>292.8</v>
      </c>
      <c r="F331" s="30">
        <v>176.745851341725</v>
      </c>
      <c r="G331" s="30">
        <v>177.32416211868201</v>
      </c>
      <c r="H331" s="30">
        <v>0.57831077695599997</v>
      </c>
      <c r="I331" s="31">
        <v>1.9683811634999999E-2</v>
      </c>
      <c r="J331" s="31">
        <v>1.9776907382000001E-2</v>
      </c>
      <c r="K331" s="31">
        <v>1.8589156129999999E-2</v>
      </c>
      <c r="L331" s="31">
        <v>1.8682251875999999E-2</v>
      </c>
      <c r="M331" s="40">
        <f t="shared" si="4"/>
        <v>1</v>
      </c>
      <c r="N331" s="41"/>
    </row>
    <row r="332" spans="1:14" ht="13.5" thickBot="1">
      <c r="A332" s="25">
        <v>44300</v>
      </c>
      <c r="B332" s="29">
        <v>10</v>
      </c>
      <c r="C332" s="30">
        <v>40979.9140625</v>
      </c>
      <c r="D332" s="30">
        <v>670.1</v>
      </c>
      <c r="E332" s="30">
        <v>664.7</v>
      </c>
      <c r="F332" s="30">
        <v>474.63978807708099</v>
      </c>
      <c r="G332" s="30">
        <v>476.05634366314098</v>
      </c>
      <c r="H332" s="30">
        <v>1.416555586059</v>
      </c>
      <c r="I332" s="31">
        <v>3.1236905398E-2</v>
      </c>
      <c r="J332" s="31">
        <v>3.1464940747E-2</v>
      </c>
      <c r="K332" s="31">
        <v>3.0367620144000001E-2</v>
      </c>
      <c r="L332" s="31">
        <v>3.0595655493000001E-2</v>
      </c>
      <c r="M332" s="40">
        <f t="shared" ref="M332:M395" si="5">IF(F332&gt;5,1,0)</f>
        <v>1</v>
      </c>
      <c r="N332" s="41"/>
    </row>
    <row r="333" spans="1:14" ht="13.5" thickBot="1">
      <c r="A333" s="25">
        <v>44300</v>
      </c>
      <c r="B333" s="29">
        <v>11</v>
      </c>
      <c r="C333" s="30">
        <v>41835.80859375</v>
      </c>
      <c r="D333" s="30">
        <v>1126.7</v>
      </c>
      <c r="E333" s="30">
        <v>1117</v>
      </c>
      <c r="F333" s="30">
        <v>869.695852040913</v>
      </c>
      <c r="G333" s="30">
        <v>871.31096318408004</v>
      </c>
      <c r="H333" s="30">
        <v>1.6151111431659999</v>
      </c>
      <c r="I333" s="31">
        <v>4.1112208115E-2</v>
      </c>
      <c r="J333" s="31">
        <v>4.1372206690000003E-2</v>
      </c>
      <c r="K333" s="31">
        <v>3.9550714233000002E-2</v>
      </c>
      <c r="L333" s="31">
        <v>3.9810712807E-2</v>
      </c>
      <c r="M333" s="40">
        <f t="shared" si="5"/>
        <v>1</v>
      </c>
      <c r="N333" s="41"/>
    </row>
    <row r="334" spans="1:14" ht="13.5" thickBot="1">
      <c r="A334" s="25">
        <v>44300</v>
      </c>
      <c r="B334" s="29">
        <v>12</v>
      </c>
      <c r="C334" s="30">
        <v>42704.2421875</v>
      </c>
      <c r="D334" s="30">
        <v>1481.7</v>
      </c>
      <c r="E334" s="30">
        <v>1471.4</v>
      </c>
      <c r="F334" s="30">
        <v>1328.2748414739001</v>
      </c>
      <c r="G334" s="30">
        <v>1328.2748414739001</v>
      </c>
      <c r="H334" s="30">
        <v>0</v>
      </c>
      <c r="I334" s="31">
        <v>2.4698190360999999E-2</v>
      </c>
      <c r="J334" s="31">
        <v>2.4698190360999999E-2</v>
      </c>
      <c r="K334" s="31">
        <v>2.3040109228E-2</v>
      </c>
      <c r="L334" s="31">
        <v>2.3040109228E-2</v>
      </c>
      <c r="M334" s="40">
        <f t="shared" si="5"/>
        <v>1</v>
      </c>
      <c r="N334" s="41"/>
    </row>
    <row r="335" spans="1:14" ht="13.5" thickBot="1">
      <c r="A335" s="25">
        <v>44300</v>
      </c>
      <c r="B335" s="29">
        <v>13</v>
      </c>
      <c r="C335" s="30">
        <v>43563.515625</v>
      </c>
      <c r="D335" s="30">
        <v>1780.3</v>
      </c>
      <c r="E335" s="30">
        <v>1766.9</v>
      </c>
      <c r="F335" s="30">
        <v>2215.40448599418</v>
      </c>
      <c r="G335" s="30">
        <v>2215.40448599418</v>
      </c>
      <c r="H335" s="30">
        <v>0</v>
      </c>
      <c r="I335" s="31">
        <v>7.0042576624E-2</v>
      </c>
      <c r="J335" s="31">
        <v>7.0042576624E-2</v>
      </c>
      <c r="K335" s="31">
        <v>7.2199691885E-2</v>
      </c>
      <c r="L335" s="31">
        <v>7.2199691885E-2</v>
      </c>
      <c r="M335" s="40">
        <f t="shared" si="5"/>
        <v>1</v>
      </c>
      <c r="N335" s="41"/>
    </row>
    <row r="336" spans="1:14" ht="13.5" thickBot="1">
      <c r="A336" s="25">
        <v>44300</v>
      </c>
      <c r="B336" s="29">
        <v>14</v>
      </c>
      <c r="C336" s="30">
        <v>44639.34375</v>
      </c>
      <c r="D336" s="30">
        <v>2604.3000000000002</v>
      </c>
      <c r="E336" s="30">
        <v>2586.3000000000002</v>
      </c>
      <c r="F336" s="30">
        <v>2888.7291722494201</v>
      </c>
      <c r="G336" s="30">
        <v>2888.7291722494201</v>
      </c>
      <c r="H336" s="30">
        <v>0</v>
      </c>
      <c r="I336" s="31">
        <v>4.5787052841000001E-2</v>
      </c>
      <c r="J336" s="31">
        <v>4.5787052841000001E-2</v>
      </c>
      <c r="K336" s="31">
        <v>4.8684670355000001E-2</v>
      </c>
      <c r="L336" s="31">
        <v>4.8684670355000001E-2</v>
      </c>
      <c r="M336" s="40">
        <f t="shared" si="5"/>
        <v>1</v>
      </c>
      <c r="N336" s="41"/>
    </row>
    <row r="337" spans="1:14" ht="13.5" thickBot="1">
      <c r="A337" s="25">
        <v>44300</v>
      </c>
      <c r="B337" s="29">
        <v>15</v>
      </c>
      <c r="C337" s="30">
        <v>45829.8125</v>
      </c>
      <c r="D337" s="30">
        <v>2769.4</v>
      </c>
      <c r="E337" s="30">
        <v>2752.7</v>
      </c>
      <c r="F337" s="30">
        <v>3027.2994726402399</v>
      </c>
      <c r="G337" s="30">
        <v>3027.2994726402399</v>
      </c>
      <c r="H337" s="30">
        <v>0</v>
      </c>
      <c r="I337" s="31">
        <v>4.1516334937999999E-2</v>
      </c>
      <c r="J337" s="31">
        <v>4.1516334937999999E-2</v>
      </c>
      <c r="K337" s="31">
        <v>4.4204680077E-2</v>
      </c>
      <c r="L337" s="31">
        <v>4.4204680077E-2</v>
      </c>
      <c r="M337" s="40">
        <f t="shared" si="5"/>
        <v>1</v>
      </c>
      <c r="N337" s="41"/>
    </row>
    <row r="338" spans="1:14" ht="13.5" thickBot="1">
      <c r="A338" s="25">
        <v>44300</v>
      </c>
      <c r="B338" s="29">
        <v>16</v>
      </c>
      <c r="C338" s="30">
        <v>46539.17578125</v>
      </c>
      <c r="D338" s="30">
        <v>2725.1</v>
      </c>
      <c r="E338" s="30">
        <v>2708.1</v>
      </c>
      <c r="F338" s="30">
        <v>2851.6041604349998</v>
      </c>
      <c r="G338" s="30">
        <v>2851.6041604349998</v>
      </c>
      <c r="H338" s="30">
        <v>0</v>
      </c>
      <c r="I338" s="31">
        <v>2.0364481718E-2</v>
      </c>
      <c r="J338" s="31">
        <v>2.0364481718E-2</v>
      </c>
      <c r="K338" s="31">
        <v>2.3101120482000002E-2</v>
      </c>
      <c r="L338" s="31">
        <v>2.3101120482000002E-2</v>
      </c>
      <c r="M338" s="40">
        <f t="shared" si="5"/>
        <v>1</v>
      </c>
      <c r="N338" s="41"/>
    </row>
    <row r="339" spans="1:14" ht="13.5" thickBot="1">
      <c r="A339" s="25">
        <v>44300</v>
      </c>
      <c r="B339" s="29">
        <v>17</v>
      </c>
      <c r="C339" s="30">
        <v>46837.8984375</v>
      </c>
      <c r="D339" s="30">
        <v>2641.7</v>
      </c>
      <c r="E339" s="30">
        <v>2626.3</v>
      </c>
      <c r="F339" s="30">
        <v>2635.2373924806898</v>
      </c>
      <c r="G339" s="30">
        <v>2635.2373924806898</v>
      </c>
      <c r="H339" s="30">
        <v>0</v>
      </c>
      <c r="I339" s="31">
        <v>1.0403424850000001E-3</v>
      </c>
      <c r="J339" s="31">
        <v>1.0403424850000001E-3</v>
      </c>
      <c r="K339" s="31">
        <v>1.438730276E-3</v>
      </c>
      <c r="L339" s="31">
        <v>1.438730276E-3</v>
      </c>
      <c r="M339" s="40">
        <f t="shared" si="5"/>
        <v>1</v>
      </c>
      <c r="N339" s="41"/>
    </row>
    <row r="340" spans="1:14" ht="13.5" thickBot="1">
      <c r="A340" s="25">
        <v>44300</v>
      </c>
      <c r="B340" s="29">
        <v>18</v>
      </c>
      <c r="C340" s="30">
        <v>46349.0859375</v>
      </c>
      <c r="D340" s="30">
        <v>2220.3000000000002</v>
      </c>
      <c r="E340" s="30">
        <v>2205.4</v>
      </c>
      <c r="F340" s="30">
        <v>2073.2963247897601</v>
      </c>
      <c r="G340" s="30">
        <v>2073.2963247897601</v>
      </c>
      <c r="H340" s="30">
        <v>0</v>
      </c>
      <c r="I340" s="31">
        <v>2.3664467998999999E-2</v>
      </c>
      <c r="J340" s="31">
        <v>2.3664467998999999E-2</v>
      </c>
      <c r="K340" s="31">
        <v>2.1265884612000002E-2</v>
      </c>
      <c r="L340" s="31">
        <v>2.1265884612000002E-2</v>
      </c>
      <c r="M340" s="40">
        <f t="shared" si="5"/>
        <v>1</v>
      </c>
      <c r="N340" s="41"/>
    </row>
    <row r="341" spans="1:14" ht="13.5" thickBot="1">
      <c r="A341" s="25">
        <v>44300</v>
      </c>
      <c r="B341" s="29">
        <v>19</v>
      </c>
      <c r="C341" s="30">
        <v>45713.13671875</v>
      </c>
      <c r="D341" s="30">
        <v>1422.1</v>
      </c>
      <c r="E341" s="30">
        <v>1410.4</v>
      </c>
      <c r="F341" s="30">
        <v>1153.6395889568</v>
      </c>
      <c r="G341" s="30">
        <v>1153.6395889568</v>
      </c>
      <c r="H341" s="30">
        <v>0</v>
      </c>
      <c r="I341" s="31">
        <v>4.321642161E-2</v>
      </c>
      <c r="J341" s="31">
        <v>4.321642161E-2</v>
      </c>
      <c r="K341" s="31">
        <v>4.1332970225000001E-2</v>
      </c>
      <c r="L341" s="31">
        <v>4.1332970225000001E-2</v>
      </c>
      <c r="M341" s="40">
        <f t="shared" si="5"/>
        <v>1</v>
      </c>
      <c r="N341" s="41"/>
    </row>
    <row r="342" spans="1:14" ht="13.5" thickBot="1">
      <c r="A342" s="25">
        <v>44300</v>
      </c>
      <c r="B342" s="29">
        <v>20</v>
      </c>
      <c r="C342" s="30">
        <v>45086.65234375</v>
      </c>
      <c r="D342" s="30">
        <v>393</v>
      </c>
      <c r="E342" s="30">
        <v>378.2</v>
      </c>
      <c r="F342" s="30">
        <v>471.20604746351802</v>
      </c>
      <c r="G342" s="30">
        <v>471.20604746351802</v>
      </c>
      <c r="H342" s="30">
        <v>0</v>
      </c>
      <c r="I342" s="31">
        <v>1.2589511826E-2</v>
      </c>
      <c r="J342" s="31">
        <v>1.2589511826E-2</v>
      </c>
      <c r="K342" s="31">
        <v>1.4971997337E-2</v>
      </c>
      <c r="L342" s="31">
        <v>1.4971997337E-2</v>
      </c>
      <c r="M342" s="40">
        <f t="shared" si="5"/>
        <v>1</v>
      </c>
      <c r="N342" s="41"/>
    </row>
    <row r="343" spans="1:14" ht="13.5" thickBot="1">
      <c r="A343" s="25">
        <v>44300</v>
      </c>
      <c r="B343" s="29">
        <v>21</v>
      </c>
      <c r="C343" s="30">
        <v>45202.10546875</v>
      </c>
      <c r="D343" s="30">
        <v>18.100000000000001</v>
      </c>
      <c r="E343" s="30">
        <v>17.2</v>
      </c>
      <c r="F343" s="30">
        <v>5.1187538899909999</v>
      </c>
      <c r="G343" s="30">
        <v>5.3234208833850003</v>
      </c>
      <c r="H343" s="30">
        <v>0.20466699339300001</v>
      </c>
      <c r="I343" s="31">
        <v>2.0567577449999998E-3</v>
      </c>
      <c r="J343" s="31">
        <v>2.0897047819999999E-3</v>
      </c>
      <c r="K343" s="31">
        <v>1.9118768700000001E-3</v>
      </c>
      <c r="L343" s="31">
        <v>1.9448239060000001E-3</v>
      </c>
      <c r="M343" s="40">
        <f t="shared" si="5"/>
        <v>1</v>
      </c>
      <c r="N343" s="41"/>
    </row>
    <row r="344" spans="1:14" ht="13.5" thickBot="1">
      <c r="A344" s="25">
        <v>44300</v>
      </c>
      <c r="B344" s="29">
        <v>22</v>
      </c>
      <c r="C344" s="30">
        <v>43962.11328125</v>
      </c>
      <c r="D344" s="30">
        <v>0</v>
      </c>
      <c r="E344" s="30">
        <v>0.5</v>
      </c>
      <c r="F344" s="30">
        <v>4.504668715E-3</v>
      </c>
      <c r="G344" s="30">
        <v>0.104504670205</v>
      </c>
      <c r="H344" s="30">
        <v>0.10000000149</v>
      </c>
      <c r="I344" s="31">
        <v>1.6823031263012302E-5</v>
      </c>
      <c r="J344" s="31">
        <v>7.2515594264590001E-7</v>
      </c>
      <c r="K344" s="31">
        <v>6.3666344139434597E-5</v>
      </c>
      <c r="L344" s="31">
        <v>7.9764219459801003E-5</v>
      </c>
      <c r="M344" s="40">
        <f t="shared" si="5"/>
        <v>0</v>
      </c>
      <c r="N344" s="41"/>
    </row>
    <row r="345" spans="1:14" ht="13.5" thickBot="1">
      <c r="A345" s="25">
        <v>44300</v>
      </c>
      <c r="B345" s="29">
        <v>23</v>
      </c>
      <c r="C345" s="30">
        <v>41426.37890625</v>
      </c>
      <c r="D345" s="30">
        <v>0</v>
      </c>
      <c r="E345" s="30">
        <v>0.5</v>
      </c>
      <c r="F345" s="30">
        <v>1.697011261E-3</v>
      </c>
      <c r="G345" s="30">
        <v>0.10169701275199999</v>
      </c>
      <c r="H345" s="30">
        <v>0.10000000149</v>
      </c>
      <c r="I345" s="31">
        <v>1.6371058073419699E-5</v>
      </c>
      <c r="J345" s="31">
        <v>2.73182753053351E-7</v>
      </c>
      <c r="K345" s="31">
        <v>6.4118317329027094E-5</v>
      </c>
      <c r="L345" s="31">
        <v>8.02161926493935E-5</v>
      </c>
      <c r="M345" s="40">
        <f t="shared" si="5"/>
        <v>0</v>
      </c>
      <c r="N345" s="41"/>
    </row>
    <row r="346" spans="1:14" ht="13.5" thickBot="1">
      <c r="A346" s="25">
        <v>44300</v>
      </c>
      <c r="B346" s="29">
        <v>24</v>
      </c>
      <c r="C346" s="30">
        <v>38615.5234375</v>
      </c>
      <c r="D346" s="30">
        <v>0</v>
      </c>
      <c r="E346" s="30">
        <v>0.5</v>
      </c>
      <c r="F346" s="30">
        <v>1.697011261E-3</v>
      </c>
      <c r="G346" s="30">
        <v>0.10169701275199999</v>
      </c>
      <c r="H346" s="30">
        <v>0.10000000149</v>
      </c>
      <c r="I346" s="31">
        <v>1.6371058073419699E-5</v>
      </c>
      <c r="J346" s="31">
        <v>2.73182753053351E-7</v>
      </c>
      <c r="K346" s="31">
        <v>6.4118317329027094E-5</v>
      </c>
      <c r="L346" s="31">
        <v>8.02161926493935E-5</v>
      </c>
      <c r="M346" s="40">
        <f t="shared" si="5"/>
        <v>0</v>
      </c>
      <c r="N346" s="41"/>
    </row>
    <row r="347" spans="1:14" ht="13.5" thickBot="1">
      <c r="A347" s="25">
        <v>44301</v>
      </c>
      <c r="B347" s="29">
        <v>1</v>
      </c>
      <c r="C347" s="30">
        <v>36253.2109375</v>
      </c>
      <c r="D347" s="30">
        <v>0</v>
      </c>
      <c r="E347" s="30">
        <v>0.5</v>
      </c>
      <c r="F347" s="30">
        <v>1.697011261E-3</v>
      </c>
      <c r="G347" s="30">
        <v>0.10169701275199999</v>
      </c>
      <c r="H347" s="30">
        <v>0.10000000149</v>
      </c>
      <c r="I347" s="31">
        <v>1.5791461607466401E-5</v>
      </c>
      <c r="J347" s="31">
        <v>2.6351106552289102E-7</v>
      </c>
      <c r="K347" s="31">
        <v>6.18482899453287E-5</v>
      </c>
      <c r="L347" s="31">
        <v>7.7376240487272104E-5</v>
      </c>
      <c r="M347" s="40">
        <f t="shared" si="5"/>
        <v>0</v>
      </c>
      <c r="N347" s="41"/>
    </row>
    <row r="348" spans="1:14" ht="13.5" thickBot="1">
      <c r="A348" s="25">
        <v>44301</v>
      </c>
      <c r="B348" s="29">
        <v>2</v>
      </c>
      <c r="C348" s="30">
        <v>34690.40234375</v>
      </c>
      <c r="D348" s="30">
        <v>0</v>
      </c>
      <c r="E348" s="30">
        <v>0.5</v>
      </c>
      <c r="F348" s="30">
        <v>1.697011261E-3</v>
      </c>
      <c r="G348" s="30">
        <v>0.10169701275199999</v>
      </c>
      <c r="H348" s="30">
        <v>0.10000000149</v>
      </c>
      <c r="I348" s="31">
        <v>1.5791461607466401E-5</v>
      </c>
      <c r="J348" s="31">
        <v>2.6351106552289102E-7</v>
      </c>
      <c r="K348" s="31">
        <v>6.18482899453287E-5</v>
      </c>
      <c r="L348" s="31">
        <v>7.7376240487272104E-5</v>
      </c>
      <c r="M348" s="40">
        <f t="shared" si="5"/>
        <v>0</v>
      </c>
      <c r="N348" s="41"/>
    </row>
    <row r="349" spans="1:14" ht="13.5" thickBot="1">
      <c r="A349" s="25">
        <v>44301</v>
      </c>
      <c r="B349" s="29">
        <v>3</v>
      </c>
      <c r="C349" s="30">
        <v>33712.32421875</v>
      </c>
      <c r="D349" s="30">
        <v>0</v>
      </c>
      <c r="E349" s="30">
        <v>0.5</v>
      </c>
      <c r="F349" s="30">
        <v>1.697011261E-3</v>
      </c>
      <c r="G349" s="30">
        <v>0.10169701275199999</v>
      </c>
      <c r="H349" s="30">
        <v>0.10000000149</v>
      </c>
      <c r="I349" s="31">
        <v>1.5791461607466401E-5</v>
      </c>
      <c r="J349" s="31">
        <v>2.6351106552289102E-7</v>
      </c>
      <c r="K349" s="31">
        <v>6.18482899453287E-5</v>
      </c>
      <c r="L349" s="31">
        <v>7.7376240487272104E-5</v>
      </c>
      <c r="M349" s="40">
        <f t="shared" si="5"/>
        <v>0</v>
      </c>
      <c r="N349" s="41"/>
    </row>
    <row r="350" spans="1:14" ht="13.5" thickBot="1">
      <c r="A350" s="25">
        <v>44301</v>
      </c>
      <c r="B350" s="29">
        <v>4</v>
      </c>
      <c r="C350" s="30">
        <v>33131.578125</v>
      </c>
      <c r="D350" s="30">
        <v>0</v>
      </c>
      <c r="E350" s="30">
        <v>0.5</v>
      </c>
      <c r="F350" s="30">
        <v>1.697011261E-3</v>
      </c>
      <c r="G350" s="30">
        <v>0.10169701275199999</v>
      </c>
      <c r="H350" s="30">
        <v>0.10000000149</v>
      </c>
      <c r="I350" s="31">
        <v>1.5791461607466401E-5</v>
      </c>
      <c r="J350" s="31">
        <v>2.6351106552289102E-7</v>
      </c>
      <c r="K350" s="31">
        <v>6.18482899453287E-5</v>
      </c>
      <c r="L350" s="31">
        <v>7.7376240487272104E-5</v>
      </c>
      <c r="M350" s="40">
        <f t="shared" si="5"/>
        <v>0</v>
      </c>
      <c r="N350" s="41"/>
    </row>
    <row r="351" spans="1:14" ht="13.5" thickBot="1">
      <c r="A351" s="25">
        <v>44301</v>
      </c>
      <c r="B351" s="29">
        <v>5</v>
      </c>
      <c r="C351" s="30">
        <v>33362.20703125</v>
      </c>
      <c r="D351" s="30">
        <v>0</v>
      </c>
      <c r="E351" s="30">
        <v>0.5</v>
      </c>
      <c r="F351" s="30">
        <v>1.697011261E-3</v>
      </c>
      <c r="G351" s="30">
        <v>0.10169701275199999</v>
      </c>
      <c r="H351" s="30">
        <v>0.10000000149</v>
      </c>
      <c r="I351" s="31">
        <v>1.5791461607466401E-5</v>
      </c>
      <c r="J351" s="31">
        <v>2.6351106552289102E-7</v>
      </c>
      <c r="K351" s="31">
        <v>6.18482899453287E-5</v>
      </c>
      <c r="L351" s="31">
        <v>7.7376240487272104E-5</v>
      </c>
      <c r="M351" s="40">
        <f t="shared" si="5"/>
        <v>0</v>
      </c>
      <c r="N351" s="41"/>
    </row>
    <row r="352" spans="1:14" ht="13.5" thickBot="1">
      <c r="A352" s="25">
        <v>44301</v>
      </c>
      <c r="B352" s="29">
        <v>6</v>
      </c>
      <c r="C352" s="30">
        <v>34659.109375</v>
      </c>
      <c r="D352" s="30">
        <v>0</v>
      </c>
      <c r="E352" s="30">
        <v>0.5</v>
      </c>
      <c r="F352" s="30">
        <v>1.697011261E-3</v>
      </c>
      <c r="G352" s="30">
        <v>0.10169701275199999</v>
      </c>
      <c r="H352" s="30">
        <v>0.10000000149</v>
      </c>
      <c r="I352" s="31">
        <v>1.5791461607466401E-5</v>
      </c>
      <c r="J352" s="31">
        <v>2.6351106552289102E-7</v>
      </c>
      <c r="K352" s="31">
        <v>6.18482899453287E-5</v>
      </c>
      <c r="L352" s="31">
        <v>7.7376240487272104E-5</v>
      </c>
      <c r="M352" s="40">
        <f t="shared" si="5"/>
        <v>0</v>
      </c>
      <c r="N352" s="41"/>
    </row>
    <row r="353" spans="1:14" ht="13.5" thickBot="1">
      <c r="A353" s="25">
        <v>44301</v>
      </c>
      <c r="B353" s="29">
        <v>7</v>
      </c>
      <c r="C353" s="30">
        <v>37130.93359375</v>
      </c>
      <c r="D353" s="30">
        <v>0</v>
      </c>
      <c r="E353" s="30">
        <v>20.5</v>
      </c>
      <c r="F353" s="30">
        <v>2.926602631E-3</v>
      </c>
      <c r="G353" s="30">
        <v>0.10292660412100001</v>
      </c>
      <c r="H353" s="30">
        <v>0.10000000149</v>
      </c>
      <c r="I353" s="31">
        <v>1.59823919443653E-5</v>
      </c>
      <c r="J353" s="31">
        <v>4.5444140242179E-7</v>
      </c>
      <c r="K353" s="31">
        <v>3.1672474209999998E-3</v>
      </c>
      <c r="L353" s="31">
        <v>3.1827753719999999E-3</v>
      </c>
      <c r="M353" s="40">
        <f t="shared" si="5"/>
        <v>0</v>
      </c>
      <c r="N353" s="41"/>
    </row>
    <row r="354" spans="1:14" ht="13.5" thickBot="1">
      <c r="A354" s="25">
        <v>44301</v>
      </c>
      <c r="B354" s="29">
        <v>8</v>
      </c>
      <c r="C354" s="30">
        <v>38546.78125</v>
      </c>
      <c r="D354" s="30">
        <v>41.5</v>
      </c>
      <c r="E354" s="30">
        <v>59.6</v>
      </c>
      <c r="F354" s="30">
        <v>32.070437809636999</v>
      </c>
      <c r="G354" s="30">
        <v>32.068756529887999</v>
      </c>
      <c r="H354" s="30">
        <v>-1.681279748E-3</v>
      </c>
      <c r="I354" s="31">
        <v>1.464478799E-3</v>
      </c>
      <c r="J354" s="31">
        <v>1.464217731E-3</v>
      </c>
      <c r="K354" s="31">
        <v>4.2750378049999996E-3</v>
      </c>
      <c r="L354" s="31">
        <v>4.2747767370000002E-3</v>
      </c>
      <c r="M354" s="40">
        <f t="shared" si="5"/>
        <v>1</v>
      </c>
      <c r="N354" s="41"/>
    </row>
    <row r="355" spans="1:14" ht="13.5" thickBot="1">
      <c r="A355" s="25">
        <v>44301</v>
      </c>
      <c r="B355" s="29">
        <v>9</v>
      </c>
      <c r="C355" s="30">
        <v>39076.6640625</v>
      </c>
      <c r="D355" s="30">
        <v>289.89999999999998</v>
      </c>
      <c r="E355" s="30">
        <v>301.89999999999998</v>
      </c>
      <c r="F355" s="30">
        <v>204.076043843176</v>
      </c>
      <c r="G355" s="30">
        <v>203.753386096843</v>
      </c>
      <c r="H355" s="30">
        <v>-0.32265774633299998</v>
      </c>
      <c r="I355" s="31">
        <v>1.3376803401E-2</v>
      </c>
      <c r="J355" s="31">
        <v>1.3326701266E-2</v>
      </c>
      <c r="K355" s="31">
        <v>1.5240157438E-2</v>
      </c>
      <c r="L355" s="31">
        <v>1.5190055302999999E-2</v>
      </c>
      <c r="M355" s="40">
        <f t="shared" si="5"/>
        <v>1</v>
      </c>
      <c r="N355" s="41"/>
    </row>
    <row r="356" spans="1:14" ht="13.5" thickBot="1">
      <c r="A356" s="25">
        <v>44301</v>
      </c>
      <c r="B356" s="29">
        <v>10</v>
      </c>
      <c r="C356" s="30">
        <v>39385.42578125</v>
      </c>
      <c r="D356" s="30">
        <v>591.4</v>
      </c>
      <c r="E356" s="30">
        <v>605.29999999999995</v>
      </c>
      <c r="F356" s="30">
        <v>431.50763861725397</v>
      </c>
      <c r="G356" s="30">
        <v>430.59483720485201</v>
      </c>
      <c r="H356" s="30">
        <v>-0.91280141240099999</v>
      </c>
      <c r="I356" s="31">
        <v>2.4969745775E-2</v>
      </c>
      <c r="J356" s="31">
        <v>2.4828006425E-2</v>
      </c>
      <c r="K356" s="31">
        <v>2.7128130867999999E-2</v>
      </c>
      <c r="L356" s="31">
        <v>2.6986391519000001E-2</v>
      </c>
      <c r="M356" s="40">
        <f t="shared" si="5"/>
        <v>1</v>
      </c>
      <c r="N356" s="41"/>
    </row>
    <row r="357" spans="1:14" ht="13.5" thickBot="1">
      <c r="A357" s="25">
        <v>44301</v>
      </c>
      <c r="B357" s="29">
        <v>11</v>
      </c>
      <c r="C357" s="30">
        <v>39992.40234375</v>
      </c>
      <c r="D357" s="30">
        <v>986.1</v>
      </c>
      <c r="E357" s="30">
        <v>995.2</v>
      </c>
      <c r="F357" s="30">
        <v>677.46488920483296</v>
      </c>
      <c r="G357" s="30">
        <v>676.82487263067696</v>
      </c>
      <c r="H357" s="30">
        <v>-0.64001657415500002</v>
      </c>
      <c r="I357" s="31">
        <v>4.8024088100000001E-2</v>
      </c>
      <c r="J357" s="31">
        <v>4.7924706645000002E-2</v>
      </c>
      <c r="K357" s="31">
        <v>4.9437131579000003E-2</v>
      </c>
      <c r="L357" s="31">
        <v>4.9337750122999999E-2</v>
      </c>
      <c r="M357" s="40">
        <f t="shared" si="5"/>
        <v>1</v>
      </c>
      <c r="N357" s="41"/>
    </row>
    <row r="358" spans="1:14" ht="13.5" thickBot="1">
      <c r="A358" s="25">
        <v>44301</v>
      </c>
      <c r="B358" s="29">
        <v>12</v>
      </c>
      <c r="C358" s="30">
        <v>40269.02734375</v>
      </c>
      <c r="D358" s="30">
        <v>1364.9</v>
      </c>
      <c r="E358" s="30">
        <v>1373.7</v>
      </c>
      <c r="F358" s="30">
        <v>981.39133661978701</v>
      </c>
      <c r="G358" s="30">
        <v>980.63541236254002</v>
      </c>
      <c r="H358" s="30">
        <v>-0.75592425724599999</v>
      </c>
      <c r="I358" s="31">
        <v>5.9668414229000002E-2</v>
      </c>
      <c r="J358" s="31">
        <v>5.9551034686000003E-2</v>
      </c>
      <c r="K358" s="31">
        <v>6.1034873856000003E-2</v>
      </c>
      <c r="L358" s="31">
        <v>6.0917494312999997E-2</v>
      </c>
      <c r="M358" s="40">
        <f t="shared" si="5"/>
        <v>1</v>
      </c>
      <c r="N358" s="41"/>
    </row>
    <row r="359" spans="1:14" ht="13.5" thickBot="1">
      <c r="A359" s="25">
        <v>44301</v>
      </c>
      <c r="B359" s="29">
        <v>13</v>
      </c>
      <c r="C359" s="30">
        <v>40344.58984375</v>
      </c>
      <c r="D359" s="30">
        <v>1691.2</v>
      </c>
      <c r="E359" s="30">
        <v>1761.8</v>
      </c>
      <c r="F359" s="30">
        <v>1202.9847607024201</v>
      </c>
      <c r="G359" s="30">
        <v>1201.7981996667299</v>
      </c>
      <c r="H359" s="30">
        <v>-1.186561035687</v>
      </c>
      <c r="I359" s="31">
        <v>7.5994068373999996E-2</v>
      </c>
      <c r="J359" s="31">
        <v>7.5809819766E-2</v>
      </c>
      <c r="K359" s="31">
        <v>8.6956801292999999E-2</v>
      </c>
      <c r="L359" s="31">
        <v>8.6772552685000004E-2</v>
      </c>
      <c r="M359" s="40">
        <f t="shared" si="5"/>
        <v>1</v>
      </c>
      <c r="N359" s="41"/>
    </row>
    <row r="360" spans="1:14" ht="13.5" thickBot="1">
      <c r="A360" s="25">
        <v>44301</v>
      </c>
      <c r="B360" s="29">
        <v>14</v>
      </c>
      <c r="C360" s="30">
        <v>40585.6171875</v>
      </c>
      <c r="D360" s="30">
        <v>2209.4</v>
      </c>
      <c r="E360" s="30">
        <v>2278.9</v>
      </c>
      <c r="F360" s="30">
        <v>1245.12803064277</v>
      </c>
      <c r="G360" s="30">
        <v>1243.68790675065</v>
      </c>
      <c r="H360" s="30">
        <v>-1.4401238921199999</v>
      </c>
      <c r="I360" s="31">
        <v>0.149955293982</v>
      </c>
      <c r="J360" s="31">
        <v>0.14973167226</v>
      </c>
      <c r="K360" s="31">
        <v>0.16074721944799999</v>
      </c>
      <c r="L360" s="31">
        <v>0.160523597726</v>
      </c>
      <c r="M360" s="40">
        <f t="shared" si="5"/>
        <v>1</v>
      </c>
      <c r="N360" s="41"/>
    </row>
    <row r="361" spans="1:14" ht="13.5" thickBot="1">
      <c r="A361" s="25">
        <v>44301</v>
      </c>
      <c r="B361" s="29">
        <v>15</v>
      </c>
      <c r="C361" s="30">
        <v>40845.125</v>
      </c>
      <c r="D361" s="30">
        <v>2359.9</v>
      </c>
      <c r="E361" s="30">
        <v>2429</v>
      </c>
      <c r="F361" s="30">
        <v>1368.71549653697</v>
      </c>
      <c r="G361" s="30">
        <v>1381.5953631257901</v>
      </c>
      <c r="H361" s="30">
        <v>12.879866588826999</v>
      </c>
      <c r="I361" s="31">
        <v>0.15191065789899999</v>
      </c>
      <c r="J361" s="31">
        <v>0.15391063718299999</v>
      </c>
      <c r="K361" s="31">
        <v>0.16264047156399999</v>
      </c>
      <c r="L361" s="31">
        <v>0.164640450848</v>
      </c>
      <c r="M361" s="40">
        <f t="shared" si="5"/>
        <v>1</v>
      </c>
      <c r="N361" s="41"/>
    </row>
    <row r="362" spans="1:14" ht="13.5" thickBot="1">
      <c r="A362" s="25">
        <v>44301</v>
      </c>
      <c r="B362" s="29">
        <v>16</v>
      </c>
      <c r="C362" s="30">
        <v>40979.05078125</v>
      </c>
      <c r="D362" s="30">
        <v>2177.4</v>
      </c>
      <c r="E362" s="30">
        <v>2247.9</v>
      </c>
      <c r="F362" s="30">
        <v>1305.31329394196</v>
      </c>
      <c r="G362" s="30">
        <v>1352.3345308616599</v>
      </c>
      <c r="H362" s="30">
        <v>47.021236919693997</v>
      </c>
      <c r="I362" s="31">
        <v>0.12811575607699999</v>
      </c>
      <c r="J362" s="31">
        <v>0.135417190381</v>
      </c>
      <c r="K362" s="31">
        <v>0.13906296104599999</v>
      </c>
      <c r="L362" s="31">
        <v>0.14636439535000001</v>
      </c>
      <c r="M362" s="40">
        <f t="shared" si="5"/>
        <v>1</v>
      </c>
      <c r="N362" s="41"/>
    </row>
    <row r="363" spans="1:14" ht="13.5" thickBot="1">
      <c r="A363" s="25">
        <v>44301</v>
      </c>
      <c r="B363" s="29">
        <v>17</v>
      </c>
      <c r="C363" s="30">
        <v>41017.890625</v>
      </c>
      <c r="D363" s="30">
        <v>1850.3</v>
      </c>
      <c r="E363" s="30">
        <v>1924.9</v>
      </c>
      <c r="F363" s="30">
        <v>1169.7794843711399</v>
      </c>
      <c r="G363" s="30">
        <v>1196.6386340631</v>
      </c>
      <c r="H363" s="30">
        <v>26.859149691959001</v>
      </c>
      <c r="I363" s="31">
        <v>0.101500212102</v>
      </c>
      <c r="J363" s="31">
        <v>0.10567088752000001</v>
      </c>
      <c r="K363" s="31">
        <v>0.113084063033</v>
      </c>
      <c r="L363" s="31">
        <v>0.117254738451</v>
      </c>
      <c r="M363" s="40">
        <f t="shared" si="5"/>
        <v>1</v>
      </c>
      <c r="N363" s="41"/>
    </row>
    <row r="364" spans="1:14" ht="13.5" thickBot="1">
      <c r="A364" s="25">
        <v>44301</v>
      </c>
      <c r="B364" s="29">
        <v>18</v>
      </c>
      <c r="C364" s="30">
        <v>41121.62109375</v>
      </c>
      <c r="D364" s="30">
        <v>1390.6</v>
      </c>
      <c r="E364" s="30">
        <v>1466</v>
      </c>
      <c r="F364" s="30">
        <v>644.81789965964799</v>
      </c>
      <c r="G364" s="30">
        <v>654.61499960052402</v>
      </c>
      <c r="H364" s="30">
        <v>9.7970999408760004</v>
      </c>
      <c r="I364" s="31">
        <v>0.114283385155</v>
      </c>
      <c r="J364" s="31">
        <v>0.11580467396499999</v>
      </c>
      <c r="K364" s="31">
        <v>0.125991459689</v>
      </c>
      <c r="L364" s="31">
        <v>0.12751274849999999</v>
      </c>
      <c r="M364" s="40">
        <f t="shared" si="5"/>
        <v>1</v>
      </c>
      <c r="N364" s="41"/>
    </row>
    <row r="365" spans="1:14" ht="13.5" thickBot="1">
      <c r="A365" s="25">
        <v>44301</v>
      </c>
      <c r="B365" s="29">
        <v>19</v>
      </c>
      <c r="C365" s="30">
        <v>41144.0703125</v>
      </c>
      <c r="D365" s="30">
        <v>917.2</v>
      </c>
      <c r="E365" s="30">
        <v>988.8</v>
      </c>
      <c r="F365" s="30">
        <v>247.28589305377201</v>
      </c>
      <c r="G365" s="30">
        <v>247.60191647572199</v>
      </c>
      <c r="H365" s="30">
        <v>0.31602342194999999</v>
      </c>
      <c r="I365" s="31">
        <v>0.10397485769000001</v>
      </c>
      <c r="J365" s="31">
        <v>0.10402392965</v>
      </c>
      <c r="K365" s="31">
        <v>0.11509287011200001</v>
      </c>
      <c r="L365" s="31">
        <v>0.115141942072</v>
      </c>
      <c r="M365" s="40">
        <f t="shared" si="5"/>
        <v>1</v>
      </c>
      <c r="N365" s="41"/>
    </row>
    <row r="366" spans="1:14" ht="13.5" thickBot="1">
      <c r="A366" s="25">
        <v>44301</v>
      </c>
      <c r="B366" s="29">
        <v>20</v>
      </c>
      <c r="C366" s="30">
        <v>41001.02734375</v>
      </c>
      <c r="D366" s="30">
        <v>297.10000000000002</v>
      </c>
      <c r="E366" s="30">
        <v>374.7</v>
      </c>
      <c r="F366" s="30">
        <v>68.492931624581999</v>
      </c>
      <c r="G366" s="30">
        <v>68.612304140476994</v>
      </c>
      <c r="H366" s="30">
        <v>0.119372515894</v>
      </c>
      <c r="I366" s="31">
        <v>3.5479455877999999E-2</v>
      </c>
      <c r="J366" s="31">
        <v>3.5497991983E-2</v>
      </c>
      <c r="K366" s="31">
        <v>4.7529145319000002E-2</v>
      </c>
      <c r="L366" s="31">
        <v>4.7547681424000003E-2</v>
      </c>
      <c r="M366" s="40">
        <f t="shared" si="5"/>
        <v>1</v>
      </c>
      <c r="N366" s="41"/>
    </row>
    <row r="367" spans="1:14" ht="13.5" thickBot="1">
      <c r="A367" s="25">
        <v>44301</v>
      </c>
      <c r="B367" s="29">
        <v>21</v>
      </c>
      <c r="C367" s="30">
        <v>41279.1015625</v>
      </c>
      <c r="D367" s="30">
        <v>15.7</v>
      </c>
      <c r="E367" s="30">
        <v>98.9</v>
      </c>
      <c r="F367" s="30">
        <v>0.83690233049600005</v>
      </c>
      <c r="G367" s="30">
        <v>0.93700973198600002</v>
      </c>
      <c r="H367" s="30">
        <v>0.10010740149</v>
      </c>
      <c r="I367" s="31">
        <v>2.292389793E-3</v>
      </c>
      <c r="J367" s="31">
        <v>2.3079344199999998E-3</v>
      </c>
      <c r="K367" s="31">
        <v>1.5211644450999999E-2</v>
      </c>
      <c r="L367" s="31">
        <v>1.5227189079E-2</v>
      </c>
      <c r="M367" s="40">
        <f t="shared" si="5"/>
        <v>0</v>
      </c>
      <c r="N367" s="41"/>
    </row>
    <row r="368" spans="1:14" ht="13.5" thickBot="1">
      <c r="A368" s="25">
        <v>44301</v>
      </c>
      <c r="B368" s="29">
        <v>22</v>
      </c>
      <c r="C368" s="30">
        <v>40333.46484375</v>
      </c>
      <c r="D368" s="30">
        <v>0</v>
      </c>
      <c r="E368" s="30">
        <v>84.4</v>
      </c>
      <c r="F368" s="30">
        <v>2.1676713104999999E-2</v>
      </c>
      <c r="G368" s="30">
        <v>0.121676714595</v>
      </c>
      <c r="H368" s="30">
        <v>0.10000000149</v>
      </c>
      <c r="I368" s="31">
        <v>1.8893899781862801E-5</v>
      </c>
      <c r="J368" s="31">
        <v>3.3659492399192699E-6</v>
      </c>
      <c r="K368" s="31">
        <v>1.3086696162E-2</v>
      </c>
      <c r="L368" s="31">
        <v>1.3102224112E-2</v>
      </c>
      <c r="M368" s="40">
        <f t="shared" si="5"/>
        <v>0</v>
      </c>
      <c r="N368" s="41"/>
    </row>
    <row r="369" spans="1:14" ht="13.5" thickBot="1">
      <c r="A369" s="25">
        <v>44301</v>
      </c>
      <c r="B369" s="29">
        <v>23</v>
      </c>
      <c r="C369" s="30">
        <v>38239.2109375</v>
      </c>
      <c r="D369" s="30">
        <v>0</v>
      </c>
      <c r="E369" s="30">
        <v>84.4</v>
      </c>
      <c r="F369" s="30">
        <v>2.1676713104999999E-2</v>
      </c>
      <c r="G369" s="30">
        <v>0.121676714595</v>
      </c>
      <c r="H369" s="30">
        <v>0.10000000149</v>
      </c>
      <c r="I369" s="31">
        <v>1.8893899781862801E-5</v>
      </c>
      <c r="J369" s="31">
        <v>3.3659492399192699E-6</v>
      </c>
      <c r="K369" s="31">
        <v>1.3086696162E-2</v>
      </c>
      <c r="L369" s="31">
        <v>1.3102224112E-2</v>
      </c>
      <c r="M369" s="40">
        <f t="shared" si="5"/>
        <v>0</v>
      </c>
      <c r="N369" s="41"/>
    </row>
    <row r="370" spans="1:14" ht="13.5" thickBot="1">
      <c r="A370" s="25">
        <v>44301</v>
      </c>
      <c r="B370" s="29">
        <v>24</v>
      </c>
      <c r="C370" s="30">
        <v>35986.3671875</v>
      </c>
      <c r="D370" s="30">
        <v>0</v>
      </c>
      <c r="E370" s="30">
        <v>84.4</v>
      </c>
      <c r="F370" s="30">
        <v>2.1676713104999999E-2</v>
      </c>
      <c r="G370" s="30">
        <v>0.121676714595</v>
      </c>
      <c r="H370" s="30">
        <v>0.10000000149</v>
      </c>
      <c r="I370" s="31">
        <v>1.8893899781862801E-5</v>
      </c>
      <c r="J370" s="31">
        <v>3.3659492399192699E-6</v>
      </c>
      <c r="K370" s="31">
        <v>1.3086696162E-2</v>
      </c>
      <c r="L370" s="31">
        <v>1.3102224112E-2</v>
      </c>
      <c r="M370" s="40">
        <f t="shared" si="5"/>
        <v>0</v>
      </c>
      <c r="N370" s="41"/>
    </row>
    <row r="371" spans="1:14" ht="13.5" thickBot="1">
      <c r="A371" s="25">
        <v>44302</v>
      </c>
      <c r="B371" s="29">
        <v>1</v>
      </c>
      <c r="C371" s="30">
        <v>34130.328125</v>
      </c>
      <c r="D371" s="30">
        <v>0</v>
      </c>
      <c r="E371" s="30">
        <v>0.5</v>
      </c>
      <c r="F371" s="30">
        <v>2.2749098613999999E-2</v>
      </c>
      <c r="G371" s="30">
        <v>0.12274910010499999</v>
      </c>
      <c r="H371" s="30">
        <v>0.10000000149</v>
      </c>
      <c r="I371" s="31">
        <v>1.9060419270963499E-5</v>
      </c>
      <c r="J371" s="31">
        <v>3.5324687290200298E-6</v>
      </c>
      <c r="K371" s="31">
        <v>5.8579332281831501E-5</v>
      </c>
      <c r="L371" s="31">
        <v>7.4107282823775007E-5</v>
      </c>
      <c r="M371" s="40">
        <f t="shared" si="5"/>
        <v>0</v>
      </c>
      <c r="N371" s="41"/>
    </row>
    <row r="372" spans="1:14" ht="13.5" thickBot="1">
      <c r="A372" s="25">
        <v>44302</v>
      </c>
      <c r="B372" s="29">
        <v>2</v>
      </c>
      <c r="C372" s="30">
        <v>32736.98046875</v>
      </c>
      <c r="D372" s="30">
        <v>0</v>
      </c>
      <c r="E372" s="30">
        <v>0.5</v>
      </c>
      <c r="F372" s="30">
        <v>2.4476115281999999E-2</v>
      </c>
      <c r="G372" s="30">
        <v>0.124476116772</v>
      </c>
      <c r="H372" s="30">
        <v>0.10000000149</v>
      </c>
      <c r="I372" s="31">
        <v>1.9328589560951899E-5</v>
      </c>
      <c r="J372" s="31">
        <v>3.80063901900838E-6</v>
      </c>
      <c r="K372" s="31">
        <v>5.8311161991843203E-5</v>
      </c>
      <c r="L372" s="31">
        <v>7.3839112533786701E-5</v>
      </c>
      <c r="M372" s="40">
        <f t="shared" si="5"/>
        <v>0</v>
      </c>
      <c r="N372" s="41"/>
    </row>
    <row r="373" spans="1:14" ht="13.5" thickBot="1">
      <c r="A373" s="25">
        <v>44302</v>
      </c>
      <c r="B373" s="29">
        <v>3</v>
      </c>
      <c r="C373" s="30">
        <v>32298.197265625</v>
      </c>
      <c r="D373" s="30">
        <v>0</v>
      </c>
      <c r="E373" s="30">
        <v>0.5</v>
      </c>
      <c r="F373" s="30">
        <v>2.1676713104999999E-2</v>
      </c>
      <c r="G373" s="30">
        <v>0.121676714595</v>
      </c>
      <c r="H373" s="30">
        <v>0.10000000149</v>
      </c>
      <c r="I373" s="31">
        <v>1.8893899781862801E-5</v>
      </c>
      <c r="J373" s="31">
        <v>3.3659492399192699E-6</v>
      </c>
      <c r="K373" s="31">
        <v>5.8745851770932297E-5</v>
      </c>
      <c r="L373" s="31">
        <v>7.4273802312875803E-5</v>
      </c>
      <c r="M373" s="40">
        <f t="shared" si="5"/>
        <v>0</v>
      </c>
      <c r="N373" s="41"/>
    </row>
    <row r="374" spans="1:14" ht="13.5" thickBot="1">
      <c r="A374" s="25">
        <v>44302</v>
      </c>
      <c r="B374" s="29">
        <v>4</v>
      </c>
      <c r="C374" s="30">
        <v>32067.009765625</v>
      </c>
      <c r="D374" s="30">
        <v>0</v>
      </c>
      <c r="E374" s="30">
        <v>0.5</v>
      </c>
      <c r="F374" s="30">
        <v>2.1676713104999999E-2</v>
      </c>
      <c r="G374" s="30">
        <v>0.121676714595</v>
      </c>
      <c r="H374" s="30">
        <v>0.10000000149</v>
      </c>
      <c r="I374" s="31">
        <v>1.8893899781862801E-5</v>
      </c>
      <c r="J374" s="31">
        <v>3.3659492399192699E-6</v>
      </c>
      <c r="K374" s="31">
        <v>5.8745851770932297E-5</v>
      </c>
      <c r="L374" s="31">
        <v>7.4273802312875803E-5</v>
      </c>
      <c r="M374" s="40">
        <f t="shared" si="5"/>
        <v>0</v>
      </c>
      <c r="N374" s="41"/>
    </row>
    <row r="375" spans="1:14" ht="13.5" thickBot="1">
      <c r="A375" s="25">
        <v>44302</v>
      </c>
      <c r="B375" s="29">
        <v>5</v>
      </c>
      <c r="C375" s="30">
        <v>32492.69140625</v>
      </c>
      <c r="D375" s="30">
        <v>0</v>
      </c>
      <c r="E375" s="30">
        <v>0.5</v>
      </c>
      <c r="F375" s="30">
        <v>2.1676713104999999E-2</v>
      </c>
      <c r="G375" s="30">
        <v>0.121676714595</v>
      </c>
      <c r="H375" s="30">
        <v>0.10000000149</v>
      </c>
      <c r="I375" s="31">
        <v>1.8893899781862801E-5</v>
      </c>
      <c r="J375" s="31">
        <v>3.3659492399192699E-6</v>
      </c>
      <c r="K375" s="31">
        <v>5.8745851770932297E-5</v>
      </c>
      <c r="L375" s="31">
        <v>7.4273802312875803E-5</v>
      </c>
      <c r="M375" s="40">
        <f t="shared" si="5"/>
        <v>0</v>
      </c>
      <c r="N375" s="41"/>
    </row>
    <row r="376" spans="1:14" ht="13.5" thickBot="1">
      <c r="A376" s="25">
        <v>44302</v>
      </c>
      <c r="B376" s="29">
        <v>6</v>
      </c>
      <c r="C376" s="30">
        <v>33854.7890625</v>
      </c>
      <c r="D376" s="30">
        <v>0</v>
      </c>
      <c r="E376" s="30">
        <v>0.5</v>
      </c>
      <c r="F376" s="30">
        <v>2.1676713104999999E-2</v>
      </c>
      <c r="G376" s="30">
        <v>0.121676714595</v>
      </c>
      <c r="H376" s="30">
        <v>0.10000000149</v>
      </c>
      <c r="I376" s="31">
        <v>1.8893899781862801E-5</v>
      </c>
      <c r="J376" s="31">
        <v>3.3659492399192699E-6</v>
      </c>
      <c r="K376" s="31">
        <v>5.8745851770932297E-5</v>
      </c>
      <c r="L376" s="31">
        <v>7.4273802312875803E-5</v>
      </c>
      <c r="M376" s="40">
        <f t="shared" si="5"/>
        <v>0</v>
      </c>
      <c r="N376" s="41"/>
    </row>
    <row r="377" spans="1:14" ht="13.5" thickBot="1">
      <c r="A377" s="25">
        <v>44302</v>
      </c>
      <c r="B377" s="29">
        <v>7</v>
      </c>
      <c r="C377" s="30">
        <v>36312.65625</v>
      </c>
      <c r="D377" s="30">
        <v>0</v>
      </c>
      <c r="E377" s="30">
        <v>0.5</v>
      </c>
      <c r="F377" s="30">
        <v>2.1676713104999999E-2</v>
      </c>
      <c r="G377" s="30">
        <v>0.121676714595</v>
      </c>
      <c r="H377" s="30">
        <v>0.10000000149</v>
      </c>
      <c r="I377" s="31">
        <v>1.8893899781862801E-5</v>
      </c>
      <c r="J377" s="31">
        <v>3.3659492399192699E-6</v>
      </c>
      <c r="K377" s="31">
        <v>5.8745851770932297E-5</v>
      </c>
      <c r="L377" s="31">
        <v>7.4273802312875803E-5</v>
      </c>
      <c r="M377" s="40">
        <f t="shared" si="5"/>
        <v>0</v>
      </c>
      <c r="N377" s="41"/>
    </row>
    <row r="378" spans="1:14" ht="13.5" thickBot="1">
      <c r="A378" s="25">
        <v>44302</v>
      </c>
      <c r="B378" s="29">
        <v>8</v>
      </c>
      <c r="C378" s="30">
        <v>37949.59765625</v>
      </c>
      <c r="D378" s="30">
        <v>104.1</v>
      </c>
      <c r="E378" s="30">
        <v>99.1</v>
      </c>
      <c r="F378" s="30">
        <v>19.491289306073</v>
      </c>
      <c r="G378" s="30">
        <v>20.271975795949999</v>
      </c>
      <c r="H378" s="30">
        <v>0.78068648987699996</v>
      </c>
      <c r="I378" s="31">
        <v>1.3016773944E-2</v>
      </c>
      <c r="J378" s="31">
        <v>1.3137998554E-2</v>
      </c>
      <c r="K378" s="31">
        <v>1.2240376428999999E-2</v>
      </c>
      <c r="L378" s="31">
        <v>1.2361601038999999E-2</v>
      </c>
      <c r="M378" s="40">
        <f t="shared" si="5"/>
        <v>1</v>
      </c>
      <c r="N378" s="41"/>
    </row>
    <row r="379" spans="1:14" ht="13.5" thickBot="1">
      <c r="A379" s="25">
        <v>44302</v>
      </c>
      <c r="B379" s="29">
        <v>9</v>
      </c>
      <c r="C379" s="30">
        <v>38821.8984375</v>
      </c>
      <c r="D379" s="30">
        <v>892.6</v>
      </c>
      <c r="E379" s="30">
        <v>884.6</v>
      </c>
      <c r="F379" s="30">
        <v>309.40069002431602</v>
      </c>
      <c r="G379" s="30">
        <v>315.44749574922201</v>
      </c>
      <c r="H379" s="30">
        <v>6.046805724905</v>
      </c>
      <c r="I379" s="31">
        <v>8.9619954076E-2</v>
      </c>
      <c r="J379" s="31">
        <v>9.0558899063999998E-2</v>
      </c>
      <c r="K379" s="31">
        <v>8.8377718051000004E-2</v>
      </c>
      <c r="L379" s="31">
        <v>8.9316663039000002E-2</v>
      </c>
      <c r="M379" s="40">
        <f t="shared" si="5"/>
        <v>1</v>
      </c>
      <c r="N379" s="41"/>
    </row>
    <row r="380" spans="1:14" ht="13.5" thickBot="1">
      <c r="A380" s="25">
        <v>44302</v>
      </c>
      <c r="B380" s="29">
        <v>10</v>
      </c>
      <c r="C380" s="30">
        <v>39772.76953125</v>
      </c>
      <c r="D380" s="30">
        <v>2062</v>
      </c>
      <c r="E380" s="30">
        <v>2051.1999999999998</v>
      </c>
      <c r="F380" s="30">
        <v>823.51122359611895</v>
      </c>
      <c r="G380" s="30">
        <v>829.40552310395503</v>
      </c>
      <c r="H380" s="30">
        <v>5.8942995078360001</v>
      </c>
      <c r="I380" s="31">
        <v>0.19139665790300001</v>
      </c>
      <c r="J380" s="31">
        <v>0.19231192180100001</v>
      </c>
      <c r="K380" s="31">
        <v>0.18971963926900001</v>
      </c>
      <c r="L380" s="31">
        <v>0.190634903168</v>
      </c>
      <c r="M380" s="40">
        <f t="shared" si="5"/>
        <v>1</v>
      </c>
      <c r="N380" s="41"/>
    </row>
    <row r="381" spans="1:14" ht="13.5" thickBot="1">
      <c r="A381" s="25">
        <v>44302</v>
      </c>
      <c r="B381" s="29">
        <v>11</v>
      </c>
      <c r="C381" s="30">
        <v>40442.9609375</v>
      </c>
      <c r="D381" s="30">
        <v>3244.9</v>
      </c>
      <c r="E381" s="30">
        <v>3232.4</v>
      </c>
      <c r="F381" s="30">
        <v>1616.4401039740001</v>
      </c>
      <c r="G381" s="30">
        <v>1635.9968239314601</v>
      </c>
      <c r="H381" s="30">
        <v>19.556719957456998</v>
      </c>
      <c r="I381" s="31">
        <v>0.24982968572399999</v>
      </c>
      <c r="J381" s="31">
        <v>0.25286644348199999</v>
      </c>
      <c r="K381" s="31">
        <v>0.24788869193599999</v>
      </c>
      <c r="L381" s="31">
        <v>0.25092544969300001</v>
      </c>
      <c r="M381" s="40">
        <f t="shared" si="5"/>
        <v>1</v>
      </c>
      <c r="N381" s="41"/>
    </row>
    <row r="382" spans="1:14" ht="13.5" thickBot="1">
      <c r="A382" s="25">
        <v>44302</v>
      </c>
      <c r="B382" s="29">
        <v>12</v>
      </c>
      <c r="C382" s="30">
        <v>40892.59375</v>
      </c>
      <c r="D382" s="30">
        <v>3707.1</v>
      </c>
      <c r="E382" s="30">
        <v>3691.2</v>
      </c>
      <c r="F382" s="30">
        <v>2185.4827106028101</v>
      </c>
      <c r="G382" s="30">
        <v>2202.3204240108198</v>
      </c>
      <c r="H382" s="30">
        <v>16.837713408006</v>
      </c>
      <c r="I382" s="31">
        <v>0.23366142484300001</v>
      </c>
      <c r="J382" s="31">
        <v>0.23627597661399999</v>
      </c>
      <c r="K382" s="31">
        <v>0.231192480743</v>
      </c>
      <c r="L382" s="31">
        <v>0.23380703251500001</v>
      </c>
      <c r="M382" s="40">
        <f t="shared" si="5"/>
        <v>1</v>
      </c>
      <c r="N382" s="41"/>
    </row>
    <row r="383" spans="1:14" ht="13.5" thickBot="1">
      <c r="A383" s="25">
        <v>44302</v>
      </c>
      <c r="B383" s="29">
        <v>13</v>
      </c>
      <c r="C383" s="30">
        <v>41211.37890625</v>
      </c>
      <c r="D383" s="30">
        <v>3943</v>
      </c>
      <c r="E383" s="30">
        <v>3923.4</v>
      </c>
      <c r="F383" s="30">
        <v>2476.3744952464099</v>
      </c>
      <c r="G383" s="30">
        <v>2488.4051962336998</v>
      </c>
      <c r="H383" s="30">
        <v>12.030700987287</v>
      </c>
      <c r="I383" s="31">
        <v>0.22586875834799999</v>
      </c>
      <c r="J383" s="31">
        <v>0.22773687962</v>
      </c>
      <c r="K383" s="31">
        <v>0.222825280087</v>
      </c>
      <c r="L383" s="31">
        <v>0.22469340135900001</v>
      </c>
      <c r="M383" s="40">
        <f t="shared" si="5"/>
        <v>1</v>
      </c>
      <c r="N383" s="41"/>
    </row>
    <row r="384" spans="1:14" ht="13.5" thickBot="1">
      <c r="A384" s="25">
        <v>44302</v>
      </c>
      <c r="B384" s="29">
        <v>14</v>
      </c>
      <c r="C384" s="30">
        <v>41691.05078125</v>
      </c>
      <c r="D384" s="30">
        <v>3877.3</v>
      </c>
      <c r="E384" s="30">
        <v>3851.3</v>
      </c>
      <c r="F384" s="30">
        <v>2577.1318452338401</v>
      </c>
      <c r="G384" s="30">
        <v>2598.6160376589801</v>
      </c>
      <c r="H384" s="30">
        <v>21.484192425145</v>
      </c>
      <c r="I384" s="31">
        <v>0.19855341030099999</v>
      </c>
      <c r="J384" s="31">
        <v>0.20188946502499999</v>
      </c>
      <c r="K384" s="31">
        <v>0.19451614321999999</v>
      </c>
      <c r="L384" s="31">
        <v>0.197852197945</v>
      </c>
      <c r="M384" s="40">
        <f t="shared" si="5"/>
        <v>1</v>
      </c>
      <c r="N384" s="41"/>
    </row>
    <row r="385" spans="1:14" ht="13.5" thickBot="1">
      <c r="A385" s="25">
        <v>44302</v>
      </c>
      <c r="B385" s="29">
        <v>15</v>
      </c>
      <c r="C385" s="30">
        <v>41968.65625</v>
      </c>
      <c r="D385" s="30">
        <v>3905.6</v>
      </c>
      <c r="E385" s="30">
        <v>3876.6</v>
      </c>
      <c r="F385" s="30">
        <v>1945.62706871414</v>
      </c>
      <c r="G385" s="30">
        <v>2353.4619185751399</v>
      </c>
      <c r="H385" s="30">
        <v>407.83484986100001</v>
      </c>
      <c r="I385" s="31">
        <v>0.24101523003399999</v>
      </c>
      <c r="J385" s="31">
        <v>0.30434362287</v>
      </c>
      <c r="K385" s="31">
        <v>0.23651212444399999</v>
      </c>
      <c r="L385" s="31">
        <v>0.29984051728</v>
      </c>
      <c r="M385" s="40">
        <f t="shared" si="5"/>
        <v>1</v>
      </c>
      <c r="N385" s="41"/>
    </row>
    <row r="386" spans="1:14" ht="13.5" thickBot="1">
      <c r="A386" s="25">
        <v>44302</v>
      </c>
      <c r="B386" s="29">
        <v>16</v>
      </c>
      <c r="C386" s="30">
        <v>42039.921875</v>
      </c>
      <c r="D386" s="30">
        <v>3618.4</v>
      </c>
      <c r="E386" s="30">
        <v>3595.8</v>
      </c>
      <c r="F386" s="30">
        <v>1025.20014567166</v>
      </c>
      <c r="G386" s="30">
        <v>1881.0889956441399</v>
      </c>
      <c r="H386" s="30">
        <v>855.88884997248101</v>
      </c>
      <c r="I386" s="31">
        <v>0.26976878949600003</v>
      </c>
      <c r="J386" s="31">
        <v>0.40267078483300001</v>
      </c>
      <c r="K386" s="31">
        <v>0.26625947272599998</v>
      </c>
      <c r="L386" s="31">
        <v>0.39916146806300001</v>
      </c>
      <c r="M386" s="40">
        <f t="shared" si="5"/>
        <v>1</v>
      </c>
      <c r="N386" s="41"/>
    </row>
    <row r="387" spans="1:14" ht="13.5" thickBot="1">
      <c r="A387" s="25">
        <v>44302</v>
      </c>
      <c r="B387" s="29">
        <v>17</v>
      </c>
      <c r="C387" s="30">
        <v>42077.703125</v>
      </c>
      <c r="D387" s="30">
        <v>2991.2</v>
      </c>
      <c r="E387" s="30">
        <v>2973.5</v>
      </c>
      <c r="F387" s="30">
        <v>779.79935914068597</v>
      </c>
      <c r="G387" s="30">
        <v>1689.09152977129</v>
      </c>
      <c r="H387" s="30">
        <v>909.29217063060196</v>
      </c>
      <c r="I387" s="31">
        <v>0.202190756246</v>
      </c>
      <c r="J387" s="31">
        <v>0.34338519268000001</v>
      </c>
      <c r="K387" s="31">
        <v>0.19944230904099999</v>
      </c>
      <c r="L387" s="31">
        <v>0.340636745475</v>
      </c>
      <c r="M387" s="40">
        <f t="shared" si="5"/>
        <v>1</v>
      </c>
      <c r="N387" s="41"/>
    </row>
    <row r="388" spans="1:14" ht="13.5" thickBot="1">
      <c r="A388" s="25">
        <v>44302</v>
      </c>
      <c r="B388" s="29">
        <v>18</v>
      </c>
      <c r="C388" s="30">
        <v>41973.0234375</v>
      </c>
      <c r="D388" s="30">
        <v>2323.6999999999998</v>
      </c>
      <c r="E388" s="30">
        <v>2311.3000000000002</v>
      </c>
      <c r="F388" s="30">
        <v>494.46565977725697</v>
      </c>
      <c r="G388" s="30">
        <v>1186.65980060425</v>
      </c>
      <c r="H388" s="30">
        <v>692.19414082699302</v>
      </c>
      <c r="I388" s="31">
        <v>0.17655903717300001</v>
      </c>
      <c r="J388" s="31">
        <v>0.28404259941299997</v>
      </c>
      <c r="K388" s="31">
        <v>0.17463357133400001</v>
      </c>
      <c r="L388" s="31">
        <v>0.28211713357399998</v>
      </c>
      <c r="M388" s="40">
        <f t="shared" si="5"/>
        <v>1</v>
      </c>
      <c r="N388" s="41"/>
    </row>
    <row r="389" spans="1:14" ht="13.5" thickBot="1">
      <c r="A389" s="25">
        <v>44302</v>
      </c>
      <c r="B389" s="29">
        <v>19</v>
      </c>
      <c r="C389" s="30">
        <v>41518.0078125</v>
      </c>
      <c r="D389" s="30">
        <v>1472.5</v>
      </c>
      <c r="E389" s="30">
        <v>1464.1</v>
      </c>
      <c r="F389" s="30">
        <v>282.326021297853</v>
      </c>
      <c r="G389" s="30">
        <v>740.23233767360603</v>
      </c>
      <c r="H389" s="30">
        <v>457.90631637575399</v>
      </c>
      <c r="I389" s="31">
        <v>0.113706158746</v>
      </c>
      <c r="J389" s="31">
        <v>0.18480962402199999</v>
      </c>
      <c r="K389" s="31">
        <v>0.11240181092</v>
      </c>
      <c r="L389" s="31">
        <v>0.18350527619500001</v>
      </c>
      <c r="M389" s="40">
        <f t="shared" si="5"/>
        <v>1</v>
      </c>
      <c r="N389" s="41"/>
    </row>
    <row r="390" spans="1:14" ht="13.5" thickBot="1">
      <c r="A390" s="25">
        <v>44302</v>
      </c>
      <c r="B390" s="29">
        <v>20</v>
      </c>
      <c r="C390" s="30">
        <v>41162.60546875</v>
      </c>
      <c r="D390" s="30">
        <v>421.5</v>
      </c>
      <c r="E390" s="30">
        <v>411.6</v>
      </c>
      <c r="F390" s="30">
        <v>138.26895634316</v>
      </c>
      <c r="G390" s="30">
        <v>411.32920963467501</v>
      </c>
      <c r="H390" s="30">
        <v>273.06025329151402</v>
      </c>
      <c r="I390" s="31">
        <v>1.579315274E-3</v>
      </c>
      <c r="J390" s="31">
        <v>4.3979975722999998E-2</v>
      </c>
      <c r="K390" s="31">
        <v>4.2048193373510998E-5</v>
      </c>
      <c r="L390" s="31">
        <v>4.2442708641999997E-2</v>
      </c>
      <c r="M390" s="40">
        <f t="shared" si="5"/>
        <v>1</v>
      </c>
      <c r="N390" s="41"/>
    </row>
    <row r="391" spans="1:14" ht="13.5" thickBot="1">
      <c r="A391" s="25">
        <v>44302</v>
      </c>
      <c r="B391" s="29">
        <v>21</v>
      </c>
      <c r="C391" s="30">
        <v>41346.24609375</v>
      </c>
      <c r="D391" s="30">
        <v>24.1</v>
      </c>
      <c r="E391" s="30">
        <v>22.8</v>
      </c>
      <c r="F391" s="30">
        <v>3.2727187266989999</v>
      </c>
      <c r="G391" s="30">
        <v>29.380505287194001</v>
      </c>
      <c r="H391" s="30">
        <v>26.107786560493999</v>
      </c>
      <c r="I391" s="31">
        <v>8.1995423700000005E-4</v>
      </c>
      <c r="J391" s="31">
        <v>3.2340498870000001E-3</v>
      </c>
      <c r="K391" s="31">
        <v>1.021817591E-3</v>
      </c>
      <c r="L391" s="31">
        <v>3.0321865330000001E-3</v>
      </c>
      <c r="M391" s="40">
        <f t="shared" si="5"/>
        <v>0</v>
      </c>
      <c r="N391" s="41"/>
    </row>
    <row r="392" spans="1:14" ht="13.5" thickBot="1">
      <c r="A392" s="25">
        <v>44302</v>
      </c>
      <c r="B392" s="29">
        <v>22</v>
      </c>
      <c r="C392" s="30">
        <v>40380.90625</v>
      </c>
      <c r="D392" s="30">
        <v>0</v>
      </c>
      <c r="E392" s="30">
        <v>0.5</v>
      </c>
      <c r="F392" s="30">
        <v>0.22683815794699999</v>
      </c>
      <c r="G392" s="30">
        <v>15.678686583291</v>
      </c>
      <c r="H392" s="30">
        <v>15.451848425343</v>
      </c>
      <c r="I392" s="31">
        <v>2.4345786620000001E-3</v>
      </c>
      <c r="J392" s="31">
        <v>3.5223316451536597E-5</v>
      </c>
      <c r="K392" s="31">
        <v>2.3569389100000001E-3</v>
      </c>
      <c r="L392" s="31">
        <v>4.2416435101258403E-5</v>
      </c>
      <c r="M392" s="40">
        <f t="shared" si="5"/>
        <v>0</v>
      </c>
      <c r="N392" s="41"/>
    </row>
    <row r="393" spans="1:14" ht="13.5" thickBot="1">
      <c r="A393" s="25">
        <v>44302</v>
      </c>
      <c r="B393" s="29">
        <v>23</v>
      </c>
      <c r="C393" s="30">
        <v>38678.53515625</v>
      </c>
      <c r="D393" s="30">
        <v>0</v>
      </c>
      <c r="E393" s="30">
        <v>0.5</v>
      </c>
      <c r="F393" s="30">
        <v>0.22683815794699999</v>
      </c>
      <c r="G393" s="30">
        <v>15.741307170648</v>
      </c>
      <c r="H393" s="30">
        <v>15.514469012699999</v>
      </c>
      <c r="I393" s="31">
        <v>2.4443023550000001E-3</v>
      </c>
      <c r="J393" s="31">
        <v>3.5223316451536597E-5</v>
      </c>
      <c r="K393" s="31">
        <v>2.366662604E-3</v>
      </c>
      <c r="L393" s="31">
        <v>4.2416435101258403E-5</v>
      </c>
      <c r="M393" s="40">
        <f t="shared" si="5"/>
        <v>0</v>
      </c>
      <c r="N393" s="41"/>
    </row>
    <row r="394" spans="1:14" ht="13.5" thickBot="1">
      <c r="A394" s="25">
        <v>44302</v>
      </c>
      <c r="B394" s="29">
        <v>24</v>
      </c>
      <c r="C394" s="30">
        <v>36731.68359375</v>
      </c>
      <c r="D394" s="30">
        <v>0</v>
      </c>
      <c r="E394" s="30">
        <v>0.5</v>
      </c>
      <c r="F394" s="30">
        <v>0.22683815794699999</v>
      </c>
      <c r="G394" s="30">
        <v>15.665352947546999</v>
      </c>
      <c r="H394" s="30">
        <v>15.438514789598999</v>
      </c>
      <c r="I394" s="31">
        <v>2.4325082209999999E-3</v>
      </c>
      <c r="J394" s="31">
        <v>3.5223316451536597E-5</v>
      </c>
      <c r="K394" s="31">
        <v>2.3548684699999998E-3</v>
      </c>
      <c r="L394" s="31">
        <v>4.2416435101258403E-5</v>
      </c>
      <c r="M394" s="40">
        <f t="shared" si="5"/>
        <v>0</v>
      </c>
      <c r="N394" s="41"/>
    </row>
    <row r="395" spans="1:14" ht="13.5" thickBot="1">
      <c r="A395" s="25">
        <v>44303</v>
      </c>
      <c r="B395" s="29">
        <v>1</v>
      </c>
      <c r="C395" s="30">
        <v>34951.99609375</v>
      </c>
      <c r="D395" s="30">
        <v>0</v>
      </c>
      <c r="E395" s="30">
        <v>0</v>
      </c>
      <c r="F395" s="30">
        <v>0.22683815794699999</v>
      </c>
      <c r="G395" s="30">
        <v>15.630094159667999</v>
      </c>
      <c r="H395" s="30">
        <v>15.403256001720001</v>
      </c>
      <c r="I395" s="31">
        <v>2.4270332540000002E-3</v>
      </c>
      <c r="J395" s="31">
        <v>3.5223316451536597E-5</v>
      </c>
      <c r="K395" s="31">
        <v>2.4270332540000002E-3</v>
      </c>
      <c r="L395" s="31">
        <v>3.5223316451536597E-5</v>
      </c>
      <c r="M395" s="40">
        <f t="shared" si="5"/>
        <v>0</v>
      </c>
      <c r="N395" s="41"/>
    </row>
    <row r="396" spans="1:14" ht="13.5" thickBot="1">
      <c r="A396" s="25">
        <v>44303</v>
      </c>
      <c r="B396" s="29">
        <v>2</v>
      </c>
      <c r="C396" s="30">
        <v>33604.625</v>
      </c>
      <c r="D396" s="30">
        <v>0</v>
      </c>
      <c r="E396" s="30">
        <v>0.5</v>
      </c>
      <c r="F396" s="30">
        <v>0.22683815794699999</v>
      </c>
      <c r="G396" s="30">
        <v>15.692605098652001</v>
      </c>
      <c r="H396" s="30">
        <v>15.465766940704</v>
      </c>
      <c r="I396" s="31">
        <v>2.4367399220000001E-3</v>
      </c>
      <c r="J396" s="31">
        <v>3.5223316451536597E-5</v>
      </c>
      <c r="K396" s="31">
        <v>2.35910017E-3</v>
      </c>
      <c r="L396" s="31">
        <v>4.2416435101258403E-5</v>
      </c>
      <c r="M396" s="40">
        <f t="shared" ref="M396:M459" si="6">IF(F396&gt;5,1,0)</f>
        <v>0</v>
      </c>
      <c r="N396" s="41"/>
    </row>
    <row r="397" spans="1:14" ht="13.5" thickBot="1">
      <c r="A397" s="25">
        <v>44303</v>
      </c>
      <c r="B397" s="29">
        <v>3</v>
      </c>
      <c r="C397" s="30">
        <v>32644.205078125</v>
      </c>
      <c r="D397" s="30">
        <v>0</v>
      </c>
      <c r="E397" s="30">
        <v>0.5</v>
      </c>
      <c r="F397" s="30">
        <v>0.22683815794699999</v>
      </c>
      <c r="G397" s="30">
        <v>0.43018260527899999</v>
      </c>
      <c r="H397" s="30">
        <v>0.20334444733099999</v>
      </c>
      <c r="I397" s="31">
        <v>6.6798541192421003E-5</v>
      </c>
      <c r="J397" s="31">
        <v>3.5223316451536597E-5</v>
      </c>
      <c r="K397" s="31">
        <v>1.0841210360374001E-5</v>
      </c>
      <c r="L397" s="31">
        <v>4.2416435101258403E-5</v>
      </c>
      <c r="M397" s="40">
        <f t="shared" si="6"/>
        <v>0</v>
      </c>
      <c r="N397" s="41"/>
    </row>
    <row r="398" spans="1:14" ht="13.5" thickBot="1">
      <c r="A398" s="25">
        <v>44303</v>
      </c>
      <c r="B398" s="29">
        <v>4</v>
      </c>
      <c r="C398" s="30">
        <v>32147.11328125</v>
      </c>
      <c r="D398" s="30">
        <v>0</v>
      </c>
      <c r="E398" s="30">
        <v>0.5</v>
      </c>
      <c r="F398" s="30">
        <v>0.22683815794699999</v>
      </c>
      <c r="G398" s="30">
        <v>0.33517149289499998</v>
      </c>
      <c r="H398" s="30">
        <v>0.108333334947</v>
      </c>
      <c r="I398" s="31">
        <v>5.2045262871975402E-5</v>
      </c>
      <c r="J398" s="31">
        <v>3.5223316451536597E-5</v>
      </c>
      <c r="K398" s="31">
        <v>2.55944886808197E-5</v>
      </c>
      <c r="L398" s="31">
        <v>4.2416435101258403E-5</v>
      </c>
      <c r="M398" s="40">
        <f t="shared" si="6"/>
        <v>0</v>
      </c>
      <c r="N398" s="41"/>
    </row>
    <row r="399" spans="1:14" ht="13.5" thickBot="1">
      <c r="A399" s="25">
        <v>44303</v>
      </c>
      <c r="B399" s="29">
        <v>5</v>
      </c>
      <c r="C399" s="30">
        <v>31893.6640625</v>
      </c>
      <c r="D399" s="30">
        <v>0</v>
      </c>
      <c r="E399" s="30">
        <v>0.5</v>
      </c>
      <c r="F399" s="30">
        <v>0.22683815794699999</v>
      </c>
      <c r="G399" s="30">
        <v>0.32683815943799999</v>
      </c>
      <c r="H399" s="30">
        <v>0.10000000149</v>
      </c>
      <c r="I399" s="31">
        <v>5.0751266993480102E-5</v>
      </c>
      <c r="J399" s="31">
        <v>3.5223316451536597E-5</v>
      </c>
      <c r="K399" s="31">
        <v>2.6888484559314999E-5</v>
      </c>
      <c r="L399" s="31">
        <v>4.2416435101258403E-5</v>
      </c>
      <c r="M399" s="40">
        <f t="shared" si="6"/>
        <v>0</v>
      </c>
      <c r="N399" s="41"/>
    </row>
    <row r="400" spans="1:14" ht="13.5" thickBot="1">
      <c r="A400" s="25">
        <v>44303</v>
      </c>
      <c r="B400" s="29">
        <v>6</v>
      </c>
      <c r="C400" s="30">
        <v>32343.623046875</v>
      </c>
      <c r="D400" s="30">
        <v>0</v>
      </c>
      <c r="E400" s="30">
        <v>0.5</v>
      </c>
      <c r="F400" s="30">
        <v>0.22683815794699999</v>
      </c>
      <c r="G400" s="30">
        <v>0.32683815943799999</v>
      </c>
      <c r="H400" s="30">
        <v>0.10000000149</v>
      </c>
      <c r="I400" s="31">
        <v>5.0751266993480102E-5</v>
      </c>
      <c r="J400" s="31">
        <v>3.5223316451536597E-5</v>
      </c>
      <c r="K400" s="31">
        <v>2.6888484559314999E-5</v>
      </c>
      <c r="L400" s="31">
        <v>4.2416435101258403E-5</v>
      </c>
      <c r="M400" s="40">
        <f t="shared" si="6"/>
        <v>0</v>
      </c>
      <c r="N400" s="41"/>
    </row>
    <row r="401" spans="1:14" ht="13.5" thickBot="1">
      <c r="A401" s="25">
        <v>44303</v>
      </c>
      <c r="B401" s="29">
        <v>7</v>
      </c>
      <c r="C401" s="30">
        <v>33364.65625</v>
      </c>
      <c r="D401" s="30">
        <v>0</v>
      </c>
      <c r="E401" s="30">
        <v>0.5</v>
      </c>
      <c r="F401" s="30">
        <v>0.229649456063</v>
      </c>
      <c r="G401" s="30">
        <v>0.330777203799</v>
      </c>
      <c r="H401" s="30">
        <v>0.101127747736</v>
      </c>
      <c r="I401" s="31">
        <v>5.1362919844679898E-5</v>
      </c>
      <c r="J401" s="31">
        <v>3.5659853426039702E-5</v>
      </c>
      <c r="K401" s="31">
        <v>2.6276831708115099E-5</v>
      </c>
      <c r="L401" s="31">
        <v>4.19798981267554E-5</v>
      </c>
      <c r="M401" s="40">
        <f t="shared" si="6"/>
        <v>0</v>
      </c>
      <c r="N401" s="41"/>
    </row>
    <row r="402" spans="1:14" ht="13.5" thickBot="1">
      <c r="A402" s="25">
        <v>44303</v>
      </c>
      <c r="B402" s="29">
        <v>8</v>
      </c>
      <c r="C402" s="30">
        <v>34532.17578125</v>
      </c>
      <c r="D402" s="30">
        <v>154.69999999999999</v>
      </c>
      <c r="E402" s="30">
        <v>143.9</v>
      </c>
      <c r="F402" s="30">
        <v>61.506253557324001</v>
      </c>
      <c r="G402" s="30">
        <v>62.040539814825998</v>
      </c>
      <c r="H402" s="30">
        <v>0.53428625750100001</v>
      </c>
      <c r="I402" s="31">
        <v>1.4388114935E-2</v>
      </c>
      <c r="J402" s="31">
        <v>1.4471078639999999E-2</v>
      </c>
      <c r="K402" s="31">
        <v>1.2711096302E-2</v>
      </c>
      <c r="L402" s="31">
        <v>1.2794060006E-2</v>
      </c>
      <c r="M402" s="40">
        <f t="shared" si="6"/>
        <v>1</v>
      </c>
      <c r="N402" s="41"/>
    </row>
    <row r="403" spans="1:14" ht="13.5" thickBot="1">
      <c r="A403" s="25">
        <v>44303</v>
      </c>
      <c r="B403" s="29">
        <v>9</v>
      </c>
      <c r="C403" s="30">
        <v>36002.4921875</v>
      </c>
      <c r="D403" s="30">
        <v>1127.0999999999999</v>
      </c>
      <c r="E403" s="30">
        <v>1116.3</v>
      </c>
      <c r="F403" s="30">
        <v>1083.7564396427499</v>
      </c>
      <c r="G403" s="30">
        <v>1089.0532099432201</v>
      </c>
      <c r="H403" s="30">
        <v>5.2967703004670001</v>
      </c>
      <c r="I403" s="31">
        <v>5.9078866540000002E-3</v>
      </c>
      <c r="J403" s="31">
        <v>6.7303665149999999E-3</v>
      </c>
      <c r="K403" s="31">
        <v>4.230868021E-3</v>
      </c>
      <c r="L403" s="31">
        <v>5.0533478810000001E-3</v>
      </c>
      <c r="M403" s="40">
        <f t="shared" si="6"/>
        <v>1</v>
      </c>
      <c r="N403" s="41"/>
    </row>
    <row r="404" spans="1:14" ht="13.5" thickBot="1">
      <c r="A404" s="25">
        <v>44303</v>
      </c>
      <c r="B404" s="29">
        <v>10</v>
      </c>
      <c r="C404" s="30">
        <v>37471.01171875</v>
      </c>
      <c r="D404" s="30">
        <v>2332.8000000000002</v>
      </c>
      <c r="E404" s="30">
        <v>2313.5</v>
      </c>
      <c r="F404" s="30">
        <v>2026.85752334373</v>
      </c>
      <c r="G404" s="30">
        <v>2032.6364394401501</v>
      </c>
      <c r="H404" s="30">
        <v>5.7789160964219999</v>
      </c>
      <c r="I404" s="31">
        <v>4.6609248534000003E-2</v>
      </c>
      <c r="J404" s="31">
        <v>4.7506595754E-2</v>
      </c>
      <c r="K404" s="31">
        <v>4.3612354123999997E-2</v>
      </c>
      <c r="L404" s="31">
        <v>4.4509701344000001E-2</v>
      </c>
      <c r="M404" s="40">
        <f t="shared" si="6"/>
        <v>1</v>
      </c>
      <c r="N404" s="41"/>
    </row>
    <row r="405" spans="1:14" ht="13.5" thickBot="1">
      <c r="A405" s="25">
        <v>44303</v>
      </c>
      <c r="B405" s="29">
        <v>11</v>
      </c>
      <c r="C405" s="30">
        <v>38107.6875</v>
      </c>
      <c r="D405" s="30">
        <v>3132.1</v>
      </c>
      <c r="E405" s="30">
        <v>3100.5</v>
      </c>
      <c r="F405" s="30">
        <v>2447.88265755561</v>
      </c>
      <c r="G405" s="30">
        <v>2454.4975542350599</v>
      </c>
      <c r="H405" s="30">
        <v>6.6148966794539996</v>
      </c>
      <c r="I405" s="31">
        <v>0.105217771081</v>
      </c>
      <c r="J405" s="31">
        <v>0.10624492895</v>
      </c>
      <c r="K405" s="31">
        <v>0.100310938783</v>
      </c>
      <c r="L405" s="31">
        <v>0.101338096652</v>
      </c>
      <c r="M405" s="40">
        <f t="shared" si="6"/>
        <v>1</v>
      </c>
      <c r="N405" s="41"/>
    </row>
    <row r="406" spans="1:14" ht="13.5" thickBot="1">
      <c r="A406" s="25">
        <v>44303</v>
      </c>
      <c r="B406" s="29">
        <v>12</v>
      </c>
      <c r="C406" s="30">
        <v>37914.15234375</v>
      </c>
      <c r="D406" s="30">
        <v>3557.7</v>
      </c>
      <c r="E406" s="30">
        <v>3524</v>
      </c>
      <c r="F406" s="30">
        <v>2776.0586325054701</v>
      </c>
      <c r="G406" s="30">
        <v>2786.62784531328</v>
      </c>
      <c r="H406" s="30">
        <v>10.569212807814001</v>
      </c>
      <c r="I406" s="31">
        <v>0.119731701038</v>
      </c>
      <c r="J406" s="31">
        <v>0.12137288315100001</v>
      </c>
      <c r="K406" s="31">
        <v>0.11449878178300001</v>
      </c>
      <c r="L406" s="31">
        <v>0.116139963896</v>
      </c>
      <c r="M406" s="40">
        <f t="shared" si="6"/>
        <v>1</v>
      </c>
      <c r="N406" s="41"/>
    </row>
    <row r="407" spans="1:14" ht="13.5" thickBot="1">
      <c r="A407" s="25">
        <v>44303</v>
      </c>
      <c r="B407" s="29">
        <v>13</v>
      </c>
      <c r="C407" s="30">
        <v>37313.97265625</v>
      </c>
      <c r="D407" s="30">
        <v>3846.9</v>
      </c>
      <c r="E407" s="30">
        <v>3804.2</v>
      </c>
      <c r="F407" s="30">
        <v>3073.6745163371802</v>
      </c>
      <c r="G407" s="30">
        <v>3087.24412959152</v>
      </c>
      <c r="H407" s="30">
        <v>13.569613254335</v>
      </c>
      <c r="I407" s="31">
        <v>0.117958986088</v>
      </c>
      <c r="J407" s="31">
        <v>0.12006606889099999</v>
      </c>
      <c r="K407" s="31">
        <v>0.111328551305</v>
      </c>
      <c r="L407" s="31">
        <v>0.113435634109</v>
      </c>
      <c r="M407" s="40">
        <f t="shared" si="6"/>
        <v>1</v>
      </c>
      <c r="N407" s="41"/>
    </row>
    <row r="408" spans="1:14" ht="13.5" thickBot="1">
      <c r="A408" s="25">
        <v>44303</v>
      </c>
      <c r="B408" s="29">
        <v>14</v>
      </c>
      <c r="C408" s="30">
        <v>36584.953125</v>
      </c>
      <c r="D408" s="30">
        <v>4165.3999999999996</v>
      </c>
      <c r="E408" s="30">
        <v>4105.3999999999996</v>
      </c>
      <c r="F408" s="30">
        <v>2738.9070238484301</v>
      </c>
      <c r="G408" s="30">
        <v>2754.25167900827</v>
      </c>
      <c r="H408" s="30">
        <v>15.344655159844001</v>
      </c>
      <c r="I408" s="31">
        <v>0.219122410091</v>
      </c>
      <c r="J408" s="31">
        <v>0.22150512051999999</v>
      </c>
      <c r="K408" s="31">
        <v>0.20980563990500001</v>
      </c>
      <c r="L408" s="31">
        <v>0.21218835033399999</v>
      </c>
      <c r="M408" s="40">
        <f t="shared" si="6"/>
        <v>1</v>
      </c>
      <c r="N408" s="41"/>
    </row>
    <row r="409" spans="1:14" ht="13.5" thickBot="1">
      <c r="A409" s="25">
        <v>44303</v>
      </c>
      <c r="B409" s="29">
        <v>15</v>
      </c>
      <c r="C409" s="30">
        <v>36112.33203125</v>
      </c>
      <c r="D409" s="30">
        <v>4229.5</v>
      </c>
      <c r="E409" s="30">
        <v>4167.8</v>
      </c>
      <c r="F409" s="30">
        <v>2740.72915955809</v>
      </c>
      <c r="G409" s="30">
        <v>2758.38525663164</v>
      </c>
      <c r="H409" s="30">
        <v>17.656097073554999</v>
      </c>
      <c r="I409" s="31">
        <v>0.228433966361</v>
      </c>
      <c r="J409" s="31">
        <v>0.23117559634099999</v>
      </c>
      <c r="K409" s="31">
        <v>0.21885322101900001</v>
      </c>
      <c r="L409" s="31">
        <v>0.22159485100000001</v>
      </c>
      <c r="M409" s="40">
        <f t="shared" si="6"/>
        <v>1</v>
      </c>
      <c r="N409" s="41"/>
    </row>
    <row r="410" spans="1:14" ht="13.5" thickBot="1">
      <c r="A410" s="25">
        <v>44303</v>
      </c>
      <c r="B410" s="29">
        <v>16</v>
      </c>
      <c r="C410" s="30">
        <v>35832.63671875</v>
      </c>
      <c r="D410" s="30">
        <v>4032.7</v>
      </c>
      <c r="E410" s="30">
        <v>3975.5</v>
      </c>
      <c r="F410" s="30">
        <v>2781.2574143245502</v>
      </c>
      <c r="G410" s="30">
        <v>2798.4067290237199</v>
      </c>
      <c r="H410" s="30">
        <v>17.149314699173001</v>
      </c>
      <c r="I410" s="31">
        <v>0.19166044580300001</v>
      </c>
      <c r="J410" s="31">
        <v>0.19432338286799999</v>
      </c>
      <c r="K410" s="31">
        <v>0.182778458226</v>
      </c>
      <c r="L410" s="31">
        <v>0.18544139529100001</v>
      </c>
      <c r="M410" s="40">
        <f t="shared" si="6"/>
        <v>1</v>
      </c>
      <c r="N410" s="41"/>
    </row>
    <row r="411" spans="1:14" ht="13.5" thickBot="1">
      <c r="A411" s="25">
        <v>44303</v>
      </c>
      <c r="B411" s="29">
        <v>17</v>
      </c>
      <c r="C411" s="30">
        <v>35738.08984375</v>
      </c>
      <c r="D411" s="30">
        <v>3464.6</v>
      </c>
      <c r="E411" s="30">
        <v>3408.3</v>
      </c>
      <c r="F411" s="30">
        <v>2259.89469021175</v>
      </c>
      <c r="G411" s="30">
        <v>2274.5050386430198</v>
      </c>
      <c r="H411" s="30">
        <v>14.610348431268999</v>
      </c>
      <c r="I411" s="31">
        <v>0.184797354247</v>
      </c>
      <c r="J411" s="31">
        <v>0.18706604189199999</v>
      </c>
      <c r="K411" s="31">
        <v>0.17605511822299999</v>
      </c>
      <c r="L411" s="31">
        <v>0.178323805867</v>
      </c>
      <c r="M411" s="40">
        <f t="shared" si="6"/>
        <v>1</v>
      </c>
      <c r="N411" s="41"/>
    </row>
    <row r="412" spans="1:14" ht="13.5" thickBot="1">
      <c r="A412" s="25">
        <v>44303</v>
      </c>
      <c r="B412" s="29">
        <v>18</v>
      </c>
      <c r="C412" s="30">
        <v>35915.07421875</v>
      </c>
      <c r="D412" s="30">
        <v>3054.6</v>
      </c>
      <c r="E412" s="30">
        <v>3005.7</v>
      </c>
      <c r="F412" s="30">
        <v>1401.1301254699599</v>
      </c>
      <c r="G412" s="30">
        <v>1417.3779559475199</v>
      </c>
      <c r="H412" s="30">
        <v>16.247830477554999</v>
      </c>
      <c r="I412" s="31">
        <v>0.25422702547300002</v>
      </c>
      <c r="J412" s="31">
        <v>0.25674998051699999</v>
      </c>
      <c r="K412" s="31">
        <v>0.246633857772</v>
      </c>
      <c r="L412" s="31">
        <v>0.24915681281499999</v>
      </c>
      <c r="M412" s="40">
        <f t="shared" si="6"/>
        <v>1</v>
      </c>
      <c r="N412" s="41"/>
    </row>
    <row r="413" spans="1:14" ht="13.5" thickBot="1">
      <c r="A413" s="25">
        <v>44303</v>
      </c>
      <c r="B413" s="29">
        <v>19</v>
      </c>
      <c r="C413" s="30">
        <v>35907.55078125</v>
      </c>
      <c r="D413" s="30">
        <v>2084.5</v>
      </c>
      <c r="E413" s="30">
        <v>2047.2</v>
      </c>
      <c r="F413" s="30">
        <v>1053.5445212376301</v>
      </c>
      <c r="G413" s="30">
        <v>1059.59443138349</v>
      </c>
      <c r="H413" s="30">
        <v>6.0499101458649998</v>
      </c>
      <c r="I413" s="31">
        <v>0.15914682742399999</v>
      </c>
      <c r="J413" s="31">
        <v>0.160086254466</v>
      </c>
      <c r="K413" s="31">
        <v>0.15335490195900001</v>
      </c>
      <c r="L413" s="31">
        <v>0.15429432900000001</v>
      </c>
      <c r="M413" s="40">
        <f t="shared" si="6"/>
        <v>1</v>
      </c>
      <c r="N413" s="41"/>
    </row>
    <row r="414" spans="1:14" ht="13.5" thickBot="1">
      <c r="A414" s="25">
        <v>44303</v>
      </c>
      <c r="B414" s="29">
        <v>20</v>
      </c>
      <c r="C414" s="30">
        <v>36440.1171875</v>
      </c>
      <c r="D414" s="30">
        <v>601.6</v>
      </c>
      <c r="E414" s="30">
        <v>588.6</v>
      </c>
      <c r="F414" s="30">
        <v>517.76404973153399</v>
      </c>
      <c r="G414" s="30">
        <v>518.20944925113497</v>
      </c>
      <c r="H414" s="30">
        <v>0.44539951960000002</v>
      </c>
      <c r="I414" s="31">
        <v>1.2948843283E-2</v>
      </c>
      <c r="J414" s="31">
        <v>1.30180047E-2</v>
      </c>
      <c r="K414" s="31">
        <v>1.0930209743E-2</v>
      </c>
      <c r="L414" s="31">
        <v>1.0999371159E-2</v>
      </c>
      <c r="M414" s="40">
        <f t="shared" si="6"/>
        <v>1</v>
      </c>
      <c r="N414" s="41"/>
    </row>
    <row r="415" spans="1:14" ht="13.5" thickBot="1">
      <c r="A415" s="25">
        <v>44303</v>
      </c>
      <c r="B415" s="29">
        <v>21</v>
      </c>
      <c r="C415" s="30">
        <v>37311.91796875</v>
      </c>
      <c r="D415" s="30">
        <v>32.6</v>
      </c>
      <c r="E415" s="30">
        <v>30.4</v>
      </c>
      <c r="F415" s="30">
        <v>11.043100525872999</v>
      </c>
      <c r="G415" s="30">
        <v>11.207927283555</v>
      </c>
      <c r="H415" s="30">
        <v>0.164826757681</v>
      </c>
      <c r="I415" s="31">
        <v>3.3217504210000001E-3</v>
      </c>
      <c r="J415" s="31">
        <v>3.347344638E-3</v>
      </c>
      <c r="K415" s="31">
        <v>2.9801355140000002E-3</v>
      </c>
      <c r="L415" s="31">
        <v>3.0057297320000001E-3</v>
      </c>
      <c r="M415" s="40">
        <f t="shared" si="6"/>
        <v>1</v>
      </c>
      <c r="N415" s="41"/>
    </row>
    <row r="416" spans="1:14" ht="13.5" thickBot="1">
      <c r="A416" s="25">
        <v>44303</v>
      </c>
      <c r="B416" s="29">
        <v>22</v>
      </c>
      <c r="C416" s="30">
        <v>36867.53515625</v>
      </c>
      <c r="D416" s="30">
        <v>0</v>
      </c>
      <c r="E416" s="30">
        <v>0.5</v>
      </c>
      <c r="F416" s="30">
        <v>7.8791281829999997E-3</v>
      </c>
      <c r="G416" s="30">
        <v>0.107879129674</v>
      </c>
      <c r="H416" s="30">
        <v>0.10000000149</v>
      </c>
      <c r="I416" s="31">
        <v>1.6751417651253801E-5</v>
      </c>
      <c r="J416" s="31">
        <v>1.22346710931033E-6</v>
      </c>
      <c r="K416" s="31">
        <v>6.0888333901541199E-5</v>
      </c>
      <c r="L416" s="31">
        <v>7.6416284443484698E-5</v>
      </c>
      <c r="M416" s="40">
        <f t="shared" si="6"/>
        <v>0</v>
      </c>
      <c r="N416" s="41"/>
    </row>
    <row r="417" spans="1:14" ht="13.5" thickBot="1">
      <c r="A417" s="25">
        <v>44303</v>
      </c>
      <c r="B417" s="29">
        <v>23</v>
      </c>
      <c r="C417" s="30">
        <v>35944.00390625</v>
      </c>
      <c r="D417" s="30">
        <v>0</v>
      </c>
      <c r="E417" s="30">
        <v>0.5</v>
      </c>
      <c r="F417" s="30">
        <v>7.8791281829999997E-3</v>
      </c>
      <c r="G417" s="30">
        <v>0.107879129674</v>
      </c>
      <c r="H417" s="30">
        <v>0.10000000149</v>
      </c>
      <c r="I417" s="31">
        <v>1.6751417651253801E-5</v>
      </c>
      <c r="J417" s="31">
        <v>1.22346710931033E-6</v>
      </c>
      <c r="K417" s="31">
        <v>6.0888333901541199E-5</v>
      </c>
      <c r="L417" s="31">
        <v>7.6416284443484698E-5</v>
      </c>
      <c r="M417" s="40">
        <f t="shared" si="6"/>
        <v>0</v>
      </c>
      <c r="N417" s="41"/>
    </row>
    <row r="418" spans="1:14" ht="13.5" thickBot="1">
      <c r="A418" s="25">
        <v>44303</v>
      </c>
      <c r="B418" s="29">
        <v>24</v>
      </c>
      <c r="C418" s="30">
        <v>34488.80078125</v>
      </c>
      <c r="D418" s="30">
        <v>0</v>
      </c>
      <c r="E418" s="30">
        <v>0.5</v>
      </c>
      <c r="F418" s="30">
        <v>7.8791281829999997E-3</v>
      </c>
      <c r="G418" s="30">
        <v>0.107879129674</v>
      </c>
      <c r="H418" s="30">
        <v>0.10000000149</v>
      </c>
      <c r="I418" s="31">
        <v>1.6751417651253801E-5</v>
      </c>
      <c r="J418" s="31">
        <v>1.22346710931033E-6</v>
      </c>
      <c r="K418" s="31">
        <v>6.0888333901541199E-5</v>
      </c>
      <c r="L418" s="31">
        <v>7.6416284443484698E-5</v>
      </c>
      <c r="M418" s="40">
        <f t="shared" si="6"/>
        <v>0</v>
      </c>
      <c r="N418" s="41"/>
    </row>
    <row r="419" spans="1:14" ht="13.5" thickBot="1">
      <c r="A419" s="25">
        <v>44304</v>
      </c>
      <c r="B419" s="29">
        <v>1</v>
      </c>
      <c r="C419" s="30">
        <v>33303.5</v>
      </c>
      <c r="D419" s="30">
        <v>0</v>
      </c>
      <c r="E419" s="30">
        <v>0</v>
      </c>
      <c r="F419" s="30">
        <v>7.8791281829999997E-3</v>
      </c>
      <c r="G419" s="30">
        <v>0.107879129674</v>
      </c>
      <c r="H419" s="30">
        <v>0.10000000149</v>
      </c>
      <c r="I419" s="31">
        <v>1.6751417651253801E-5</v>
      </c>
      <c r="J419" s="31">
        <v>1.22346710931033E-6</v>
      </c>
      <c r="K419" s="31">
        <v>1.6751417651253801E-5</v>
      </c>
      <c r="L419" s="31">
        <v>1.22346710931033E-6</v>
      </c>
      <c r="M419" s="40">
        <f t="shared" si="6"/>
        <v>0</v>
      </c>
      <c r="N419" s="41"/>
    </row>
    <row r="420" spans="1:14" ht="13.5" thickBot="1">
      <c r="A420" s="25">
        <v>44304</v>
      </c>
      <c r="B420" s="29">
        <v>2</v>
      </c>
      <c r="C420" s="30">
        <v>32344.49609375</v>
      </c>
      <c r="D420" s="30">
        <v>0</v>
      </c>
      <c r="E420" s="30">
        <v>0.5</v>
      </c>
      <c r="F420" s="30">
        <v>7.8791281829999997E-3</v>
      </c>
      <c r="G420" s="30">
        <v>0.107879129674</v>
      </c>
      <c r="H420" s="30">
        <v>0.10000000149</v>
      </c>
      <c r="I420" s="31">
        <v>1.6751417651253801E-5</v>
      </c>
      <c r="J420" s="31">
        <v>1.22346710931033E-6</v>
      </c>
      <c r="K420" s="31">
        <v>6.0888333901541199E-5</v>
      </c>
      <c r="L420" s="31">
        <v>7.6416284443484698E-5</v>
      </c>
      <c r="M420" s="40">
        <f t="shared" si="6"/>
        <v>0</v>
      </c>
      <c r="N420" s="41"/>
    </row>
    <row r="421" spans="1:14" ht="13.5" thickBot="1">
      <c r="A421" s="25">
        <v>44304</v>
      </c>
      <c r="B421" s="29">
        <v>3</v>
      </c>
      <c r="C421" s="30">
        <v>31747.41015625</v>
      </c>
      <c r="D421" s="30">
        <v>0</v>
      </c>
      <c r="E421" s="30">
        <v>0.5</v>
      </c>
      <c r="F421" s="30">
        <v>7.8791281829999997E-3</v>
      </c>
      <c r="G421" s="30">
        <v>0.107879129674</v>
      </c>
      <c r="H421" s="30">
        <v>0.10000000149</v>
      </c>
      <c r="I421" s="31">
        <v>1.6751417651253801E-5</v>
      </c>
      <c r="J421" s="31">
        <v>1.22346710931033E-6</v>
      </c>
      <c r="K421" s="31">
        <v>6.0888333901541199E-5</v>
      </c>
      <c r="L421" s="31">
        <v>7.6416284443484698E-5</v>
      </c>
      <c r="M421" s="40">
        <f t="shared" si="6"/>
        <v>0</v>
      </c>
      <c r="N421" s="41"/>
    </row>
    <row r="422" spans="1:14" ht="13.5" thickBot="1">
      <c r="A422" s="25">
        <v>44304</v>
      </c>
      <c r="B422" s="29">
        <v>4</v>
      </c>
      <c r="C422" s="30">
        <v>31512.5625</v>
      </c>
      <c r="D422" s="30">
        <v>0</v>
      </c>
      <c r="E422" s="30">
        <v>0.5</v>
      </c>
      <c r="F422" s="30">
        <v>7.8791281829999997E-3</v>
      </c>
      <c r="G422" s="30">
        <v>0.107879129674</v>
      </c>
      <c r="H422" s="30">
        <v>0.10000000149</v>
      </c>
      <c r="I422" s="31">
        <v>1.6751417651253801E-5</v>
      </c>
      <c r="J422" s="31">
        <v>1.22346710931033E-6</v>
      </c>
      <c r="K422" s="31">
        <v>6.0888333901541199E-5</v>
      </c>
      <c r="L422" s="31">
        <v>7.6416284443484698E-5</v>
      </c>
      <c r="M422" s="40">
        <f t="shared" si="6"/>
        <v>0</v>
      </c>
      <c r="N422" s="41"/>
    </row>
    <row r="423" spans="1:14" ht="13.5" thickBot="1">
      <c r="A423" s="25">
        <v>44304</v>
      </c>
      <c r="B423" s="29">
        <v>5</v>
      </c>
      <c r="C423" s="30">
        <v>31637.51171875</v>
      </c>
      <c r="D423" s="30">
        <v>0</v>
      </c>
      <c r="E423" s="30">
        <v>0.5</v>
      </c>
      <c r="F423" s="30">
        <v>7.8791281829999997E-3</v>
      </c>
      <c r="G423" s="30">
        <v>0.107879129674</v>
      </c>
      <c r="H423" s="30">
        <v>0.10000000149</v>
      </c>
      <c r="I423" s="31">
        <v>1.6751417651253801E-5</v>
      </c>
      <c r="J423" s="31">
        <v>1.22346710931033E-6</v>
      </c>
      <c r="K423" s="31">
        <v>6.0888333901541199E-5</v>
      </c>
      <c r="L423" s="31">
        <v>7.6416284443484698E-5</v>
      </c>
      <c r="M423" s="40">
        <f t="shared" si="6"/>
        <v>0</v>
      </c>
      <c r="N423" s="41"/>
    </row>
    <row r="424" spans="1:14" ht="13.5" thickBot="1">
      <c r="A424" s="25">
        <v>44304</v>
      </c>
      <c r="B424" s="29">
        <v>6</v>
      </c>
      <c r="C424" s="30">
        <v>32084.115234375</v>
      </c>
      <c r="D424" s="30">
        <v>0</v>
      </c>
      <c r="E424" s="30">
        <v>0.5</v>
      </c>
      <c r="F424" s="30">
        <v>7.8791281829999997E-3</v>
      </c>
      <c r="G424" s="30">
        <v>0.107879129674</v>
      </c>
      <c r="H424" s="30">
        <v>0.10000000149</v>
      </c>
      <c r="I424" s="31">
        <v>1.6751417651253801E-5</v>
      </c>
      <c r="J424" s="31">
        <v>1.22346710931033E-6</v>
      </c>
      <c r="K424" s="31">
        <v>6.0888333901541199E-5</v>
      </c>
      <c r="L424" s="31">
        <v>7.6416284443484698E-5</v>
      </c>
      <c r="M424" s="40">
        <f t="shared" si="6"/>
        <v>0</v>
      </c>
      <c r="N424" s="41"/>
    </row>
    <row r="425" spans="1:14" ht="13.5" thickBot="1">
      <c r="A425" s="25">
        <v>44304</v>
      </c>
      <c r="B425" s="29">
        <v>7</v>
      </c>
      <c r="C425" s="30">
        <v>32898.8046875</v>
      </c>
      <c r="D425" s="30">
        <v>0.1</v>
      </c>
      <c r="E425" s="30">
        <v>0.6</v>
      </c>
      <c r="F425" s="30">
        <v>0.205545393233</v>
      </c>
      <c r="G425" s="30">
        <v>0.31483276219200002</v>
      </c>
      <c r="H425" s="30">
        <v>0.10928736895799999</v>
      </c>
      <c r="I425" s="31">
        <v>3.3359124564011297E-5</v>
      </c>
      <c r="J425" s="31">
        <v>1.6389036216413202E-5</v>
      </c>
      <c r="K425" s="31">
        <v>4.4280626988783703E-5</v>
      </c>
      <c r="L425" s="31">
        <v>6.1250715336381802E-5</v>
      </c>
      <c r="M425" s="40">
        <f t="shared" si="6"/>
        <v>0</v>
      </c>
      <c r="N425" s="41"/>
    </row>
    <row r="426" spans="1:14" ht="13.5" thickBot="1">
      <c r="A426" s="25">
        <v>44304</v>
      </c>
      <c r="B426" s="29">
        <v>8</v>
      </c>
      <c r="C426" s="30">
        <v>33634.64453125</v>
      </c>
      <c r="D426" s="30">
        <v>185.4</v>
      </c>
      <c r="E426" s="30">
        <v>176.6</v>
      </c>
      <c r="F426" s="30">
        <v>149.85432419823701</v>
      </c>
      <c r="G426" s="30">
        <v>154.08348831692899</v>
      </c>
      <c r="H426" s="30">
        <v>4.2291641186910001</v>
      </c>
      <c r="I426" s="31">
        <v>4.862812373E-3</v>
      </c>
      <c r="J426" s="31">
        <v>5.5195148759999996E-3</v>
      </c>
      <c r="K426" s="31">
        <v>3.4963527449999999E-3</v>
      </c>
      <c r="L426" s="31">
        <v>4.153055248E-3</v>
      </c>
      <c r="M426" s="40">
        <f t="shared" si="6"/>
        <v>1</v>
      </c>
      <c r="N426" s="41"/>
    </row>
    <row r="427" spans="1:14" ht="13.5" thickBot="1">
      <c r="A427" s="25">
        <v>44304</v>
      </c>
      <c r="B427" s="29">
        <v>9</v>
      </c>
      <c r="C427" s="30">
        <v>34679.078125</v>
      </c>
      <c r="D427" s="30">
        <v>1190.7</v>
      </c>
      <c r="E427" s="30">
        <v>1165.4000000000001</v>
      </c>
      <c r="F427" s="30">
        <v>1149.0355037312499</v>
      </c>
      <c r="G427" s="30">
        <v>1160.4069078791899</v>
      </c>
      <c r="H427" s="30">
        <v>11.371404147942</v>
      </c>
      <c r="I427" s="31">
        <v>4.7038962919999996E-3</v>
      </c>
      <c r="J427" s="31">
        <v>6.4696422769999996E-3</v>
      </c>
      <c r="K427" s="31">
        <v>7.75324863E-4</v>
      </c>
      <c r="L427" s="31">
        <v>2.541070849E-3</v>
      </c>
      <c r="M427" s="40">
        <f t="shared" si="6"/>
        <v>1</v>
      </c>
      <c r="N427" s="41"/>
    </row>
    <row r="428" spans="1:14" ht="13.5" thickBot="1">
      <c r="A428" s="25">
        <v>44304</v>
      </c>
      <c r="B428" s="29">
        <v>10</v>
      </c>
      <c r="C428" s="30">
        <v>35266.4921875</v>
      </c>
      <c r="D428" s="30">
        <v>2179.6999999999998</v>
      </c>
      <c r="E428" s="30">
        <v>2122.4</v>
      </c>
      <c r="F428" s="30">
        <v>2360.7754924024798</v>
      </c>
      <c r="G428" s="30">
        <v>2380.44667745991</v>
      </c>
      <c r="H428" s="30">
        <v>19.671185057428001</v>
      </c>
      <c r="I428" s="31">
        <v>3.1171844325999998E-2</v>
      </c>
      <c r="J428" s="31">
        <v>2.8117312483999998E-2</v>
      </c>
      <c r="K428" s="31">
        <v>4.0069359854000001E-2</v>
      </c>
      <c r="L428" s="31">
        <v>3.7014828011999998E-2</v>
      </c>
      <c r="M428" s="40">
        <f t="shared" si="6"/>
        <v>1</v>
      </c>
      <c r="N428" s="41"/>
    </row>
    <row r="429" spans="1:14" ht="13.5" thickBot="1">
      <c r="A429" s="25">
        <v>44304</v>
      </c>
      <c r="B429" s="29">
        <v>11</v>
      </c>
      <c r="C429" s="30">
        <v>35458.2734375</v>
      </c>
      <c r="D429" s="30">
        <v>3017.5</v>
      </c>
      <c r="E429" s="30">
        <v>2930.8</v>
      </c>
      <c r="F429" s="30">
        <v>3126.5268897508899</v>
      </c>
      <c r="G429" s="30">
        <v>3147.3711643745501</v>
      </c>
      <c r="H429" s="30">
        <v>20.844274623657999</v>
      </c>
      <c r="I429" s="31">
        <v>2.0166329871000001E-2</v>
      </c>
      <c r="J429" s="31">
        <v>1.6929641265E-2</v>
      </c>
      <c r="K429" s="31">
        <v>3.3629062791000003E-2</v>
      </c>
      <c r="L429" s="31">
        <v>3.0392374183999999E-2</v>
      </c>
      <c r="M429" s="40">
        <f t="shared" si="6"/>
        <v>1</v>
      </c>
      <c r="N429" s="41"/>
    </row>
    <row r="430" spans="1:14" ht="13.5" thickBot="1">
      <c r="A430" s="25">
        <v>44304</v>
      </c>
      <c r="B430" s="29">
        <v>12</v>
      </c>
      <c r="C430" s="30">
        <v>35458.20703125</v>
      </c>
      <c r="D430" s="30">
        <v>3378.5</v>
      </c>
      <c r="E430" s="30">
        <v>3288.2</v>
      </c>
      <c r="F430" s="30">
        <v>3700.70435034924</v>
      </c>
      <c r="G430" s="30">
        <v>3721.4144887268599</v>
      </c>
      <c r="H430" s="30">
        <v>20.710138377612999</v>
      </c>
      <c r="I430" s="31">
        <v>5.3247591417000001E-2</v>
      </c>
      <c r="J430" s="31">
        <v>5.0031731420000003E-2</v>
      </c>
      <c r="K430" s="31">
        <v>6.7269330547000003E-2</v>
      </c>
      <c r="L430" s="31">
        <v>6.4053470550999997E-2</v>
      </c>
      <c r="M430" s="40">
        <f t="shared" si="6"/>
        <v>1</v>
      </c>
      <c r="N430" s="41"/>
    </row>
    <row r="431" spans="1:14" ht="13.5" thickBot="1">
      <c r="A431" s="25">
        <v>44304</v>
      </c>
      <c r="B431" s="29">
        <v>13</v>
      </c>
      <c r="C431" s="30">
        <v>35243.28515625</v>
      </c>
      <c r="D431" s="30">
        <v>3646.3</v>
      </c>
      <c r="E431" s="30">
        <v>3549.9</v>
      </c>
      <c r="F431" s="30">
        <v>3974.6139228714801</v>
      </c>
      <c r="G431" s="30">
        <v>3989.81320041974</v>
      </c>
      <c r="H431" s="30">
        <v>15.19927754826</v>
      </c>
      <c r="I431" s="31">
        <v>5.3340559071E-2</v>
      </c>
      <c r="J431" s="31">
        <v>5.0980422806E-2</v>
      </c>
      <c r="K431" s="31">
        <v>6.8309503169999994E-2</v>
      </c>
      <c r="L431" s="31">
        <v>6.5949366905000001E-2</v>
      </c>
      <c r="M431" s="40">
        <f t="shared" si="6"/>
        <v>1</v>
      </c>
      <c r="N431" s="41"/>
    </row>
    <row r="432" spans="1:14" ht="13.5" thickBot="1">
      <c r="A432" s="25">
        <v>44304</v>
      </c>
      <c r="B432" s="29">
        <v>14</v>
      </c>
      <c r="C432" s="30">
        <v>34906.828125</v>
      </c>
      <c r="D432" s="30">
        <v>4092.1</v>
      </c>
      <c r="E432" s="30">
        <v>3973.2</v>
      </c>
      <c r="F432" s="30">
        <v>4187.4887900961803</v>
      </c>
      <c r="G432" s="30">
        <v>4204.0588194394104</v>
      </c>
      <c r="H432" s="30">
        <v>16.570029343234001</v>
      </c>
      <c r="I432" s="31">
        <v>1.7384909850000001E-2</v>
      </c>
      <c r="J432" s="31">
        <v>1.4811923927E-2</v>
      </c>
      <c r="K432" s="31">
        <v>3.584764277E-2</v>
      </c>
      <c r="L432" s="31">
        <v>3.3274656846999998E-2</v>
      </c>
      <c r="M432" s="40">
        <f t="shared" si="6"/>
        <v>1</v>
      </c>
      <c r="N432" s="41"/>
    </row>
    <row r="433" spans="1:14" ht="13.5" thickBot="1">
      <c r="A433" s="25">
        <v>44304</v>
      </c>
      <c r="B433" s="29">
        <v>15</v>
      </c>
      <c r="C433" s="30">
        <v>34660.63671875</v>
      </c>
      <c r="D433" s="30">
        <v>4208.7</v>
      </c>
      <c r="E433" s="30">
        <v>4083</v>
      </c>
      <c r="F433" s="30">
        <v>4415.1669862381596</v>
      </c>
      <c r="G433" s="30">
        <v>4434.3137786497</v>
      </c>
      <c r="H433" s="30">
        <v>19.146792411539</v>
      </c>
      <c r="I433" s="31">
        <v>3.5033195442000002E-2</v>
      </c>
      <c r="J433" s="31">
        <v>3.2060091030000001E-2</v>
      </c>
      <c r="K433" s="31">
        <v>5.4551828981999999E-2</v>
      </c>
      <c r="L433" s="31">
        <v>5.1578724570999997E-2</v>
      </c>
      <c r="M433" s="40">
        <f t="shared" si="6"/>
        <v>1</v>
      </c>
      <c r="N433" s="41"/>
    </row>
    <row r="434" spans="1:14" ht="13.5" thickBot="1">
      <c r="A434" s="25">
        <v>44304</v>
      </c>
      <c r="B434" s="29">
        <v>16</v>
      </c>
      <c r="C434" s="30">
        <v>34674.16796875</v>
      </c>
      <c r="D434" s="30">
        <v>4046.7</v>
      </c>
      <c r="E434" s="30">
        <v>3935.1</v>
      </c>
      <c r="F434" s="30">
        <v>4682.3009276291996</v>
      </c>
      <c r="G434" s="30">
        <v>4701.2931037603503</v>
      </c>
      <c r="H434" s="30">
        <v>18.992176131141999</v>
      </c>
      <c r="I434" s="31">
        <v>0.10164489188799999</v>
      </c>
      <c r="J434" s="31">
        <v>9.8695796215000006E-2</v>
      </c>
      <c r="K434" s="31">
        <v>0.118974084434</v>
      </c>
      <c r="L434" s="31">
        <v>0.116024988762</v>
      </c>
      <c r="M434" s="40">
        <f t="shared" si="6"/>
        <v>1</v>
      </c>
      <c r="N434" s="41"/>
    </row>
    <row r="435" spans="1:14" ht="13.5" thickBot="1">
      <c r="A435" s="25">
        <v>44304</v>
      </c>
      <c r="B435" s="29">
        <v>17</v>
      </c>
      <c r="C435" s="30">
        <v>34910.390625</v>
      </c>
      <c r="D435" s="30">
        <v>3555.7</v>
      </c>
      <c r="E435" s="30">
        <v>3439</v>
      </c>
      <c r="F435" s="30">
        <v>4881.8295164677802</v>
      </c>
      <c r="G435" s="30">
        <v>4902.8995244034104</v>
      </c>
      <c r="H435" s="30">
        <v>21.070007935629999</v>
      </c>
      <c r="I435" s="31">
        <v>0.20919247273300001</v>
      </c>
      <c r="J435" s="31">
        <v>0.20592073237</v>
      </c>
      <c r="K435" s="31">
        <v>0.22731359074499999</v>
      </c>
      <c r="L435" s="31">
        <v>0.22404185038300001</v>
      </c>
      <c r="M435" s="40">
        <f t="shared" si="6"/>
        <v>1</v>
      </c>
      <c r="N435" s="41"/>
    </row>
    <row r="436" spans="1:14" ht="13.5" thickBot="1">
      <c r="A436" s="25">
        <v>44304</v>
      </c>
      <c r="B436" s="29">
        <v>18</v>
      </c>
      <c r="C436" s="30">
        <v>35447.75</v>
      </c>
      <c r="D436" s="30">
        <v>2999.4</v>
      </c>
      <c r="E436" s="30">
        <v>2885.1</v>
      </c>
      <c r="F436" s="30">
        <v>4526.9606985074297</v>
      </c>
      <c r="G436" s="30">
        <v>4813.9964593875202</v>
      </c>
      <c r="H436" s="30">
        <v>287.03576088008401</v>
      </c>
      <c r="I436" s="31">
        <v>0.28176963654999998</v>
      </c>
      <c r="J436" s="31">
        <v>0.23719886622700001</v>
      </c>
      <c r="K436" s="31">
        <v>0.299518083755</v>
      </c>
      <c r="L436" s="31">
        <v>0.254947313432</v>
      </c>
      <c r="M436" s="40">
        <f t="shared" si="6"/>
        <v>1</v>
      </c>
      <c r="N436" s="41"/>
    </row>
    <row r="437" spans="1:14" ht="13.5" thickBot="1">
      <c r="A437" s="25">
        <v>44304</v>
      </c>
      <c r="B437" s="29">
        <v>19</v>
      </c>
      <c r="C437" s="30">
        <v>35769.16015625</v>
      </c>
      <c r="D437" s="30">
        <v>2096</v>
      </c>
      <c r="E437" s="30">
        <v>2023.1</v>
      </c>
      <c r="F437" s="30">
        <v>3794.90161058077</v>
      </c>
      <c r="G437" s="30">
        <v>4031.89925701538</v>
      </c>
      <c r="H437" s="30">
        <v>236.99764643460699</v>
      </c>
      <c r="I437" s="31">
        <v>0.30060547469100002</v>
      </c>
      <c r="J437" s="31">
        <v>0.26380459791600003</v>
      </c>
      <c r="K437" s="31">
        <v>0.31192535046800002</v>
      </c>
      <c r="L437" s="31">
        <v>0.27512447369199999</v>
      </c>
      <c r="M437" s="40">
        <f t="shared" si="6"/>
        <v>1</v>
      </c>
      <c r="N437" s="41"/>
    </row>
    <row r="438" spans="1:14" ht="13.5" thickBot="1">
      <c r="A438" s="25">
        <v>44304</v>
      </c>
      <c r="B438" s="29">
        <v>20</v>
      </c>
      <c r="C438" s="30">
        <v>36259.3125</v>
      </c>
      <c r="D438" s="30">
        <v>618.5</v>
      </c>
      <c r="E438" s="30">
        <v>606.1</v>
      </c>
      <c r="F438" s="30">
        <v>1420.1508556393501</v>
      </c>
      <c r="G438" s="30">
        <v>1422.33810620401</v>
      </c>
      <c r="H438" s="30">
        <v>2.1872505646609999</v>
      </c>
      <c r="I438" s="31">
        <v>0.124819581708</v>
      </c>
      <c r="J438" s="31">
        <v>0.12447994652699999</v>
      </c>
      <c r="K438" s="31">
        <v>0.126745047547</v>
      </c>
      <c r="L438" s="31">
        <v>0.126405412366</v>
      </c>
      <c r="M438" s="40">
        <f t="shared" si="6"/>
        <v>1</v>
      </c>
      <c r="N438" s="41"/>
    </row>
    <row r="439" spans="1:14" ht="13.5" thickBot="1">
      <c r="A439" s="25">
        <v>44304</v>
      </c>
      <c r="B439" s="29">
        <v>21</v>
      </c>
      <c r="C439" s="30">
        <v>37449.96875</v>
      </c>
      <c r="D439" s="30">
        <v>35</v>
      </c>
      <c r="E439" s="30">
        <v>32.700000000000003</v>
      </c>
      <c r="F439" s="30">
        <v>17.276849805087998</v>
      </c>
      <c r="G439" s="30">
        <v>17.376895117688999</v>
      </c>
      <c r="H439" s="30">
        <v>0.100045312601</v>
      </c>
      <c r="I439" s="31">
        <v>2.7365069690000001E-3</v>
      </c>
      <c r="J439" s="31">
        <v>2.7520419549999999E-3</v>
      </c>
      <c r="K439" s="31">
        <v>2.3793641120000001E-3</v>
      </c>
      <c r="L439" s="31">
        <v>2.3948990979999999E-3</v>
      </c>
      <c r="M439" s="40">
        <f t="shared" si="6"/>
        <v>1</v>
      </c>
      <c r="N439" s="41"/>
    </row>
    <row r="440" spans="1:14" ht="13.5" thickBot="1">
      <c r="A440" s="25">
        <v>44304</v>
      </c>
      <c r="B440" s="29">
        <v>22</v>
      </c>
      <c r="C440" s="30">
        <v>37231.1796875</v>
      </c>
      <c r="D440" s="30">
        <v>0</v>
      </c>
      <c r="E440" s="30">
        <v>0.5</v>
      </c>
      <c r="F440" s="30">
        <v>5.5974280793E-2</v>
      </c>
      <c r="G440" s="30">
        <v>0.155974282283</v>
      </c>
      <c r="H440" s="30">
        <v>0.10000000149</v>
      </c>
      <c r="I440" s="31">
        <v>2.4219609050303199E-5</v>
      </c>
      <c r="J440" s="31">
        <v>8.6916585083597306E-6</v>
      </c>
      <c r="K440" s="31">
        <v>5.3420142502491801E-5</v>
      </c>
      <c r="L440" s="31">
        <v>6.8948093044435307E-5</v>
      </c>
      <c r="M440" s="40">
        <f t="shared" si="6"/>
        <v>0</v>
      </c>
      <c r="N440" s="41"/>
    </row>
    <row r="441" spans="1:14" ht="13.5" thickBot="1">
      <c r="A441" s="25">
        <v>44304</v>
      </c>
      <c r="B441" s="29">
        <v>23</v>
      </c>
      <c r="C441" s="30">
        <v>35362.4453125</v>
      </c>
      <c r="D441" s="30">
        <v>0</v>
      </c>
      <c r="E441" s="30">
        <v>0.5</v>
      </c>
      <c r="F441" s="30">
        <v>5.4984552290000002E-2</v>
      </c>
      <c r="G441" s="30">
        <v>0.15498455378000001</v>
      </c>
      <c r="H441" s="30">
        <v>0.10000000149</v>
      </c>
      <c r="I441" s="31">
        <v>2.4065924500030401E-5</v>
      </c>
      <c r="J441" s="31">
        <v>8.5379739580868895E-6</v>
      </c>
      <c r="K441" s="31">
        <v>5.3573827052764697E-5</v>
      </c>
      <c r="L441" s="31">
        <v>6.9101777594708094E-5</v>
      </c>
      <c r="M441" s="40">
        <f t="shared" si="6"/>
        <v>0</v>
      </c>
      <c r="N441" s="41"/>
    </row>
    <row r="442" spans="1:14" ht="13.5" thickBot="1">
      <c r="A442" s="25">
        <v>44304</v>
      </c>
      <c r="B442" s="29">
        <v>24</v>
      </c>
      <c r="C442" s="30">
        <v>33150.4765625</v>
      </c>
      <c r="D442" s="30">
        <v>0</v>
      </c>
      <c r="E442" s="30">
        <v>0.5</v>
      </c>
      <c r="F442" s="30">
        <v>5.4984552290000002E-2</v>
      </c>
      <c r="G442" s="30">
        <v>0.15498455378000001</v>
      </c>
      <c r="H442" s="30">
        <v>0.10000000149</v>
      </c>
      <c r="I442" s="31">
        <v>2.4065924500030401E-5</v>
      </c>
      <c r="J442" s="31">
        <v>8.5379739580868895E-6</v>
      </c>
      <c r="K442" s="31">
        <v>5.3573827052764697E-5</v>
      </c>
      <c r="L442" s="31">
        <v>6.9101777594708094E-5</v>
      </c>
      <c r="M442" s="40">
        <f t="shared" si="6"/>
        <v>0</v>
      </c>
      <c r="N442" s="41"/>
    </row>
    <row r="443" spans="1:14" ht="13.5" thickBot="1">
      <c r="A443" s="25">
        <v>44305</v>
      </c>
      <c r="B443" s="29">
        <v>1</v>
      </c>
      <c r="C443" s="30">
        <v>31595.42578125</v>
      </c>
      <c r="D443" s="30">
        <v>0</v>
      </c>
      <c r="E443" s="30">
        <v>0</v>
      </c>
      <c r="F443" s="30">
        <v>5.4984552290000002E-2</v>
      </c>
      <c r="G443" s="30">
        <v>0.15498455378000001</v>
      </c>
      <c r="H443" s="30">
        <v>0.10000000149</v>
      </c>
      <c r="I443" s="31">
        <v>2.3156216013774901E-5</v>
      </c>
      <c r="J443" s="31">
        <v>8.2152326744478698E-6</v>
      </c>
      <c r="K443" s="31">
        <v>2.3156216013774901E-5</v>
      </c>
      <c r="L443" s="31">
        <v>8.2152326744478698E-6</v>
      </c>
      <c r="M443" s="40">
        <f t="shared" si="6"/>
        <v>0</v>
      </c>
      <c r="N443" s="41"/>
    </row>
    <row r="444" spans="1:14" ht="13.5" thickBot="1">
      <c r="A444" s="25">
        <v>44305</v>
      </c>
      <c r="B444" s="29">
        <v>2</v>
      </c>
      <c r="C444" s="30">
        <v>30750.109375</v>
      </c>
      <c r="D444" s="30">
        <v>0</v>
      </c>
      <c r="E444" s="30">
        <v>0.5</v>
      </c>
      <c r="F444" s="30">
        <v>5.4984552290000002E-2</v>
      </c>
      <c r="G444" s="30">
        <v>0.15498455378000001</v>
      </c>
      <c r="H444" s="30">
        <v>0.10000000149</v>
      </c>
      <c r="I444" s="31">
        <v>2.3156216013774901E-5</v>
      </c>
      <c r="J444" s="31">
        <v>8.2152326744478698E-6</v>
      </c>
      <c r="K444" s="31">
        <v>5.1548699569670498E-5</v>
      </c>
      <c r="L444" s="31">
        <v>6.6489682908997506E-5</v>
      </c>
      <c r="M444" s="40">
        <f t="shared" si="6"/>
        <v>0</v>
      </c>
      <c r="N444" s="41"/>
    </row>
    <row r="445" spans="1:14" ht="13.5" thickBot="1">
      <c r="A445" s="25">
        <v>44305</v>
      </c>
      <c r="B445" s="29">
        <v>3</v>
      </c>
      <c r="C445" s="30">
        <v>30449.0390625</v>
      </c>
      <c r="D445" s="30">
        <v>0</v>
      </c>
      <c r="E445" s="30">
        <v>0.5</v>
      </c>
      <c r="F445" s="30">
        <v>5.4984552290000002E-2</v>
      </c>
      <c r="G445" s="30">
        <v>0.15498455378000001</v>
      </c>
      <c r="H445" s="30">
        <v>0.10000000149</v>
      </c>
      <c r="I445" s="31">
        <v>2.3156216013774901E-5</v>
      </c>
      <c r="J445" s="31">
        <v>8.2152326744478698E-6</v>
      </c>
      <c r="K445" s="31">
        <v>5.1548699569670498E-5</v>
      </c>
      <c r="L445" s="31">
        <v>6.6489682908997506E-5</v>
      </c>
      <c r="M445" s="40">
        <f t="shared" si="6"/>
        <v>0</v>
      </c>
      <c r="N445" s="41"/>
    </row>
    <row r="446" spans="1:14" ht="13.5" thickBot="1">
      <c r="A446" s="25">
        <v>44305</v>
      </c>
      <c r="B446" s="29">
        <v>4</v>
      </c>
      <c r="C446" s="30">
        <v>30648.8515625</v>
      </c>
      <c r="D446" s="30">
        <v>0</v>
      </c>
      <c r="E446" s="30">
        <v>0.5</v>
      </c>
      <c r="F446" s="30">
        <v>5.4984552290000002E-2</v>
      </c>
      <c r="G446" s="30">
        <v>0.15498455378000001</v>
      </c>
      <c r="H446" s="30">
        <v>0.10000000149</v>
      </c>
      <c r="I446" s="31">
        <v>2.3156216013774901E-5</v>
      </c>
      <c r="J446" s="31">
        <v>8.2152326744478698E-6</v>
      </c>
      <c r="K446" s="31">
        <v>5.1548699569670498E-5</v>
      </c>
      <c r="L446" s="31">
        <v>6.6489682908997506E-5</v>
      </c>
      <c r="M446" s="40">
        <f t="shared" si="6"/>
        <v>0</v>
      </c>
      <c r="N446" s="41"/>
    </row>
    <row r="447" spans="1:14" ht="13.5" thickBot="1">
      <c r="A447" s="25">
        <v>44305</v>
      </c>
      <c r="B447" s="29">
        <v>5</v>
      </c>
      <c r="C447" s="30">
        <v>31384.970703125</v>
      </c>
      <c r="D447" s="30">
        <v>0</v>
      </c>
      <c r="E447" s="30">
        <v>0.5</v>
      </c>
      <c r="F447" s="30">
        <v>5.4984552290000002E-2</v>
      </c>
      <c r="G447" s="30">
        <v>0.15498455378000001</v>
      </c>
      <c r="H447" s="30">
        <v>0.10000000149</v>
      </c>
      <c r="I447" s="31">
        <v>2.3156216013774901E-5</v>
      </c>
      <c r="J447" s="31">
        <v>8.2152326744478698E-6</v>
      </c>
      <c r="K447" s="31">
        <v>5.1548699569670498E-5</v>
      </c>
      <c r="L447" s="31">
        <v>6.6489682908997506E-5</v>
      </c>
      <c r="M447" s="40">
        <f t="shared" si="6"/>
        <v>0</v>
      </c>
      <c r="N447" s="41"/>
    </row>
    <row r="448" spans="1:14" ht="13.5" thickBot="1">
      <c r="A448" s="25">
        <v>44305</v>
      </c>
      <c r="B448" s="29">
        <v>6</v>
      </c>
      <c r="C448" s="30">
        <v>33365.5</v>
      </c>
      <c r="D448" s="30">
        <v>0</v>
      </c>
      <c r="E448" s="30">
        <v>0.5</v>
      </c>
      <c r="F448" s="30">
        <v>5.4984552290000002E-2</v>
      </c>
      <c r="G448" s="30">
        <v>0.15498455378000001</v>
      </c>
      <c r="H448" s="30">
        <v>0.10000000149</v>
      </c>
      <c r="I448" s="31">
        <v>2.3156216013774901E-5</v>
      </c>
      <c r="J448" s="31">
        <v>8.2152326744478698E-6</v>
      </c>
      <c r="K448" s="31">
        <v>5.1548699569670498E-5</v>
      </c>
      <c r="L448" s="31">
        <v>6.6489682908997506E-5</v>
      </c>
      <c r="M448" s="40">
        <f t="shared" si="6"/>
        <v>0</v>
      </c>
      <c r="N448" s="41"/>
    </row>
    <row r="449" spans="1:14" ht="13.5" thickBot="1">
      <c r="A449" s="25">
        <v>44305</v>
      </c>
      <c r="B449" s="29">
        <v>7</v>
      </c>
      <c r="C449" s="30">
        <v>36589.79296875</v>
      </c>
      <c r="D449" s="30">
        <v>0.2</v>
      </c>
      <c r="E449" s="30">
        <v>20.5</v>
      </c>
      <c r="F449" s="30">
        <v>0.32668806309999998</v>
      </c>
      <c r="G449" s="30">
        <v>0.64237280759000004</v>
      </c>
      <c r="H449" s="30">
        <v>0.31568474449</v>
      </c>
      <c r="I449" s="31">
        <v>6.6094846494965494E-5</v>
      </c>
      <c r="J449" s="31">
        <v>1.8928442118658801E-5</v>
      </c>
      <c r="K449" s="31">
        <v>2.9669247259999998E-3</v>
      </c>
      <c r="L449" s="31">
        <v>3.0140911299999999E-3</v>
      </c>
      <c r="M449" s="40">
        <f t="shared" si="6"/>
        <v>0</v>
      </c>
      <c r="N449" s="41"/>
    </row>
    <row r="450" spans="1:14" ht="13.5" thickBot="1">
      <c r="A450" s="25">
        <v>44305</v>
      </c>
      <c r="B450" s="29">
        <v>8</v>
      </c>
      <c r="C450" s="30">
        <v>38157.140625</v>
      </c>
      <c r="D450" s="30">
        <v>265.7</v>
      </c>
      <c r="E450" s="30">
        <v>269.2</v>
      </c>
      <c r="F450" s="30">
        <v>224.42189640690901</v>
      </c>
      <c r="G450" s="30">
        <v>229.33822556781101</v>
      </c>
      <c r="H450" s="30">
        <v>4.9163291609020003</v>
      </c>
      <c r="I450" s="31">
        <v>5.4328065780000004E-3</v>
      </c>
      <c r="J450" s="31">
        <v>6.1673544879999997E-3</v>
      </c>
      <c r="K450" s="31">
        <v>5.9557409870000001E-3</v>
      </c>
      <c r="L450" s="31">
        <v>6.6902888970000003E-3</v>
      </c>
      <c r="M450" s="40">
        <f t="shared" si="6"/>
        <v>1</v>
      </c>
      <c r="N450" s="41"/>
    </row>
    <row r="451" spans="1:14" ht="13.5" thickBot="1">
      <c r="A451" s="25">
        <v>44305</v>
      </c>
      <c r="B451" s="29">
        <v>9</v>
      </c>
      <c r="C451" s="30">
        <v>38344.1484375</v>
      </c>
      <c r="D451" s="30">
        <v>1934.8</v>
      </c>
      <c r="E451" s="30">
        <v>1902</v>
      </c>
      <c r="F451" s="30">
        <v>1413.36745651811</v>
      </c>
      <c r="G451" s="30">
        <v>1429.98640078064</v>
      </c>
      <c r="H451" s="30">
        <v>16.618944262530999</v>
      </c>
      <c r="I451" s="31">
        <v>7.5424114629999997E-2</v>
      </c>
      <c r="J451" s="31">
        <v>7.7907148285999997E-2</v>
      </c>
      <c r="K451" s="31">
        <v>7.0523472167000001E-2</v>
      </c>
      <c r="L451" s="31">
        <v>7.3006505824000006E-2</v>
      </c>
      <c r="M451" s="40">
        <f t="shared" si="6"/>
        <v>1</v>
      </c>
      <c r="N451" s="41"/>
    </row>
    <row r="452" spans="1:14" ht="13.5" thickBot="1">
      <c r="A452" s="25">
        <v>44305</v>
      </c>
      <c r="B452" s="29">
        <v>10</v>
      </c>
      <c r="C452" s="30">
        <v>38135.078125</v>
      </c>
      <c r="D452" s="30">
        <v>3551.2</v>
      </c>
      <c r="E452" s="30">
        <v>3474.2</v>
      </c>
      <c r="F452" s="30">
        <v>2817.72146104286</v>
      </c>
      <c r="G452" s="30">
        <v>2838.5781483587002</v>
      </c>
      <c r="H452" s="30">
        <v>20.856687315835</v>
      </c>
      <c r="I452" s="31">
        <v>0.106472710539</v>
      </c>
      <c r="J452" s="31">
        <v>0.10958890467</v>
      </c>
      <c r="K452" s="31">
        <v>9.4968153538999997E-2</v>
      </c>
      <c r="L452" s="31">
        <v>9.8084347670000002E-2</v>
      </c>
      <c r="M452" s="40">
        <f t="shared" si="6"/>
        <v>1</v>
      </c>
      <c r="N452" s="41"/>
    </row>
    <row r="453" spans="1:14" ht="13.5" thickBot="1">
      <c r="A453" s="25">
        <v>44305</v>
      </c>
      <c r="B453" s="29">
        <v>11</v>
      </c>
      <c r="C453" s="30">
        <v>38042.765625</v>
      </c>
      <c r="D453" s="30">
        <v>4622.7</v>
      </c>
      <c r="E453" s="30">
        <v>4502.3999999999996</v>
      </c>
      <c r="F453" s="30">
        <v>3979.6573990643001</v>
      </c>
      <c r="G453" s="30">
        <v>4001.1834973903501</v>
      </c>
      <c r="H453" s="30">
        <v>21.526098326046998</v>
      </c>
      <c r="I453" s="31">
        <v>9.2860675722000005E-2</v>
      </c>
      <c r="J453" s="31">
        <v>9.6076886437999998E-2</v>
      </c>
      <c r="K453" s="31">
        <v>7.4886673032000001E-2</v>
      </c>
      <c r="L453" s="31">
        <v>7.8102883748999999E-2</v>
      </c>
      <c r="M453" s="40">
        <f t="shared" si="6"/>
        <v>1</v>
      </c>
      <c r="N453" s="41"/>
    </row>
    <row r="454" spans="1:14" ht="13.5" thickBot="1">
      <c r="A454" s="25">
        <v>44305</v>
      </c>
      <c r="B454" s="29">
        <v>12</v>
      </c>
      <c r="C454" s="30">
        <v>38088.81640625</v>
      </c>
      <c r="D454" s="30">
        <v>4958.1000000000004</v>
      </c>
      <c r="E454" s="30">
        <v>4848.5</v>
      </c>
      <c r="F454" s="30">
        <v>4902.7215052234096</v>
      </c>
      <c r="G454" s="30">
        <v>4923.7519504542197</v>
      </c>
      <c r="H454" s="30">
        <v>21.030445230801</v>
      </c>
      <c r="I454" s="31">
        <v>5.1319362830000003E-3</v>
      </c>
      <c r="J454" s="31">
        <v>8.2740915539999994E-3</v>
      </c>
      <c r="K454" s="31">
        <v>1.1243381211999999E-2</v>
      </c>
      <c r="L454" s="31">
        <v>8.1012259410000002E-3</v>
      </c>
      <c r="M454" s="40">
        <f t="shared" si="6"/>
        <v>1</v>
      </c>
      <c r="N454" s="41"/>
    </row>
    <row r="455" spans="1:14" ht="13.5" thickBot="1">
      <c r="A455" s="25">
        <v>44305</v>
      </c>
      <c r="B455" s="29">
        <v>13</v>
      </c>
      <c r="C455" s="30">
        <v>38238.16015625</v>
      </c>
      <c r="D455" s="30">
        <v>5125.1000000000004</v>
      </c>
      <c r="E455" s="30">
        <v>5004.2</v>
      </c>
      <c r="F455" s="30">
        <v>5180.8396046468897</v>
      </c>
      <c r="G455" s="30">
        <v>5200.8425549522999</v>
      </c>
      <c r="H455" s="30">
        <v>20.002950305408</v>
      </c>
      <c r="I455" s="31">
        <v>1.1316682347E-2</v>
      </c>
      <c r="J455" s="31">
        <v>8.3280449190000008E-3</v>
      </c>
      <c r="K455" s="31">
        <v>2.9380330935000001E-2</v>
      </c>
      <c r="L455" s="31">
        <v>2.6391693506999998E-2</v>
      </c>
      <c r="M455" s="40">
        <f t="shared" si="6"/>
        <v>1</v>
      </c>
      <c r="N455" s="41"/>
    </row>
    <row r="456" spans="1:14" ht="13.5" thickBot="1">
      <c r="A456" s="25">
        <v>44305</v>
      </c>
      <c r="B456" s="29">
        <v>14</v>
      </c>
      <c r="C456" s="30">
        <v>38448.7421875</v>
      </c>
      <c r="D456" s="30">
        <v>5308.5</v>
      </c>
      <c r="E456" s="30">
        <v>5189.5</v>
      </c>
      <c r="F456" s="30">
        <v>5273.3545424262702</v>
      </c>
      <c r="G456" s="30">
        <v>5290.6577300458503</v>
      </c>
      <c r="H456" s="30">
        <v>17.303187619580001</v>
      </c>
      <c r="I456" s="31">
        <v>2.6658105409999998E-3</v>
      </c>
      <c r="J456" s="31">
        <v>5.2510768820000003E-3</v>
      </c>
      <c r="K456" s="31">
        <v>1.5113959367E-2</v>
      </c>
      <c r="L456" s="31">
        <v>1.2528693025999999E-2</v>
      </c>
      <c r="M456" s="40">
        <f t="shared" si="6"/>
        <v>1</v>
      </c>
      <c r="N456" s="41"/>
    </row>
    <row r="457" spans="1:14" ht="13.5" thickBot="1">
      <c r="A457" s="25">
        <v>44305</v>
      </c>
      <c r="B457" s="29">
        <v>15</v>
      </c>
      <c r="C457" s="30">
        <v>38605.60546875</v>
      </c>
      <c r="D457" s="30">
        <v>5332</v>
      </c>
      <c r="E457" s="30">
        <v>5202.8999999999996</v>
      </c>
      <c r="F457" s="30">
        <v>5029.2396146151796</v>
      </c>
      <c r="G457" s="30">
        <v>5046.5415208750301</v>
      </c>
      <c r="H457" s="30">
        <v>17.301906259854</v>
      </c>
      <c r="I457" s="31">
        <v>4.2650303170999999E-2</v>
      </c>
      <c r="J457" s="31">
        <v>4.5235378063999999E-2</v>
      </c>
      <c r="K457" s="31">
        <v>2.3361493967000001E-2</v>
      </c>
      <c r="L457" s="31">
        <v>2.5946568860000001E-2</v>
      </c>
      <c r="M457" s="40">
        <f t="shared" si="6"/>
        <v>1</v>
      </c>
      <c r="N457" s="41"/>
    </row>
    <row r="458" spans="1:14" ht="13.5" thickBot="1">
      <c r="A458" s="25">
        <v>44305</v>
      </c>
      <c r="B458" s="29">
        <v>16</v>
      </c>
      <c r="C458" s="30">
        <v>38897.828125</v>
      </c>
      <c r="D458" s="30">
        <v>5362.8</v>
      </c>
      <c r="E458" s="30">
        <v>5243.7</v>
      </c>
      <c r="F458" s="30">
        <v>4685.0871610128597</v>
      </c>
      <c r="G458" s="30">
        <v>4698.1376049196497</v>
      </c>
      <c r="H458" s="30">
        <v>13.050443906784</v>
      </c>
      <c r="I458" s="31">
        <v>9.9307096230999994E-2</v>
      </c>
      <c r="J458" s="31">
        <v>0.10125696085200001</v>
      </c>
      <c r="K458" s="31">
        <v>8.1512385339000001E-2</v>
      </c>
      <c r="L458" s="31">
        <v>8.3462249959999998E-2</v>
      </c>
      <c r="M458" s="40">
        <f t="shared" si="6"/>
        <v>1</v>
      </c>
      <c r="N458" s="41"/>
    </row>
    <row r="459" spans="1:14" ht="13.5" thickBot="1">
      <c r="A459" s="25">
        <v>44305</v>
      </c>
      <c r="B459" s="29">
        <v>17</v>
      </c>
      <c r="C459" s="30">
        <v>39596.46484375</v>
      </c>
      <c r="D459" s="30">
        <v>4968.5</v>
      </c>
      <c r="E459" s="30">
        <v>4873.8</v>
      </c>
      <c r="F459" s="30">
        <v>4549.4580887939901</v>
      </c>
      <c r="G459" s="30">
        <v>4565.74727644632</v>
      </c>
      <c r="H459" s="30">
        <v>16.289187652336</v>
      </c>
      <c r="I459" s="31">
        <v>6.0175216428E-2</v>
      </c>
      <c r="J459" s="31">
        <v>6.2608981204999997E-2</v>
      </c>
      <c r="K459" s="31">
        <v>4.6026105416000003E-2</v>
      </c>
      <c r="L459" s="31">
        <v>4.8459870193E-2</v>
      </c>
      <c r="M459" s="40">
        <f t="shared" si="6"/>
        <v>1</v>
      </c>
      <c r="N459" s="41"/>
    </row>
    <row r="460" spans="1:14" ht="13.5" thickBot="1">
      <c r="A460" s="25">
        <v>44305</v>
      </c>
      <c r="B460" s="29">
        <v>18</v>
      </c>
      <c r="C460" s="30">
        <v>39671.12890625</v>
      </c>
      <c r="D460" s="30">
        <v>4639</v>
      </c>
      <c r="E460" s="30">
        <v>4561.7</v>
      </c>
      <c r="F460" s="30">
        <v>4590.4519912317101</v>
      </c>
      <c r="G460" s="30">
        <v>4605.5900010040104</v>
      </c>
      <c r="H460" s="30">
        <v>15.1380097723</v>
      </c>
      <c r="I460" s="31">
        <v>4.9917823090000002E-3</v>
      </c>
      <c r="J460" s="31">
        <v>7.2535497929999996E-3</v>
      </c>
      <c r="K460" s="31">
        <v>6.5575976389999997E-3</v>
      </c>
      <c r="L460" s="31">
        <v>4.2958301550000003E-3</v>
      </c>
      <c r="M460" s="40">
        <f t="shared" ref="M460:M523" si="7">IF(F460&gt;5,1,0)</f>
        <v>1</v>
      </c>
      <c r="N460" s="41"/>
    </row>
    <row r="461" spans="1:14" ht="13.5" thickBot="1">
      <c r="A461" s="25">
        <v>44305</v>
      </c>
      <c r="B461" s="29">
        <v>19</v>
      </c>
      <c r="C461" s="30">
        <v>39559.0234375</v>
      </c>
      <c r="D461" s="30">
        <v>3439.1</v>
      </c>
      <c r="E461" s="30">
        <v>3386.5</v>
      </c>
      <c r="F461" s="30">
        <v>4080.1618840220199</v>
      </c>
      <c r="G461" s="30">
        <v>4088.9131486291399</v>
      </c>
      <c r="H461" s="30">
        <v>8.7512646071110005</v>
      </c>
      <c r="I461" s="31">
        <v>9.7088472826E-2</v>
      </c>
      <c r="J461" s="31">
        <v>9.5780947859000001E-2</v>
      </c>
      <c r="K461" s="31">
        <v>0.104947429946</v>
      </c>
      <c r="L461" s="31">
        <v>0.10363990497800001</v>
      </c>
      <c r="M461" s="40">
        <f t="shared" si="7"/>
        <v>1</v>
      </c>
      <c r="N461" s="41"/>
    </row>
    <row r="462" spans="1:14" ht="13.5" thickBot="1">
      <c r="A462" s="25">
        <v>44305</v>
      </c>
      <c r="B462" s="29">
        <v>20</v>
      </c>
      <c r="C462" s="30">
        <v>39416.734375</v>
      </c>
      <c r="D462" s="30">
        <v>912.8</v>
      </c>
      <c r="E462" s="30">
        <v>873.2</v>
      </c>
      <c r="F462" s="30">
        <v>1488.8906216845201</v>
      </c>
      <c r="G462" s="30">
        <v>1489.9819966022501</v>
      </c>
      <c r="H462" s="30">
        <v>1.0913749177280001</v>
      </c>
      <c r="I462" s="31">
        <v>8.6236664663999998E-2</v>
      </c>
      <c r="J462" s="31">
        <v>8.6073602521999998E-2</v>
      </c>
      <c r="K462" s="31">
        <v>9.2153293979000003E-2</v>
      </c>
      <c r="L462" s="31">
        <v>9.1990231835999997E-2</v>
      </c>
      <c r="M462" s="40">
        <f t="shared" si="7"/>
        <v>1</v>
      </c>
      <c r="N462" s="41"/>
    </row>
    <row r="463" spans="1:14" ht="13.5" thickBot="1">
      <c r="A463" s="25">
        <v>44305</v>
      </c>
      <c r="B463" s="29">
        <v>21</v>
      </c>
      <c r="C463" s="30">
        <v>39945.99609375</v>
      </c>
      <c r="D463" s="30">
        <v>46.5</v>
      </c>
      <c r="E463" s="30">
        <v>42.6</v>
      </c>
      <c r="F463" s="30">
        <v>20.817529051362001</v>
      </c>
      <c r="G463" s="30">
        <v>20.917579461740999</v>
      </c>
      <c r="H463" s="30">
        <v>0.100050410378</v>
      </c>
      <c r="I463" s="31">
        <v>3.8222651329999999E-3</v>
      </c>
      <c r="J463" s="31">
        <v>3.8372136479999999E-3</v>
      </c>
      <c r="K463" s="31">
        <v>3.239566791E-3</v>
      </c>
      <c r="L463" s="31">
        <v>3.254515306E-3</v>
      </c>
      <c r="M463" s="40">
        <f t="shared" si="7"/>
        <v>1</v>
      </c>
      <c r="N463" s="41"/>
    </row>
    <row r="464" spans="1:14" ht="13.5" thickBot="1">
      <c r="A464" s="25">
        <v>44305</v>
      </c>
      <c r="B464" s="29">
        <v>22</v>
      </c>
      <c r="C464" s="30">
        <v>39130.1640625</v>
      </c>
      <c r="D464" s="30">
        <v>0</v>
      </c>
      <c r="E464" s="30">
        <v>0.5</v>
      </c>
      <c r="F464" s="30">
        <v>1.7654230322E-2</v>
      </c>
      <c r="G464" s="30">
        <v>0.11765423181200001</v>
      </c>
      <c r="H464" s="30">
        <v>0.10000000149</v>
      </c>
      <c r="I464" s="31">
        <v>1.7578698911189899E-5</v>
      </c>
      <c r="J464" s="31">
        <v>2.6377155718628098E-6</v>
      </c>
      <c r="K464" s="31">
        <v>5.7126216672255497E-5</v>
      </c>
      <c r="L464" s="31">
        <v>7.20672000115826E-5</v>
      </c>
      <c r="M464" s="40">
        <f t="shared" si="7"/>
        <v>0</v>
      </c>
      <c r="N464" s="41"/>
    </row>
    <row r="465" spans="1:14" ht="13.5" thickBot="1">
      <c r="A465" s="25">
        <v>44305</v>
      </c>
      <c r="B465" s="29">
        <v>23</v>
      </c>
      <c r="C465" s="30">
        <v>37093.17578125</v>
      </c>
      <c r="D465" s="30">
        <v>0</v>
      </c>
      <c r="E465" s="30">
        <v>0.5</v>
      </c>
      <c r="F465" s="30">
        <v>1.7654230322E-2</v>
      </c>
      <c r="G465" s="30">
        <v>0.29265423441999999</v>
      </c>
      <c r="H465" s="30">
        <v>0.27500000409699998</v>
      </c>
      <c r="I465" s="31">
        <v>4.3725419755012201E-5</v>
      </c>
      <c r="J465" s="31">
        <v>2.6377155718628098E-6</v>
      </c>
      <c r="K465" s="31">
        <v>3.0979495828433198E-5</v>
      </c>
      <c r="L465" s="31">
        <v>7.20672000115826E-5</v>
      </c>
      <c r="M465" s="40">
        <f t="shared" si="7"/>
        <v>0</v>
      </c>
      <c r="N465" s="41"/>
    </row>
    <row r="466" spans="1:14" ht="13.5" thickBot="1">
      <c r="A466" s="25">
        <v>44305</v>
      </c>
      <c r="B466" s="29">
        <v>24</v>
      </c>
      <c r="C466" s="30">
        <v>34488.703125</v>
      </c>
      <c r="D466" s="30">
        <v>0</v>
      </c>
      <c r="E466" s="30">
        <v>0.5</v>
      </c>
      <c r="F466" s="30">
        <v>1.7654230322E-2</v>
      </c>
      <c r="G466" s="30">
        <v>1.1374576026829999</v>
      </c>
      <c r="H466" s="30">
        <v>1.11980337236</v>
      </c>
      <c r="I466" s="31">
        <v>1.6994734800000001E-4</v>
      </c>
      <c r="J466" s="31">
        <v>2.6377155718628098E-6</v>
      </c>
      <c r="K466" s="31">
        <v>9.52424327929543E-5</v>
      </c>
      <c r="L466" s="31">
        <v>7.20672000115826E-5</v>
      </c>
      <c r="M466" s="40">
        <f t="shared" si="7"/>
        <v>0</v>
      </c>
      <c r="N466" s="41"/>
    </row>
    <row r="467" spans="1:14" ht="13.5" thickBot="1">
      <c r="A467" s="25">
        <v>44306</v>
      </c>
      <c r="B467" s="29">
        <v>1</v>
      </c>
      <c r="C467" s="30">
        <v>32545.232421875</v>
      </c>
      <c r="D467" s="30">
        <v>0</v>
      </c>
      <c r="E467" s="30">
        <v>222.5</v>
      </c>
      <c r="F467" s="30">
        <v>1.7654230322E-2</v>
      </c>
      <c r="G467" s="30">
        <v>1.0949090297570001</v>
      </c>
      <c r="H467" s="30">
        <v>1.077254799434</v>
      </c>
      <c r="I467" s="31">
        <v>1.5833825399999999E-4</v>
      </c>
      <c r="J467" s="31">
        <v>2.5530340307270901E-6</v>
      </c>
      <c r="K467" s="31">
        <v>3.2018089800000003E-2</v>
      </c>
      <c r="L467" s="31">
        <v>3.2173875019999999E-2</v>
      </c>
      <c r="M467" s="40">
        <f t="shared" si="7"/>
        <v>0</v>
      </c>
      <c r="N467" s="41"/>
    </row>
    <row r="468" spans="1:14" ht="13.5" thickBot="1">
      <c r="A468" s="25">
        <v>44306</v>
      </c>
      <c r="B468" s="29">
        <v>2</v>
      </c>
      <c r="C468" s="30">
        <v>31433.884765625</v>
      </c>
      <c r="D468" s="30">
        <v>0</v>
      </c>
      <c r="E468" s="30">
        <v>222.5</v>
      </c>
      <c r="F468" s="30">
        <v>1.7654230322E-2</v>
      </c>
      <c r="G468" s="30">
        <v>1.9492107956610001</v>
      </c>
      <c r="H468" s="30">
        <v>1.9315565653390001</v>
      </c>
      <c r="I468" s="31">
        <v>2.8188153199999998E-4</v>
      </c>
      <c r="J468" s="31">
        <v>2.5530340307270901E-6</v>
      </c>
      <c r="K468" s="31">
        <v>3.1894546522000002E-2</v>
      </c>
      <c r="L468" s="31">
        <v>3.2173875019999999E-2</v>
      </c>
      <c r="M468" s="40">
        <f t="shared" si="7"/>
        <v>0</v>
      </c>
      <c r="N468" s="41"/>
    </row>
    <row r="469" spans="1:14" ht="13.5" thickBot="1">
      <c r="A469" s="25">
        <v>44306</v>
      </c>
      <c r="B469" s="29">
        <v>3</v>
      </c>
      <c r="C469" s="30">
        <v>30811.068359375</v>
      </c>
      <c r="D469" s="30">
        <v>0</v>
      </c>
      <c r="E469" s="30">
        <v>222.5</v>
      </c>
      <c r="F469" s="30">
        <v>1.7654230322E-2</v>
      </c>
      <c r="G469" s="30">
        <v>1.45886607195</v>
      </c>
      <c r="H469" s="30">
        <v>1.4412118416269999</v>
      </c>
      <c r="I469" s="31">
        <v>2.10971232E-4</v>
      </c>
      <c r="J469" s="31">
        <v>2.5530340307270901E-6</v>
      </c>
      <c r="K469" s="31">
        <v>3.1965456821999999E-2</v>
      </c>
      <c r="L469" s="31">
        <v>3.2173875019999999E-2</v>
      </c>
      <c r="M469" s="40">
        <f t="shared" si="7"/>
        <v>0</v>
      </c>
      <c r="N469" s="41"/>
    </row>
    <row r="470" spans="1:14" ht="13.5" thickBot="1">
      <c r="A470" s="25">
        <v>44306</v>
      </c>
      <c r="B470" s="29">
        <v>4</v>
      </c>
      <c r="C470" s="30">
        <v>30663.23828125</v>
      </c>
      <c r="D470" s="30">
        <v>0</v>
      </c>
      <c r="E470" s="30">
        <v>222.5</v>
      </c>
      <c r="F470" s="30">
        <v>1.7654230322E-2</v>
      </c>
      <c r="G470" s="30">
        <v>1.4180221564990001</v>
      </c>
      <c r="H470" s="30">
        <v>1.4003679261769999</v>
      </c>
      <c r="I470" s="31">
        <v>2.05064664E-4</v>
      </c>
      <c r="J470" s="31">
        <v>2.5530340307270901E-6</v>
      </c>
      <c r="K470" s="31">
        <v>3.197136339E-2</v>
      </c>
      <c r="L470" s="31">
        <v>3.2173875019999999E-2</v>
      </c>
      <c r="M470" s="40">
        <f t="shared" si="7"/>
        <v>0</v>
      </c>
      <c r="N470" s="41"/>
    </row>
    <row r="471" spans="1:14" ht="13.5" thickBot="1">
      <c r="A471" s="25">
        <v>44306</v>
      </c>
      <c r="B471" s="29">
        <v>5</v>
      </c>
      <c r="C471" s="30">
        <v>31228.654296875</v>
      </c>
      <c r="D471" s="30">
        <v>0</v>
      </c>
      <c r="E471" s="30">
        <v>222.5</v>
      </c>
      <c r="F471" s="30">
        <v>1.7654230322E-2</v>
      </c>
      <c r="G471" s="30">
        <v>1.352646563865</v>
      </c>
      <c r="H471" s="30">
        <v>1.334992333542</v>
      </c>
      <c r="I471" s="31">
        <v>1.9561049299999999E-4</v>
      </c>
      <c r="J471" s="31">
        <v>2.5530340307270901E-6</v>
      </c>
      <c r="K471" s="31">
        <v>3.1980817560999998E-2</v>
      </c>
      <c r="L471" s="31">
        <v>3.2173875019999999E-2</v>
      </c>
      <c r="M471" s="40">
        <f t="shared" si="7"/>
        <v>0</v>
      </c>
      <c r="N471" s="41"/>
    </row>
    <row r="472" spans="1:14" ht="13.5" thickBot="1">
      <c r="A472" s="25">
        <v>44306</v>
      </c>
      <c r="B472" s="29">
        <v>6</v>
      </c>
      <c r="C472" s="30">
        <v>32891.6953125</v>
      </c>
      <c r="D472" s="30">
        <v>0</v>
      </c>
      <c r="E472" s="30">
        <v>222.5</v>
      </c>
      <c r="F472" s="30">
        <v>1.7654230322E-2</v>
      </c>
      <c r="G472" s="30">
        <v>0.81765424224299998</v>
      </c>
      <c r="H472" s="30">
        <v>0.80000001192000003</v>
      </c>
      <c r="I472" s="31">
        <v>1.18243563E-4</v>
      </c>
      <c r="J472" s="31">
        <v>2.5530340307270901E-6</v>
      </c>
      <c r="K472" s="31">
        <v>3.2058184491000001E-2</v>
      </c>
      <c r="L472" s="31">
        <v>3.2173875019999999E-2</v>
      </c>
      <c r="M472" s="40">
        <f t="shared" si="7"/>
        <v>0</v>
      </c>
      <c r="N472" s="41"/>
    </row>
    <row r="473" spans="1:14" ht="13.5" thickBot="1">
      <c r="A473" s="25">
        <v>44306</v>
      </c>
      <c r="B473" s="29">
        <v>7</v>
      </c>
      <c r="C473" s="30">
        <v>35822.640625</v>
      </c>
      <c r="D473" s="30">
        <v>0.2</v>
      </c>
      <c r="E473" s="30">
        <v>222.7</v>
      </c>
      <c r="F473" s="30">
        <v>0.28010910260299998</v>
      </c>
      <c r="G473" s="30">
        <v>1.1562938253940001</v>
      </c>
      <c r="H473" s="30">
        <v>0.87618472279000004</v>
      </c>
      <c r="I473" s="31">
        <v>1.3829267100000001E-4</v>
      </c>
      <c r="J473" s="31">
        <v>1.1584830456053999E-5</v>
      </c>
      <c r="K473" s="31">
        <v>3.2038135383000002E-2</v>
      </c>
      <c r="L473" s="31">
        <v>3.2164843223999998E-2</v>
      </c>
      <c r="M473" s="40">
        <f t="shared" si="7"/>
        <v>0</v>
      </c>
      <c r="N473" s="41"/>
    </row>
    <row r="474" spans="1:14" ht="13.5" thickBot="1">
      <c r="A474" s="25">
        <v>44306</v>
      </c>
      <c r="B474" s="29">
        <v>8</v>
      </c>
      <c r="C474" s="30">
        <v>37275.15625</v>
      </c>
      <c r="D474" s="30">
        <v>339.5</v>
      </c>
      <c r="E474" s="30">
        <v>555</v>
      </c>
      <c r="F474" s="30">
        <v>202.167975348542</v>
      </c>
      <c r="G474" s="30">
        <v>398.35324629976299</v>
      </c>
      <c r="H474" s="30">
        <v>196.18527095122201</v>
      </c>
      <c r="I474" s="31">
        <v>8.5109539109999993E-3</v>
      </c>
      <c r="J474" s="31">
        <v>1.9860018026000001E-2</v>
      </c>
      <c r="K474" s="31">
        <v>2.2653182024000001E-2</v>
      </c>
      <c r="L474" s="31">
        <v>5.1024153962000003E-2</v>
      </c>
      <c r="M474" s="40">
        <f t="shared" si="7"/>
        <v>1</v>
      </c>
      <c r="N474" s="41"/>
    </row>
    <row r="475" spans="1:14" ht="13.5" thickBot="1">
      <c r="A475" s="25">
        <v>44306</v>
      </c>
      <c r="B475" s="29">
        <v>9</v>
      </c>
      <c r="C475" s="30">
        <v>37822.234375</v>
      </c>
      <c r="D475" s="30">
        <v>2599</v>
      </c>
      <c r="E475" s="30">
        <v>2801.1</v>
      </c>
      <c r="F475" s="30">
        <v>1335.4236966656199</v>
      </c>
      <c r="G475" s="30">
        <v>3114.1632806483899</v>
      </c>
      <c r="H475" s="30">
        <v>1778.73958398277</v>
      </c>
      <c r="I475" s="31">
        <v>7.4499389826000004E-2</v>
      </c>
      <c r="J475" s="31">
        <v>0.18272976187000001</v>
      </c>
      <c r="K475" s="31">
        <v>4.5273070231000002E-2</v>
      </c>
      <c r="L475" s="31">
        <v>0.211956081465</v>
      </c>
      <c r="M475" s="40">
        <f t="shared" si="7"/>
        <v>1</v>
      </c>
      <c r="N475" s="41"/>
    </row>
    <row r="476" spans="1:14" ht="13.5" thickBot="1">
      <c r="A476" s="25">
        <v>44306</v>
      </c>
      <c r="B476" s="29">
        <v>10</v>
      </c>
      <c r="C476" s="30">
        <v>38198.2578125</v>
      </c>
      <c r="D476" s="30">
        <v>4727.7</v>
      </c>
      <c r="E476" s="30">
        <v>4913.8</v>
      </c>
      <c r="F476" s="30">
        <v>1792.83994521512</v>
      </c>
      <c r="G476" s="30">
        <v>4652.4615648193203</v>
      </c>
      <c r="H476" s="30">
        <v>2859.6216196042001</v>
      </c>
      <c r="I476" s="31">
        <v>1.0880467849E-2</v>
      </c>
      <c r="J476" s="31">
        <v>0.42441938608599999</v>
      </c>
      <c r="K476" s="31">
        <v>3.7792976887999999E-2</v>
      </c>
      <c r="L476" s="31">
        <v>0.45133189512400002</v>
      </c>
      <c r="M476" s="40">
        <f t="shared" si="7"/>
        <v>1</v>
      </c>
      <c r="N476" s="41"/>
    </row>
    <row r="477" spans="1:14" ht="13.5" thickBot="1">
      <c r="A477" s="25">
        <v>44306</v>
      </c>
      <c r="B477" s="29">
        <v>11</v>
      </c>
      <c r="C477" s="30">
        <v>38659.2265625</v>
      </c>
      <c r="D477" s="30">
        <v>5279.5</v>
      </c>
      <c r="E477" s="30">
        <v>5462.8</v>
      </c>
      <c r="F477" s="30">
        <v>1885.6071775339799</v>
      </c>
      <c r="G477" s="30">
        <v>4831.1572964197603</v>
      </c>
      <c r="H477" s="30">
        <v>2945.5501188857802</v>
      </c>
      <c r="I477" s="31">
        <v>6.4836255036000004E-2</v>
      </c>
      <c r="J477" s="31">
        <v>0.49080156507099998</v>
      </c>
      <c r="K477" s="31">
        <v>9.1343847226999994E-2</v>
      </c>
      <c r="L477" s="31">
        <v>0.51730915726100002</v>
      </c>
      <c r="M477" s="40">
        <f t="shared" si="7"/>
        <v>1</v>
      </c>
      <c r="N477" s="41"/>
    </row>
    <row r="478" spans="1:14" ht="13.5" thickBot="1">
      <c r="A478" s="25">
        <v>44306</v>
      </c>
      <c r="B478" s="29">
        <v>12</v>
      </c>
      <c r="C478" s="30">
        <v>39110.859375</v>
      </c>
      <c r="D478" s="30">
        <v>5384.3</v>
      </c>
      <c r="E478" s="30">
        <v>5566.7</v>
      </c>
      <c r="F478" s="30">
        <v>1619.0028362282501</v>
      </c>
      <c r="G478" s="30">
        <v>4809.5864686089199</v>
      </c>
      <c r="H478" s="30">
        <v>3190.5836323806702</v>
      </c>
      <c r="I478" s="31">
        <v>8.3111139752000004E-2</v>
      </c>
      <c r="J478" s="31">
        <v>0.54451152042899997</v>
      </c>
      <c r="K478" s="31">
        <v>0.109488580099</v>
      </c>
      <c r="L478" s="31">
        <v>0.57088896077600004</v>
      </c>
      <c r="M478" s="40">
        <f t="shared" si="7"/>
        <v>1</v>
      </c>
      <c r="N478" s="41"/>
    </row>
    <row r="479" spans="1:14" ht="13.5" thickBot="1">
      <c r="A479" s="25">
        <v>44306</v>
      </c>
      <c r="B479" s="29">
        <v>13</v>
      </c>
      <c r="C479" s="30">
        <v>39710.109375</v>
      </c>
      <c r="D479" s="30">
        <v>5578.5</v>
      </c>
      <c r="E479" s="30">
        <v>5761.7</v>
      </c>
      <c r="F479" s="30">
        <v>1541.62516608294</v>
      </c>
      <c r="G479" s="30">
        <v>4937.1125347845</v>
      </c>
      <c r="H479" s="30">
        <v>3395.4873687015602</v>
      </c>
      <c r="I479" s="31">
        <v>9.2753067999000002E-2</v>
      </c>
      <c r="J479" s="31">
        <v>0.58378522543900002</v>
      </c>
      <c r="K479" s="31">
        <v>0.119246198874</v>
      </c>
      <c r="L479" s="31">
        <v>0.61027835631399996</v>
      </c>
      <c r="M479" s="40">
        <f t="shared" si="7"/>
        <v>1</v>
      </c>
      <c r="N479" s="41"/>
    </row>
    <row r="480" spans="1:14" ht="13.5" thickBot="1">
      <c r="A480" s="25">
        <v>44306</v>
      </c>
      <c r="B480" s="29">
        <v>14</v>
      </c>
      <c r="C480" s="30">
        <v>40369.58203125</v>
      </c>
      <c r="D480" s="30">
        <v>5713.1</v>
      </c>
      <c r="E480" s="30">
        <v>5898</v>
      </c>
      <c r="F480" s="30">
        <v>1576.0537822568499</v>
      </c>
      <c r="G480" s="30">
        <v>5017.30355977609</v>
      </c>
      <c r="H480" s="30">
        <v>3441.2497775192401</v>
      </c>
      <c r="I480" s="31">
        <v>0.100621321796</v>
      </c>
      <c r="J480" s="31">
        <v>0.59827132577599995</v>
      </c>
      <c r="K480" s="31">
        <v>0.127360295043</v>
      </c>
      <c r="L480" s="31">
        <v>0.625010299022</v>
      </c>
      <c r="M480" s="40">
        <f t="shared" si="7"/>
        <v>1</v>
      </c>
      <c r="N480" s="41"/>
    </row>
    <row r="481" spans="1:14" ht="13.5" thickBot="1">
      <c r="A481" s="25">
        <v>44306</v>
      </c>
      <c r="B481" s="29">
        <v>15</v>
      </c>
      <c r="C481" s="30">
        <v>41216.5703125</v>
      </c>
      <c r="D481" s="30">
        <v>5729.5</v>
      </c>
      <c r="E481" s="30">
        <v>5914.5</v>
      </c>
      <c r="F481" s="30">
        <v>1880.4110782917601</v>
      </c>
      <c r="G481" s="30">
        <v>5331.3255740027798</v>
      </c>
      <c r="H481" s="30">
        <v>3450.9144957110202</v>
      </c>
      <c r="I481" s="31">
        <v>5.7581261894000001E-2</v>
      </c>
      <c r="J481" s="31">
        <v>0.55662891130900005</v>
      </c>
      <c r="K481" s="31">
        <v>8.4334696456000002E-2</v>
      </c>
      <c r="L481" s="31">
        <v>0.583382345872</v>
      </c>
      <c r="M481" s="40">
        <f t="shared" si="7"/>
        <v>1</v>
      </c>
      <c r="N481" s="41"/>
    </row>
    <row r="482" spans="1:14" ht="13.5" thickBot="1">
      <c r="A482" s="25">
        <v>44306</v>
      </c>
      <c r="B482" s="29">
        <v>16</v>
      </c>
      <c r="C482" s="30">
        <v>42013.91015625</v>
      </c>
      <c r="D482" s="30">
        <v>5730.2</v>
      </c>
      <c r="E482" s="30">
        <v>5915.1</v>
      </c>
      <c r="F482" s="30">
        <v>2205.8772375581698</v>
      </c>
      <c r="G482" s="30">
        <v>5464.9060533994498</v>
      </c>
      <c r="H482" s="30">
        <v>3259.02881584128</v>
      </c>
      <c r="I482" s="31">
        <v>3.8364995892999999E-2</v>
      </c>
      <c r="J482" s="31">
        <v>0.50966345082300002</v>
      </c>
      <c r="K482" s="31">
        <v>6.5103969139000004E-2</v>
      </c>
      <c r="L482" s="31">
        <v>0.53640242406899996</v>
      </c>
      <c r="M482" s="40">
        <f t="shared" si="7"/>
        <v>1</v>
      </c>
      <c r="N482" s="41"/>
    </row>
    <row r="483" spans="1:14" ht="13.5" thickBot="1">
      <c r="A483" s="25">
        <v>44306</v>
      </c>
      <c r="B483" s="29">
        <v>17</v>
      </c>
      <c r="C483" s="30">
        <v>42636.453125</v>
      </c>
      <c r="D483" s="30">
        <v>5692.5</v>
      </c>
      <c r="E483" s="30">
        <v>5882</v>
      </c>
      <c r="F483" s="30">
        <v>3184.3107640632402</v>
      </c>
      <c r="G483" s="30">
        <v>5616.48544769812</v>
      </c>
      <c r="H483" s="30">
        <v>2432.1746836348798</v>
      </c>
      <c r="I483" s="31">
        <v>1.0992704597999999E-2</v>
      </c>
      <c r="J483" s="31">
        <v>0.36271717077799998</v>
      </c>
      <c r="K483" s="31">
        <v>3.8396898380000002E-2</v>
      </c>
      <c r="L483" s="31">
        <v>0.39012136456000002</v>
      </c>
      <c r="M483" s="40">
        <f t="shared" si="7"/>
        <v>1</v>
      </c>
      <c r="N483" s="41"/>
    </row>
    <row r="484" spans="1:14" ht="13.5" thickBot="1">
      <c r="A484" s="25">
        <v>44306</v>
      </c>
      <c r="B484" s="29">
        <v>18</v>
      </c>
      <c r="C484" s="30">
        <v>42850.2578125</v>
      </c>
      <c r="D484" s="30">
        <v>5566.4</v>
      </c>
      <c r="E484" s="30">
        <v>5757.4</v>
      </c>
      <c r="F484" s="30">
        <v>3643.5297362377801</v>
      </c>
      <c r="G484" s="30">
        <v>5514.6502855272702</v>
      </c>
      <c r="H484" s="30">
        <v>1871.1205492894901</v>
      </c>
      <c r="I484" s="31">
        <v>7.4836897279999997E-3</v>
      </c>
      <c r="J484" s="31">
        <v>0.27807234472300002</v>
      </c>
      <c r="K484" s="31">
        <v>3.5104803248999998E-2</v>
      </c>
      <c r="L484" s="31">
        <v>0.30569345824400002</v>
      </c>
      <c r="M484" s="40">
        <f t="shared" si="7"/>
        <v>1</v>
      </c>
      <c r="N484" s="41"/>
    </row>
    <row r="485" spans="1:14" ht="13.5" thickBot="1">
      <c r="A485" s="25">
        <v>44306</v>
      </c>
      <c r="B485" s="29">
        <v>19</v>
      </c>
      <c r="C485" s="30">
        <v>42222.484375</v>
      </c>
      <c r="D485" s="30">
        <v>4514.7</v>
      </c>
      <c r="E485" s="30">
        <v>4711.3</v>
      </c>
      <c r="F485" s="30">
        <v>3140.8088244699802</v>
      </c>
      <c r="G485" s="30">
        <v>4616.8070775538599</v>
      </c>
      <c r="H485" s="30">
        <v>1475.9982530838799</v>
      </c>
      <c r="I485" s="31">
        <v>1.4766027122E-2</v>
      </c>
      <c r="J485" s="31">
        <v>0.19868274411100001</v>
      </c>
      <c r="K485" s="31">
        <v>1.3664920093000001E-2</v>
      </c>
      <c r="L485" s="31">
        <v>0.22711369132699999</v>
      </c>
      <c r="M485" s="40">
        <f t="shared" si="7"/>
        <v>1</v>
      </c>
      <c r="N485" s="41"/>
    </row>
    <row r="486" spans="1:14" ht="13.5" thickBot="1">
      <c r="A486" s="25">
        <v>44306</v>
      </c>
      <c r="B486" s="29">
        <v>20</v>
      </c>
      <c r="C486" s="30">
        <v>41565.32421875</v>
      </c>
      <c r="D486" s="30">
        <v>1057.7</v>
      </c>
      <c r="E486" s="30">
        <v>1242.7</v>
      </c>
      <c r="F486" s="30">
        <v>1614.4263688835999</v>
      </c>
      <c r="G486" s="30">
        <v>1713.4670006547699</v>
      </c>
      <c r="H486" s="30">
        <v>99.040631771177999</v>
      </c>
      <c r="I486" s="31">
        <v>9.4832538054999999E-2</v>
      </c>
      <c r="J486" s="31">
        <v>8.0509959345999998E-2</v>
      </c>
      <c r="K486" s="31">
        <v>6.8079103493000004E-2</v>
      </c>
      <c r="L486" s="31">
        <v>5.3756524783999997E-2</v>
      </c>
      <c r="M486" s="40">
        <f t="shared" si="7"/>
        <v>1</v>
      </c>
      <c r="N486" s="41"/>
    </row>
    <row r="487" spans="1:14" ht="13.5" thickBot="1">
      <c r="A487" s="25">
        <v>44306</v>
      </c>
      <c r="B487" s="29">
        <v>21</v>
      </c>
      <c r="C487" s="30">
        <v>42003.9609375</v>
      </c>
      <c r="D487" s="30">
        <v>56.8</v>
      </c>
      <c r="E487" s="30">
        <v>273.3</v>
      </c>
      <c r="F487" s="30">
        <v>27.591123279963998</v>
      </c>
      <c r="G487" s="30">
        <v>27.895453084239001</v>
      </c>
      <c r="H487" s="30">
        <v>0.304329804275</v>
      </c>
      <c r="I487" s="31">
        <v>4.1799778619999997E-3</v>
      </c>
      <c r="J487" s="31">
        <v>4.2239879559999999E-3</v>
      </c>
      <c r="K487" s="31">
        <v>3.5488726957999997E-2</v>
      </c>
      <c r="L487" s="31">
        <v>3.5532737052000003E-2</v>
      </c>
      <c r="M487" s="40">
        <f t="shared" si="7"/>
        <v>1</v>
      </c>
      <c r="N487" s="41"/>
    </row>
    <row r="488" spans="1:14" ht="13.5" thickBot="1">
      <c r="A488" s="25">
        <v>44306</v>
      </c>
      <c r="B488" s="29">
        <v>22</v>
      </c>
      <c r="C488" s="30">
        <v>40921.54296875</v>
      </c>
      <c r="D488" s="30">
        <v>0</v>
      </c>
      <c r="E488" s="30">
        <v>222.5</v>
      </c>
      <c r="F488" s="30">
        <v>3.7062404843000003E-2</v>
      </c>
      <c r="G488" s="30">
        <v>0.23706240782400001</v>
      </c>
      <c r="H488" s="30">
        <v>0.20000000298000001</v>
      </c>
      <c r="I488" s="31">
        <v>3.4282343864656999E-5</v>
      </c>
      <c r="J488" s="31">
        <v>5.3597114741679002E-6</v>
      </c>
      <c r="K488" s="31">
        <v>3.2142145710999999E-2</v>
      </c>
      <c r="L488" s="31">
        <v>3.2171068343000001E-2</v>
      </c>
      <c r="M488" s="40">
        <f t="shared" si="7"/>
        <v>0</v>
      </c>
      <c r="N488" s="41"/>
    </row>
    <row r="489" spans="1:14" ht="13.5" thickBot="1">
      <c r="A489" s="25">
        <v>44306</v>
      </c>
      <c r="B489" s="29">
        <v>23</v>
      </c>
      <c r="C489" s="30">
        <v>38588.83203125</v>
      </c>
      <c r="D489" s="30">
        <v>0</v>
      </c>
      <c r="E489" s="30">
        <v>222.5</v>
      </c>
      <c r="F489" s="30">
        <v>3.6328462387999999E-2</v>
      </c>
      <c r="G489" s="30">
        <v>0.23632846536800001</v>
      </c>
      <c r="H489" s="30">
        <v>0.20000000298000001</v>
      </c>
      <c r="I489" s="31">
        <v>3.4176206127026397E-5</v>
      </c>
      <c r="J489" s="31">
        <v>5.2535737365372997E-6</v>
      </c>
      <c r="K489" s="31">
        <v>3.2142251848E-2</v>
      </c>
      <c r="L489" s="31">
        <v>3.2171174481000001E-2</v>
      </c>
      <c r="M489" s="40">
        <f t="shared" si="7"/>
        <v>0</v>
      </c>
      <c r="N489" s="41"/>
    </row>
    <row r="490" spans="1:14" ht="13.5" thickBot="1">
      <c r="A490" s="25">
        <v>44306</v>
      </c>
      <c r="B490" s="29">
        <v>24</v>
      </c>
      <c r="C490" s="30">
        <v>36136.5625</v>
      </c>
      <c r="D490" s="30">
        <v>0</v>
      </c>
      <c r="E490" s="30">
        <v>222.5</v>
      </c>
      <c r="F490" s="30">
        <v>3.6328462387999999E-2</v>
      </c>
      <c r="G490" s="30">
        <v>0.23632846536800001</v>
      </c>
      <c r="H490" s="30">
        <v>0.20000000298000001</v>
      </c>
      <c r="I490" s="31">
        <v>3.4176206127026397E-5</v>
      </c>
      <c r="J490" s="31">
        <v>5.2535737365372997E-6</v>
      </c>
      <c r="K490" s="31">
        <v>3.2142251848E-2</v>
      </c>
      <c r="L490" s="31">
        <v>3.2171174481000001E-2</v>
      </c>
      <c r="M490" s="40">
        <f t="shared" si="7"/>
        <v>0</v>
      </c>
      <c r="N490" s="41"/>
    </row>
    <row r="491" spans="1:14" ht="13.5" thickBot="1">
      <c r="A491" s="25">
        <v>44307</v>
      </c>
      <c r="B491" s="29">
        <v>1</v>
      </c>
      <c r="C491" s="30">
        <v>34072.91796875</v>
      </c>
      <c r="D491" s="30">
        <v>0</v>
      </c>
      <c r="E491" s="30">
        <v>0.5</v>
      </c>
      <c r="F491" s="30">
        <v>3.6328462387999999E-2</v>
      </c>
      <c r="G491" s="30">
        <v>0.43632846834799999</v>
      </c>
      <c r="H491" s="30">
        <v>0.40000000596000002</v>
      </c>
      <c r="I491" s="31">
        <v>6.3098838517515498E-5</v>
      </c>
      <c r="J491" s="31">
        <v>5.2535737365372997E-6</v>
      </c>
      <c r="K491" s="31">
        <v>9.2077413812553203E-6</v>
      </c>
      <c r="L491" s="31">
        <v>6.7053006162233494E-5</v>
      </c>
      <c r="M491" s="40">
        <f t="shared" si="7"/>
        <v>0</v>
      </c>
      <c r="N491" s="41"/>
    </row>
    <row r="492" spans="1:14" ht="13.5" thickBot="1">
      <c r="A492" s="25">
        <v>44307</v>
      </c>
      <c r="B492" s="29">
        <v>2</v>
      </c>
      <c r="C492" s="30">
        <v>33044.47265625</v>
      </c>
      <c r="D492" s="30">
        <v>0</v>
      </c>
      <c r="E492" s="30">
        <v>0.5</v>
      </c>
      <c r="F492" s="30">
        <v>3.6328462387999999E-2</v>
      </c>
      <c r="G492" s="30">
        <v>0.43632846834799999</v>
      </c>
      <c r="H492" s="30">
        <v>0.40000000596000002</v>
      </c>
      <c r="I492" s="31">
        <v>6.3098838517515498E-5</v>
      </c>
      <c r="J492" s="31">
        <v>5.2535737365372997E-6</v>
      </c>
      <c r="K492" s="31">
        <v>9.2077413812553203E-6</v>
      </c>
      <c r="L492" s="31">
        <v>6.7053006162233494E-5</v>
      </c>
      <c r="M492" s="40">
        <f t="shared" si="7"/>
        <v>0</v>
      </c>
      <c r="N492" s="41"/>
    </row>
    <row r="493" spans="1:14" ht="13.5" thickBot="1">
      <c r="A493" s="25">
        <v>44307</v>
      </c>
      <c r="B493" s="29">
        <v>3</v>
      </c>
      <c r="C493" s="30">
        <v>32607.076171875</v>
      </c>
      <c r="D493" s="30">
        <v>0</v>
      </c>
      <c r="E493" s="30">
        <v>0.5</v>
      </c>
      <c r="F493" s="30">
        <v>3.6328462387999999E-2</v>
      </c>
      <c r="G493" s="30">
        <v>0.43632846834799999</v>
      </c>
      <c r="H493" s="30">
        <v>0.40000000596000002</v>
      </c>
      <c r="I493" s="31">
        <v>6.3098838517515498E-5</v>
      </c>
      <c r="J493" s="31">
        <v>5.2535737365372997E-6</v>
      </c>
      <c r="K493" s="31">
        <v>9.2077413812553203E-6</v>
      </c>
      <c r="L493" s="31">
        <v>6.7053006162233494E-5</v>
      </c>
      <c r="M493" s="40">
        <f t="shared" si="7"/>
        <v>0</v>
      </c>
      <c r="N493" s="41"/>
    </row>
    <row r="494" spans="1:14" ht="13.5" thickBot="1">
      <c r="A494" s="25">
        <v>44307</v>
      </c>
      <c r="B494" s="29">
        <v>4</v>
      </c>
      <c r="C494" s="30">
        <v>32654.15625</v>
      </c>
      <c r="D494" s="30">
        <v>0</v>
      </c>
      <c r="E494" s="30">
        <v>0.5</v>
      </c>
      <c r="F494" s="30">
        <v>3.6328462387999999E-2</v>
      </c>
      <c r="G494" s="30">
        <v>0.43632846834799999</v>
      </c>
      <c r="H494" s="30">
        <v>0.40000000596000002</v>
      </c>
      <c r="I494" s="31">
        <v>6.3098838517515498E-5</v>
      </c>
      <c r="J494" s="31">
        <v>5.2535737365372997E-6</v>
      </c>
      <c r="K494" s="31">
        <v>9.2077413812553203E-6</v>
      </c>
      <c r="L494" s="31">
        <v>6.7053006162233494E-5</v>
      </c>
      <c r="M494" s="40">
        <f t="shared" si="7"/>
        <v>0</v>
      </c>
      <c r="N494" s="41"/>
    </row>
    <row r="495" spans="1:14" ht="13.5" thickBot="1">
      <c r="A495" s="25">
        <v>44307</v>
      </c>
      <c r="B495" s="29">
        <v>5</v>
      </c>
      <c r="C495" s="30">
        <v>33474.32421875</v>
      </c>
      <c r="D495" s="30">
        <v>0</v>
      </c>
      <c r="E495" s="30">
        <v>0.5</v>
      </c>
      <c r="F495" s="30">
        <v>3.6328462387999999E-2</v>
      </c>
      <c r="G495" s="30">
        <v>0.43632846834799999</v>
      </c>
      <c r="H495" s="30">
        <v>0.40000000596000002</v>
      </c>
      <c r="I495" s="31">
        <v>6.3098838517515498E-5</v>
      </c>
      <c r="J495" s="31">
        <v>5.2535737365372997E-6</v>
      </c>
      <c r="K495" s="31">
        <v>9.2077413812553203E-6</v>
      </c>
      <c r="L495" s="31">
        <v>6.7053006162233494E-5</v>
      </c>
      <c r="M495" s="40">
        <f t="shared" si="7"/>
        <v>0</v>
      </c>
      <c r="N495" s="41"/>
    </row>
    <row r="496" spans="1:14" ht="13.5" thickBot="1">
      <c r="A496" s="25">
        <v>44307</v>
      </c>
      <c r="B496" s="29">
        <v>6</v>
      </c>
      <c r="C496" s="30">
        <v>35545.12109375</v>
      </c>
      <c r="D496" s="30">
        <v>0</v>
      </c>
      <c r="E496" s="30">
        <v>0.5</v>
      </c>
      <c r="F496" s="30">
        <v>3.6328462387999999E-2</v>
      </c>
      <c r="G496" s="30">
        <v>0.43632846834799999</v>
      </c>
      <c r="H496" s="30">
        <v>0.40000000596000002</v>
      </c>
      <c r="I496" s="31">
        <v>6.3098838517515498E-5</v>
      </c>
      <c r="J496" s="31">
        <v>5.2535737365372997E-6</v>
      </c>
      <c r="K496" s="31">
        <v>9.2077413812553203E-6</v>
      </c>
      <c r="L496" s="31">
        <v>6.7053006162233494E-5</v>
      </c>
      <c r="M496" s="40">
        <f t="shared" si="7"/>
        <v>0</v>
      </c>
      <c r="N496" s="41"/>
    </row>
    <row r="497" spans="1:14" ht="13.5" thickBot="1">
      <c r="A497" s="25">
        <v>44307</v>
      </c>
      <c r="B497" s="29">
        <v>7</v>
      </c>
      <c r="C497" s="30">
        <v>38905.8671875</v>
      </c>
      <c r="D497" s="30">
        <v>0.4</v>
      </c>
      <c r="E497" s="30">
        <v>0.9</v>
      </c>
      <c r="F497" s="30">
        <v>0.55506453678900003</v>
      </c>
      <c r="G497" s="30">
        <v>0.95506454274899999</v>
      </c>
      <c r="H497" s="30">
        <v>0.40000000596000002</v>
      </c>
      <c r="I497" s="31">
        <v>8.0269637418639396E-5</v>
      </c>
      <c r="J497" s="31">
        <v>2.24243726376614E-5</v>
      </c>
      <c r="K497" s="31">
        <v>7.9630575198686304E-6</v>
      </c>
      <c r="L497" s="31">
        <v>4.9882207261109399E-5</v>
      </c>
      <c r="M497" s="40">
        <f t="shared" si="7"/>
        <v>0</v>
      </c>
      <c r="N497" s="41"/>
    </row>
    <row r="498" spans="1:14" ht="13.5" thickBot="1">
      <c r="A498" s="25">
        <v>44307</v>
      </c>
      <c r="B498" s="29">
        <v>8</v>
      </c>
      <c r="C498" s="30">
        <v>40638.45703125</v>
      </c>
      <c r="D498" s="30">
        <v>243.9</v>
      </c>
      <c r="E498" s="30">
        <v>234.5</v>
      </c>
      <c r="F498" s="30">
        <v>294.554881457291</v>
      </c>
      <c r="G498" s="30">
        <v>307.64940661373203</v>
      </c>
      <c r="H498" s="30">
        <v>13.094525156441</v>
      </c>
      <c r="I498" s="31">
        <v>9.2190031249999999E-3</v>
      </c>
      <c r="J498" s="31">
        <v>7.3253624660000001E-3</v>
      </c>
      <c r="K498" s="31">
        <v>1.0578366827E-2</v>
      </c>
      <c r="L498" s="31">
        <v>8.6847261679999996E-3</v>
      </c>
      <c r="M498" s="40">
        <f t="shared" si="7"/>
        <v>1</v>
      </c>
      <c r="N498" s="41"/>
    </row>
    <row r="499" spans="1:14" ht="13.5" thickBot="1">
      <c r="A499" s="25">
        <v>44307</v>
      </c>
      <c r="B499" s="29">
        <v>9</v>
      </c>
      <c r="C499" s="30">
        <v>40710.9296875</v>
      </c>
      <c r="D499" s="30">
        <v>1453.7</v>
      </c>
      <c r="E499" s="30">
        <v>1443.9</v>
      </c>
      <c r="F499" s="30">
        <v>2153.9572014855498</v>
      </c>
      <c r="G499" s="30">
        <v>2154.1572014885301</v>
      </c>
      <c r="H499" s="30">
        <v>0.20000000298000001</v>
      </c>
      <c r="I499" s="31">
        <v>0.10129532921000001</v>
      </c>
      <c r="J499" s="31">
        <v>0.10126640657700001</v>
      </c>
      <c r="K499" s="31">
        <v>0.102712538176</v>
      </c>
      <c r="L499" s="31">
        <v>0.102683615543</v>
      </c>
      <c r="M499" s="40">
        <f t="shared" si="7"/>
        <v>1</v>
      </c>
      <c r="N499" s="41"/>
    </row>
    <row r="500" spans="1:14" ht="13.5" thickBot="1">
      <c r="A500" s="25">
        <v>44307</v>
      </c>
      <c r="B500" s="29">
        <v>10</v>
      </c>
      <c r="C500" s="30">
        <v>40523.87109375</v>
      </c>
      <c r="D500" s="30">
        <v>2493.6999999999998</v>
      </c>
      <c r="E500" s="30">
        <v>2470.9</v>
      </c>
      <c r="F500" s="30">
        <v>2932.5140381504398</v>
      </c>
      <c r="G500" s="30">
        <v>2932.7142603751699</v>
      </c>
      <c r="H500" s="30">
        <v>0.20022222472500001</v>
      </c>
      <c r="I500" s="31">
        <v>6.3487239389E-2</v>
      </c>
      <c r="J500" s="31">
        <v>6.3458284619999999E-2</v>
      </c>
      <c r="K500" s="31">
        <v>6.6784419432000003E-2</v>
      </c>
      <c r="L500" s="31">
        <v>6.6755464663000003E-2</v>
      </c>
      <c r="M500" s="40">
        <f t="shared" si="7"/>
        <v>1</v>
      </c>
      <c r="N500" s="41"/>
    </row>
    <row r="501" spans="1:14" ht="13.5" thickBot="1">
      <c r="A501" s="25">
        <v>44307</v>
      </c>
      <c r="B501" s="29">
        <v>11</v>
      </c>
      <c r="C501" s="30">
        <v>40252.234375</v>
      </c>
      <c r="D501" s="30">
        <v>3014.2</v>
      </c>
      <c r="E501" s="30">
        <v>2989.2</v>
      </c>
      <c r="F501" s="30">
        <v>3348.8691309312298</v>
      </c>
      <c r="G501" s="30">
        <v>3349.07891343548</v>
      </c>
      <c r="H501" s="30">
        <v>0.20978250424799999</v>
      </c>
      <c r="I501" s="31">
        <v>4.8427897821000002E-2</v>
      </c>
      <c r="J501" s="31">
        <v>4.839756051E-2</v>
      </c>
      <c r="K501" s="31">
        <v>5.2043226816000002E-2</v>
      </c>
      <c r="L501" s="31">
        <v>5.2012889505E-2</v>
      </c>
      <c r="M501" s="40">
        <f t="shared" si="7"/>
        <v>1</v>
      </c>
      <c r="N501" s="41"/>
    </row>
    <row r="502" spans="1:14" ht="13.5" thickBot="1">
      <c r="A502" s="25">
        <v>44307</v>
      </c>
      <c r="B502" s="29">
        <v>12</v>
      </c>
      <c r="C502" s="30">
        <v>39645.7890625</v>
      </c>
      <c r="D502" s="30">
        <v>3432.8</v>
      </c>
      <c r="E502" s="30">
        <v>3405.8</v>
      </c>
      <c r="F502" s="30">
        <v>3931.02643364607</v>
      </c>
      <c r="G502" s="30">
        <v>3939.1328582327501</v>
      </c>
      <c r="H502" s="30">
        <v>8.1064245866750007</v>
      </c>
      <c r="I502" s="31">
        <v>7.3222394538000002E-2</v>
      </c>
      <c r="J502" s="31">
        <v>7.2050098864000003E-2</v>
      </c>
      <c r="K502" s="31">
        <v>7.7126949851999999E-2</v>
      </c>
      <c r="L502" s="31">
        <v>7.5954654178E-2</v>
      </c>
      <c r="M502" s="40">
        <f t="shared" si="7"/>
        <v>1</v>
      </c>
      <c r="N502" s="41"/>
    </row>
    <row r="503" spans="1:14" ht="13.5" thickBot="1">
      <c r="A503" s="25">
        <v>44307</v>
      </c>
      <c r="B503" s="29">
        <v>13</v>
      </c>
      <c r="C503" s="30">
        <v>38992.12890625</v>
      </c>
      <c r="D503" s="30">
        <v>3815.3</v>
      </c>
      <c r="E503" s="30">
        <v>3786.5</v>
      </c>
      <c r="F503" s="30">
        <v>4579.9313203873098</v>
      </c>
      <c r="G503" s="30">
        <v>4628.4180925536602</v>
      </c>
      <c r="H503" s="30">
        <v>48.486772166358001</v>
      </c>
      <c r="I503" s="31">
        <v>0.11758757665199999</v>
      </c>
      <c r="J503" s="31">
        <v>0.110575751321</v>
      </c>
      <c r="K503" s="31">
        <v>0.121752435654</v>
      </c>
      <c r="L503" s="31">
        <v>0.11474061032299999</v>
      </c>
      <c r="M503" s="40">
        <f t="shared" si="7"/>
        <v>1</v>
      </c>
      <c r="N503" s="41"/>
    </row>
    <row r="504" spans="1:14" ht="13.5" thickBot="1">
      <c r="A504" s="25">
        <v>44307</v>
      </c>
      <c r="B504" s="29">
        <v>14</v>
      </c>
      <c r="C504" s="30">
        <v>38502.95703125</v>
      </c>
      <c r="D504" s="30">
        <v>4437.6000000000004</v>
      </c>
      <c r="E504" s="30">
        <v>4406.1000000000004</v>
      </c>
      <c r="F504" s="30">
        <v>4950.5261706162401</v>
      </c>
      <c r="G504" s="30">
        <v>4958.10574468921</v>
      </c>
      <c r="H504" s="30">
        <v>7.5795740729650003</v>
      </c>
      <c r="I504" s="31">
        <v>7.5271980431999994E-2</v>
      </c>
      <c r="J504" s="31">
        <v>7.4175874274999998E-2</v>
      </c>
      <c r="K504" s="31">
        <v>7.9827294965000004E-2</v>
      </c>
      <c r="L504" s="31">
        <v>7.8731188808999999E-2</v>
      </c>
      <c r="M504" s="40">
        <f t="shared" si="7"/>
        <v>1</v>
      </c>
      <c r="N504" s="41"/>
    </row>
    <row r="505" spans="1:14" ht="13.5" thickBot="1">
      <c r="A505" s="25">
        <v>44307</v>
      </c>
      <c r="B505" s="29">
        <v>15</v>
      </c>
      <c r="C505" s="30">
        <v>38129.08984375</v>
      </c>
      <c r="D505" s="30">
        <v>4492.1000000000004</v>
      </c>
      <c r="E505" s="30">
        <v>4459.8</v>
      </c>
      <c r="F505" s="30">
        <v>5174.6082557912696</v>
      </c>
      <c r="G505" s="30">
        <v>5181.1872340408099</v>
      </c>
      <c r="H505" s="30">
        <v>6.5789782495380003</v>
      </c>
      <c r="I505" s="31">
        <v>9.9651082289999998E-2</v>
      </c>
      <c r="J505" s="31">
        <v>9.8699675456999994E-2</v>
      </c>
      <c r="K505" s="31">
        <v>0.10432208735200001</v>
      </c>
      <c r="L505" s="31">
        <v>0.103370680519</v>
      </c>
      <c r="M505" s="40">
        <f t="shared" si="7"/>
        <v>1</v>
      </c>
      <c r="N505" s="41"/>
    </row>
    <row r="506" spans="1:14" ht="13.5" thickBot="1">
      <c r="A506" s="25">
        <v>44307</v>
      </c>
      <c r="B506" s="29">
        <v>16</v>
      </c>
      <c r="C506" s="30">
        <v>38113.65234375</v>
      </c>
      <c r="D506" s="30">
        <v>4317.3</v>
      </c>
      <c r="E506" s="30">
        <v>4285.8</v>
      </c>
      <c r="F506" s="30">
        <v>5058.4766666078604</v>
      </c>
      <c r="G506" s="30">
        <v>5062.5029966252696</v>
      </c>
      <c r="H506" s="30">
        <v>4.0263300174139998</v>
      </c>
      <c r="I506" s="31">
        <v>0.107766160032</v>
      </c>
      <c r="J506" s="31">
        <v>0.107183899726</v>
      </c>
      <c r="K506" s="31">
        <v>0.112321474566</v>
      </c>
      <c r="L506" s="31">
        <v>0.11173921425900001</v>
      </c>
      <c r="M506" s="40">
        <f t="shared" si="7"/>
        <v>1</v>
      </c>
      <c r="N506" s="41"/>
    </row>
    <row r="507" spans="1:14" ht="13.5" thickBot="1">
      <c r="A507" s="25">
        <v>44307</v>
      </c>
      <c r="B507" s="29">
        <v>17</v>
      </c>
      <c r="C507" s="30">
        <v>38400.83984375</v>
      </c>
      <c r="D507" s="30">
        <v>4356.2</v>
      </c>
      <c r="E507" s="30">
        <v>4322.7</v>
      </c>
      <c r="F507" s="30">
        <v>4899.6367427365003</v>
      </c>
      <c r="G507" s="30">
        <v>4921.3569681155996</v>
      </c>
      <c r="H507" s="30">
        <v>21.720225379102001</v>
      </c>
      <c r="I507" s="31">
        <v>8.1729134940000003E-2</v>
      </c>
      <c r="J507" s="31">
        <v>7.8588104517000004E-2</v>
      </c>
      <c r="K507" s="31">
        <v>8.6573675793999993E-2</v>
      </c>
      <c r="L507" s="31">
        <v>8.3432645370000003E-2</v>
      </c>
      <c r="M507" s="40">
        <f t="shared" si="7"/>
        <v>1</v>
      </c>
      <c r="N507" s="41"/>
    </row>
    <row r="508" spans="1:14" ht="13.5" thickBot="1">
      <c r="A508" s="25">
        <v>44307</v>
      </c>
      <c r="B508" s="29">
        <v>18</v>
      </c>
      <c r="C508" s="30">
        <v>38702.6640625</v>
      </c>
      <c r="D508" s="30">
        <v>4001.7</v>
      </c>
      <c r="E508" s="30">
        <v>3969.4</v>
      </c>
      <c r="F508" s="30">
        <v>4440.91925797774</v>
      </c>
      <c r="G508" s="30">
        <v>4591.7580587401799</v>
      </c>
      <c r="H508" s="30">
        <v>150.83880076243599</v>
      </c>
      <c r="I508" s="31">
        <v>8.5330160338000005E-2</v>
      </c>
      <c r="J508" s="31">
        <v>6.3516884740000001E-2</v>
      </c>
      <c r="K508" s="31">
        <v>9.0001165398999994E-2</v>
      </c>
      <c r="L508" s="31">
        <v>6.8187889801000004E-2</v>
      </c>
      <c r="M508" s="40">
        <f t="shared" si="7"/>
        <v>1</v>
      </c>
      <c r="N508" s="41"/>
    </row>
    <row r="509" spans="1:14" ht="13.5" thickBot="1">
      <c r="A509" s="25">
        <v>44307</v>
      </c>
      <c r="B509" s="29">
        <v>19</v>
      </c>
      <c r="C509" s="30">
        <v>38845.9140625</v>
      </c>
      <c r="D509" s="30">
        <v>2996.4</v>
      </c>
      <c r="E509" s="30">
        <v>2967.3</v>
      </c>
      <c r="F509" s="30">
        <v>3554.4255679469202</v>
      </c>
      <c r="G509" s="30">
        <v>3680.1735281128599</v>
      </c>
      <c r="H509" s="30">
        <v>125.74796016593</v>
      </c>
      <c r="I509" s="31">
        <v>9.8882650486000007E-2</v>
      </c>
      <c r="J509" s="31">
        <v>8.0697840628000006E-2</v>
      </c>
      <c r="K509" s="31">
        <v>0.103090893436</v>
      </c>
      <c r="L509" s="31">
        <v>8.4906083578000002E-2</v>
      </c>
      <c r="M509" s="40">
        <f t="shared" si="7"/>
        <v>1</v>
      </c>
      <c r="N509" s="41"/>
    </row>
    <row r="510" spans="1:14" ht="13.5" thickBot="1">
      <c r="A510" s="25">
        <v>44307</v>
      </c>
      <c r="B510" s="29">
        <v>20</v>
      </c>
      <c r="C510" s="30">
        <v>38826.86328125</v>
      </c>
      <c r="D510" s="30">
        <v>833.1</v>
      </c>
      <c r="E510" s="30">
        <v>805.7</v>
      </c>
      <c r="F510" s="30">
        <v>1348.9631908245001</v>
      </c>
      <c r="G510" s="30">
        <v>1391.02419278146</v>
      </c>
      <c r="H510" s="30">
        <v>42.061001956965001</v>
      </c>
      <c r="I510" s="31">
        <v>8.0683180445000002E-2</v>
      </c>
      <c r="J510" s="31">
        <v>7.4600606048000007E-2</v>
      </c>
      <c r="K510" s="31">
        <v>8.4645581023999994E-2</v>
      </c>
      <c r="L510" s="31">
        <v>7.8563006626000007E-2</v>
      </c>
      <c r="M510" s="40">
        <f t="shared" si="7"/>
        <v>1</v>
      </c>
      <c r="N510" s="41"/>
    </row>
    <row r="511" spans="1:14" ht="13.5" thickBot="1">
      <c r="A511" s="25">
        <v>44307</v>
      </c>
      <c r="B511" s="29">
        <v>21</v>
      </c>
      <c r="C511" s="30">
        <v>39769.0078125</v>
      </c>
      <c r="D511" s="30">
        <v>44.9</v>
      </c>
      <c r="E511" s="30">
        <v>40.200000000000003</v>
      </c>
      <c r="F511" s="30">
        <v>33.433029037181001</v>
      </c>
      <c r="G511" s="30">
        <v>33.892110492721997</v>
      </c>
      <c r="H511" s="30">
        <v>0.45908145554000002</v>
      </c>
      <c r="I511" s="31">
        <v>1.591885684E-3</v>
      </c>
      <c r="J511" s="31">
        <v>1.658274904E-3</v>
      </c>
      <c r="K511" s="31">
        <v>9.1220383300000003E-4</v>
      </c>
      <c r="L511" s="31">
        <v>9.7859305300000005E-4</v>
      </c>
      <c r="M511" s="40">
        <f t="shared" si="7"/>
        <v>1</v>
      </c>
      <c r="N511" s="41"/>
    </row>
    <row r="512" spans="1:14" ht="13.5" thickBot="1">
      <c r="A512" s="25">
        <v>44307</v>
      </c>
      <c r="B512" s="29">
        <v>22</v>
      </c>
      <c r="C512" s="30">
        <v>38915.86328125</v>
      </c>
      <c r="D512" s="30">
        <v>0</v>
      </c>
      <c r="E512" s="30">
        <v>0.5</v>
      </c>
      <c r="F512" s="30">
        <v>2.1536604936000001E-2</v>
      </c>
      <c r="G512" s="30">
        <v>0.221536607917</v>
      </c>
      <c r="H512" s="30">
        <v>0.20000000298000001</v>
      </c>
      <c r="I512" s="31">
        <v>3.2037108881733502E-5</v>
      </c>
      <c r="J512" s="31">
        <v>3.1144764912443999E-6</v>
      </c>
      <c r="K512" s="31">
        <v>4.0269471017037301E-5</v>
      </c>
      <c r="L512" s="31">
        <v>6.9192103407526395E-5</v>
      </c>
      <c r="M512" s="40">
        <f t="shared" si="7"/>
        <v>0</v>
      </c>
      <c r="N512" s="41"/>
    </row>
    <row r="513" spans="1:14" ht="13.5" thickBot="1">
      <c r="A513" s="25">
        <v>44307</v>
      </c>
      <c r="B513" s="29">
        <v>23</v>
      </c>
      <c r="C513" s="30">
        <v>36902.03125</v>
      </c>
      <c r="D513" s="30">
        <v>0</v>
      </c>
      <c r="E513" s="30">
        <v>0.5</v>
      </c>
      <c r="F513" s="30">
        <v>2.1536604936000001E-2</v>
      </c>
      <c r="G513" s="30">
        <v>0.221536607917</v>
      </c>
      <c r="H513" s="30">
        <v>0.20000000298000001</v>
      </c>
      <c r="I513" s="31">
        <v>3.2037108881733502E-5</v>
      </c>
      <c r="J513" s="31">
        <v>3.1144764912443999E-6</v>
      </c>
      <c r="K513" s="31">
        <v>4.0269471017037301E-5</v>
      </c>
      <c r="L513" s="31">
        <v>6.9192103407526395E-5</v>
      </c>
      <c r="M513" s="40">
        <f t="shared" si="7"/>
        <v>0</v>
      </c>
      <c r="N513" s="41"/>
    </row>
    <row r="514" spans="1:14" ht="13.5" thickBot="1">
      <c r="A514" s="25">
        <v>44307</v>
      </c>
      <c r="B514" s="29">
        <v>24</v>
      </c>
      <c r="C514" s="30">
        <v>34562.8125</v>
      </c>
      <c r="D514" s="30">
        <v>0</v>
      </c>
      <c r="E514" s="30">
        <v>0.5</v>
      </c>
      <c r="F514" s="30">
        <v>2.1536604936000001E-2</v>
      </c>
      <c r="G514" s="30">
        <v>0.221536607917</v>
      </c>
      <c r="H514" s="30">
        <v>0.20000000298000001</v>
      </c>
      <c r="I514" s="31">
        <v>3.2037108881733502E-5</v>
      </c>
      <c r="J514" s="31">
        <v>3.1144764912443999E-6</v>
      </c>
      <c r="K514" s="31">
        <v>4.0269471017037301E-5</v>
      </c>
      <c r="L514" s="31">
        <v>6.9192103407526395E-5</v>
      </c>
      <c r="M514" s="40">
        <f t="shared" si="7"/>
        <v>0</v>
      </c>
      <c r="N514" s="41"/>
    </row>
    <row r="515" spans="1:14" ht="13.5" thickBot="1">
      <c r="A515" s="25">
        <v>44308</v>
      </c>
      <c r="B515" s="29">
        <v>1</v>
      </c>
      <c r="C515" s="30">
        <v>32989.95703125</v>
      </c>
      <c r="D515" s="30">
        <v>0</v>
      </c>
      <c r="E515" s="30">
        <v>0.5</v>
      </c>
      <c r="F515" s="30">
        <v>2.1536604936000001E-2</v>
      </c>
      <c r="G515" s="30">
        <v>0.221536607917</v>
      </c>
      <c r="H515" s="30">
        <v>0.20000000298000001</v>
      </c>
      <c r="I515" s="31">
        <v>3.2037108881733502E-5</v>
      </c>
      <c r="J515" s="31">
        <v>3.1144764912443999E-6</v>
      </c>
      <c r="K515" s="31">
        <v>4.0269471017037301E-5</v>
      </c>
      <c r="L515" s="31">
        <v>6.9192103407526395E-5</v>
      </c>
      <c r="M515" s="40">
        <f t="shared" si="7"/>
        <v>0</v>
      </c>
      <c r="N515" s="41"/>
    </row>
    <row r="516" spans="1:14" ht="13.5" thickBot="1">
      <c r="A516" s="25">
        <v>44308</v>
      </c>
      <c r="B516" s="29">
        <v>2</v>
      </c>
      <c r="C516" s="30">
        <v>32146.953125</v>
      </c>
      <c r="D516" s="30">
        <v>0</v>
      </c>
      <c r="E516" s="30">
        <v>0.5</v>
      </c>
      <c r="F516" s="30">
        <v>2.7981049593000001E-2</v>
      </c>
      <c r="G516" s="30">
        <v>0.227981052573</v>
      </c>
      <c r="H516" s="30">
        <v>0.20000000298000001</v>
      </c>
      <c r="I516" s="31">
        <v>3.29690603866318E-5</v>
      </c>
      <c r="J516" s="31">
        <v>4.0464279961427397E-6</v>
      </c>
      <c r="K516" s="31">
        <v>3.9337519512139003E-5</v>
      </c>
      <c r="L516" s="31">
        <v>6.8260151902627995E-5</v>
      </c>
      <c r="M516" s="40">
        <f t="shared" si="7"/>
        <v>0</v>
      </c>
      <c r="N516" s="41"/>
    </row>
    <row r="517" spans="1:14" ht="13.5" thickBot="1">
      <c r="A517" s="25">
        <v>44308</v>
      </c>
      <c r="B517" s="29">
        <v>3</v>
      </c>
      <c r="C517" s="30">
        <v>31651.18359375</v>
      </c>
      <c r="D517" s="30">
        <v>0</v>
      </c>
      <c r="E517" s="30">
        <v>0.5</v>
      </c>
      <c r="F517" s="30">
        <v>2.1536604936000001E-2</v>
      </c>
      <c r="G517" s="30">
        <v>0.221536607917</v>
      </c>
      <c r="H517" s="30">
        <v>0.20000000298000001</v>
      </c>
      <c r="I517" s="31">
        <v>3.2037108881733502E-5</v>
      </c>
      <c r="J517" s="31">
        <v>3.1144764912443999E-6</v>
      </c>
      <c r="K517" s="31">
        <v>4.0269471017037301E-5</v>
      </c>
      <c r="L517" s="31">
        <v>6.9192103407526395E-5</v>
      </c>
      <c r="M517" s="40">
        <f t="shared" si="7"/>
        <v>0</v>
      </c>
      <c r="N517" s="41"/>
    </row>
    <row r="518" spans="1:14" ht="13.5" thickBot="1">
      <c r="A518" s="25">
        <v>44308</v>
      </c>
      <c r="B518" s="29">
        <v>4</v>
      </c>
      <c r="C518" s="30">
        <v>31728.759765625</v>
      </c>
      <c r="D518" s="30">
        <v>0</v>
      </c>
      <c r="E518" s="30">
        <v>0.5</v>
      </c>
      <c r="F518" s="30">
        <v>2.1536604936000001E-2</v>
      </c>
      <c r="G518" s="30">
        <v>0.221536607917</v>
      </c>
      <c r="H518" s="30">
        <v>0.20000000298000001</v>
      </c>
      <c r="I518" s="31">
        <v>3.2037108881733502E-5</v>
      </c>
      <c r="J518" s="31">
        <v>3.1144764912443999E-6</v>
      </c>
      <c r="K518" s="31">
        <v>4.0269471017037301E-5</v>
      </c>
      <c r="L518" s="31">
        <v>6.9192103407526395E-5</v>
      </c>
      <c r="M518" s="40">
        <f t="shared" si="7"/>
        <v>0</v>
      </c>
      <c r="N518" s="41"/>
    </row>
    <row r="519" spans="1:14" ht="13.5" thickBot="1">
      <c r="A519" s="25">
        <v>44308</v>
      </c>
      <c r="B519" s="29">
        <v>5</v>
      </c>
      <c r="C519" s="30">
        <v>32309.787109375</v>
      </c>
      <c r="D519" s="30">
        <v>0</v>
      </c>
      <c r="E519" s="30">
        <v>0.5</v>
      </c>
      <c r="F519" s="30">
        <v>2.1536604936000001E-2</v>
      </c>
      <c r="G519" s="30">
        <v>0.221536607917</v>
      </c>
      <c r="H519" s="30">
        <v>0.20000000298000001</v>
      </c>
      <c r="I519" s="31">
        <v>3.2037108881733502E-5</v>
      </c>
      <c r="J519" s="31">
        <v>3.1144764912443999E-6</v>
      </c>
      <c r="K519" s="31">
        <v>4.0269471017037301E-5</v>
      </c>
      <c r="L519" s="31">
        <v>6.9192103407526395E-5</v>
      </c>
      <c r="M519" s="40">
        <f t="shared" si="7"/>
        <v>0</v>
      </c>
      <c r="N519" s="41"/>
    </row>
    <row r="520" spans="1:14" ht="13.5" thickBot="1">
      <c r="A520" s="25">
        <v>44308</v>
      </c>
      <c r="B520" s="29">
        <v>6</v>
      </c>
      <c r="C520" s="30">
        <v>34035.01171875</v>
      </c>
      <c r="D520" s="30">
        <v>0</v>
      </c>
      <c r="E520" s="30">
        <v>0.5</v>
      </c>
      <c r="F520" s="30">
        <v>2.1536604936000001E-2</v>
      </c>
      <c r="G520" s="30">
        <v>0.221536607917</v>
      </c>
      <c r="H520" s="30">
        <v>0.20000000298000001</v>
      </c>
      <c r="I520" s="31">
        <v>3.2037108881733502E-5</v>
      </c>
      <c r="J520" s="31">
        <v>3.1144764912443999E-6</v>
      </c>
      <c r="K520" s="31">
        <v>4.0269471017037301E-5</v>
      </c>
      <c r="L520" s="31">
        <v>6.9192103407526395E-5</v>
      </c>
      <c r="M520" s="40">
        <f t="shared" si="7"/>
        <v>0</v>
      </c>
      <c r="N520" s="41"/>
    </row>
    <row r="521" spans="1:14" ht="13.5" thickBot="1">
      <c r="A521" s="25">
        <v>44308</v>
      </c>
      <c r="B521" s="29">
        <v>7</v>
      </c>
      <c r="C521" s="30">
        <v>36984.8125</v>
      </c>
      <c r="D521" s="30">
        <v>0.5</v>
      </c>
      <c r="E521" s="30">
        <v>1</v>
      </c>
      <c r="F521" s="30">
        <v>8.5395809140000001E-2</v>
      </c>
      <c r="G521" s="30">
        <v>0.28539581211999998</v>
      </c>
      <c r="H521" s="30">
        <v>0.20000000298000001</v>
      </c>
      <c r="I521" s="31">
        <v>3.1034589715026101E-5</v>
      </c>
      <c r="J521" s="31">
        <v>5.99572221055151E-5</v>
      </c>
      <c r="K521" s="31">
        <v>1.03341169E-4</v>
      </c>
      <c r="L521" s="31">
        <v>1.32263802E-4</v>
      </c>
      <c r="M521" s="40">
        <f t="shared" si="7"/>
        <v>0</v>
      </c>
      <c r="N521" s="41"/>
    </row>
    <row r="522" spans="1:14" ht="13.5" thickBot="1">
      <c r="A522" s="25">
        <v>44308</v>
      </c>
      <c r="B522" s="29">
        <v>8</v>
      </c>
      <c r="C522" s="30">
        <v>38469.32421875</v>
      </c>
      <c r="D522" s="30">
        <v>148.80000000000001</v>
      </c>
      <c r="E522" s="30">
        <v>138.69999999999999</v>
      </c>
      <c r="F522" s="30">
        <v>117.36043817727</v>
      </c>
      <c r="G522" s="30">
        <v>118.486071595181</v>
      </c>
      <c r="H522" s="30">
        <v>1.1256334179109999</v>
      </c>
      <c r="I522" s="31">
        <v>4.3837929719999997E-3</v>
      </c>
      <c r="J522" s="31">
        <v>4.5465743770000001E-3</v>
      </c>
      <c r="K522" s="31">
        <v>2.9232000580000001E-3</v>
      </c>
      <c r="L522" s="31">
        <v>3.0859814630000001E-3</v>
      </c>
      <c r="M522" s="40">
        <f t="shared" si="7"/>
        <v>1</v>
      </c>
      <c r="N522" s="41"/>
    </row>
    <row r="523" spans="1:14" ht="13.5" thickBot="1">
      <c r="A523" s="25">
        <v>44308</v>
      </c>
      <c r="B523" s="29">
        <v>9</v>
      </c>
      <c r="C523" s="30">
        <v>38921.8984375</v>
      </c>
      <c r="D523" s="30">
        <v>970.3</v>
      </c>
      <c r="E523" s="30">
        <v>934.9</v>
      </c>
      <c r="F523" s="30">
        <v>1011.59785438158</v>
      </c>
      <c r="G523" s="30">
        <v>1021.26527532194</v>
      </c>
      <c r="H523" s="30">
        <v>9.6674209403599995</v>
      </c>
      <c r="I523" s="31">
        <v>7.3702495040000003E-3</v>
      </c>
      <c r="J523" s="31">
        <v>5.9722132139999997E-3</v>
      </c>
      <c r="K523" s="31">
        <v>1.2489555361E-2</v>
      </c>
      <c r="L523" s="31">
        <v>1.1091519071E-2</v>
      </c>
      <c r="M523" s="40">
        <f t="shared" si="7"/>
        <v>1</v>
      </c>
      <c r="N523" s="41"/>
    </row>
    <row r="524" spans="1:14" ht="13.5" thickBot="1">
      <c r="A524" s="25">
        <v>44308</v>
      </c>
      <c r="B524" s="29">
        <v>10</v>
      </c>
      <c r="C524" s="30">
        <v>39274.68359375</v>
      </c>
      <c r="D524" s="30">
        <v>1919.8</v>
      </c>
      <c r="E524" s="30">
        <v>1853.3</v>
      </c>
      <c r="F524" s="30">
        <v>1444.3506477210699</v>
      </c>
      <c r="G524" s="30">
        <v>1455.4963282542799</v>
      </c>
      <c r="H524" s="30">
        <v>11.145680533217</v>
      </c>
      <c r="I524" s="31">
        <v>6.7144421075999994E-2</v>
      </c>
      <c r="J524" s="31">
        <v>6.8756233156000005E-2</v>
      </c>
      <c r="K524" s="31">
        <v>5.7527645949999998E-2</v>
      </c>
      <c r="L524" s="31">
        <v>5.9139458030000001E-2</v>
      </c>
      <c r="M524" s="40">
        <f t="shared" ref="M524:M587" si="8">IF(F524&gt;5,1,0)</f>
        <v>1</v>
      </c>
      <c r="N524" s="41"/>
    </row>
    <row r="525" spans="1:14" ht="13.5" thickBot="1">
      <c r="A525" s="25">
        <v>44308</v>
      </c>
      <c r="B525" s="29">
        <v>11</v>
      </c>
      <c r="C525" s="30">
        <v>39554.03125</v>
      </c>
      <c r="D525" s="30">
        <v>2708.7</v>
      </c>
      <c r="E525" s="30">
        <v>2590.1</v>
      </c>
      <c r="F525" s="30">
        <v>1986.6183532943201</v>
      </c>
      <c r="G525" s="30">
        <v>2027.3500881934799</v>
      </c>
      <c r="H525" s="30">
        <v>40.731734899157999</v>
      </c>
      <c r="I525" s="31">
        <v>9.8532163674000001E-2</v>
      </c>
      <c r="J525" s="31">
        <v>0.10442250856099999</v>
      </c>
      <c r="K525" s="31">
        <v>8.1381042922000005E-2</v>
      </c>
      <c r="L525" s="31">
        <v>8.7271387808999998E-2</v>
      </c>
      <c r="M525" s="40">
        <f t="shared" si="8"/>
        <v>1</v>
      </c>
      <c r="N525" s="41"/>
    </row>
    <row r="526" spans="1:14" ht="13.5" thickBot="1">
      <c r="A526" s="25">
        <v>44308</v>
      </c>
      <c r="B526" s="29">
        <v>12</v>
      </c>
      <c r="C526" s="30">
        <v>39630.14453125</v>
      </c>
      <c r="D526" s="30">
        <v>3228.7</v>
      </c>
      <c r="E526" s="30">
        <v>3095.8</v>
      </c>
      <c r="F526" s="30">
        <v>2682.62476691447</v>
      </c>
      <c r="G526" s="30">
        <v>2758.3692105587902</v>
      </c>
      <c r="H526" s="30">
        <v>75.744443644322004</v>
      </c>
      <c r="I526" s="31">
        <v>6.8016021610999997E-2</v>
      </c>
      <c r="J526" s="31">
        <v>7.8969664943000006E-2</v>
      </c>
      <c r="K526" s="31">
        <v>4.8796932674000003E-2</v>
      </c>
      <c r="L526" s="31">
        <v>5.9750576005999999E-2</v>
      </c>
      <c r="M526" s="40">
        <f t="shared" si="8"/>
        <v>1</v>
      </c>
      <c r="N526" s="41"/>
    </row>
    <row r="527" spans="1:14" ht="13.5" thickBot="1">
      <c r="A527" s="25">
        <v>44308</v>
      </c>
      <c r="B527" s="29">
        <v>13</v>
      </c>
      <c r="C527" s="30">
        <v>39352.34375</v>
      </c>
      <c r="D527" s="30">
        <v>3502.1</v>
      </c>
      <c r="E527" s="30">
        <v>3354.1</v>
      </c>
      <c r="F527" s="30">
        <v>3200.8547119494101</v>
      </c>
      <c r="G527" s="30">
        <v>3297.4214945795502</v>
      </c>
      <c r="H527" s="30">
        <v>96.566782630139002</v>
      </c>
      <c r="I527" s="31">
        <v>2.9599205411000001E-2</v>
      </c>
      <c r="J527" s="31">
        <v>4.3564032979000002E-2</v>
      </c>
      <c r="K527" s="31">
        <v>8.1964577609999999E-3</v>
      </c>
      <c r="L527" s="31">
        <v>2.2161285329E-2</v>
      </c>
      <c r="M527" s="40">
        <f t="shared" si="8"/>
        <v>1</v>
      </c>
      <c r="N527" s="41"/>
    </row>
    <row r="528" spans="1:14" ht="13.5" thickBot="1">
      <c r="A528" s="25">
        <v>44308</v>
      </c>
      <c r="B528" s="29">
        <v>14</v>
      </c>
      <c r="C528" s="30">
        <v>39286.98828125</v>
      </c>
      <c r="D528" s="30">
        <v>4611.7</v>
      </c>
      <c r="E528" s="30">
        <v>4416.8999999999996</v>
      </c>
      <c r="F528" s="30">
        <v>3416.5601986136799</v>
      </c>
      <c r="G528" s="30">
        <v>3736.12504233762</v>
      </c>
      <c r="H528" s="30">
        <v>319.564843723943</v>
      </c>
      <c r="I528" s="31">
        <v>0.126619661267</v>
      </c>
      <c r="J528" s="31">
        <v>0.17283294307800001</v>
      </c>
      <c r="K528" s="31">
        <v>9.8449017737999994E-2</v>
      </c>
      <c r="L528" s="31">
        <v>0.14466229954900001</v>
      </c>
      <c r="M528" s="40">
        <f t="shared" si="8"/>
        <v>1</v>
      </c>
      <c r="N528" s="41"/>
    </row>
    <row r="529" spans="1:14" ht="13.5" thickBot="1">
      <c r="A529" s="25">
        <v>44308</v>
      </c>
      <c r="B529" s="29">
        <v>15</v>
      </c>
      <c r="C529" s="30">
        <v>39190.39453125</v>
      </c>
      <c r="D529" s="30">
        <v>4574</v>
      </c>
      <c r="E529" s="30">
        <v>4378.5</v>
      </c>
      <c r="F529" s="30">
        <v>3547.0428510250999</v>
      </c>
      <c r="G529" s="30">
        <v>3910.0437885750198</v>
      </c>
      <c r="H529" s="30">
        <v>363.00093754992298</v>
      </c>
      <c r="I529" s="31">
        <v>9.6016805701000005E-2</v>
      </c>
      <c r="J529" s="31">
        <v>0.148511518289</v>
      </c>
      <c r="K529" s="31">
        <v>6.7744932960000004E-2</v>
      </c>
      <c r="L529" s="31">
        <v>0.120239645549</v>
      </c>
      <c r="M529" s="40">
        <f t="shared" si="8"/>
        <v>1</v>
      </c>
      <c r="N529" s="41"/>
    </row>
    <row r="530" spans="1:14" ht="13.5" thickBot="1">
      <c r="A530" s="25">
        <v>44308</v>
      </c>
      <c r="B530" s="29">
        <v>16</v>
      </c>
      <c r="C530" s="30">
        <v>39040.8671875</v>
      </c>
      <c r="D530" s="30">
        <v>4451.2</v>
      </c>
      <c r="E530" s="30">
        <v>4256</v>
      </c>
      <c r="F530" s="30">
        <v>3319.1957773556301</v>
      </c>
      <c r="G530" s="30">
        <v>3424.76020404562</v>
      </c>
      <c r="H530" s="30">
        <v>105.564426689996</v>
      </c>
      <c r="I530" s="31">
        <v>0.14843670223399999</v>
      </c>
      <c r="J530" s="31">
        <v>0.16370270753999999</v>
      </c>
      <c r="K530" s="31">
        <v>0.120208213442</v>
      </c>
      <c r="L530" s="31">
        <v>0.135474218748</v>
      </c>
      <c r="M530" s="40">
        <f t="shared" si="8"/>
        <v>1</v>
      </c>
      <c r="N530" s="41"/>
    </row>
    <row r="531" spans="1:14" ht="13.5" thickBot="1">
      <c r="A531" s="25">
        <v>44308</v>
      </c>
      <c r="B531" s="29">
        <v>17</v>
      </c>
      <c r="C531" s="30">
        <v>39051.671875</v>
      </c>
      <c r="D531" s="30">
        <v>4090.6</v>
      </c>
      <c r="E531" s="30">
        <v>3935.3</v>
      </c>
      <c r="F531" s="30">
        <v>2743.5195031870498</v>
      </c>
      <c r="G531" s="30">
        <v>2778.0932819761701</v>
      </c>
      <c r="H531" s="30">
        <v>34.573778789118002</v>
      </c>
      <c r="I531" s="31">
        <v>0.18980574374799999</v>
      </c>
      <c r="J531" s="31">
        <v>0.194805567145</v>
      </c>
      <c r="K531" s="31">
        <v>0.16734732003200001</v>
      </c>
      <c r="L531" s="31">
        <v>0.17234714342900001</v>
      </c>
      <c r="M531" s="40">
        <f t="shared" si="8"/>
        <v>1</v>
      </c>
      <c r="N531" s="41"/>
    </row>
    <row r="532" spans="1:14" ht="13.5" thickBot="1">
      <c r="A532" s="25">
        <v>44308</v>
      </c>
      <c r="B532" s="29">
        <v>18</v>
      </c>
      <c r="C532" s="30">
        <v>39170.296875</v>
      </c>
      <c r="D532" s="30">
        <v>3706.7</v>
      </c>
      <c r="E532" s="30">
        <v>3555</v>
      </c>
      <c r="F532" s="30">
        <v>2275.1177818356</v>
      </c>
      <c r="G532" s="30">
        <v>2291.9931158402301</v>
      </c>
      <c r="H532" s="30">
        <v>16.875334004627</v>
      </c>
      <c r="I532" s="31">
        <v>0.20458523270500001</v>
      </c>
      <c r="J532" s="31">
        <v>0.20702562807800001</v>
      </c>
      <c r="K532" s="31">
        <v>0.182647416364</v>
      </c>
      <c r="L532" s="31">
        <v>0.18508781173700001</v>
      </c>
      <c r="M532" s="40">
        <f t="shared" si="8"/>
        <v>1</v>
      </c>
      <c r="N532" s="41"/>
    </row>
    <row r="533" spans="1:14" ht="13.5" thickBot="1">
      <c r="A533" s="25">
        <v>44308</v>
      </c>
      <c r="B533" s="29">
        <v>19</v>
      </c>
      <c r="C533" s="30">
        <v>39118.68359375</v>
      </c>
      <c r="D533" s="30">
        <v>2780.7</v>
      </c>
      <c r="E533" s="30">
        <v>2661.1</v>
      </c>
      <c r="F533" s="30">
        <v>1307.1262004349201</v>
      </c>
      <c r="G533" s="30">
        <v>1326.4003121860701</v>
      </c>
      <c r="H533" s="30">
        <v>19.274111751151999</v>
      </c>
      <c r="I533" s="31">
        <v>0.210310873147</v>
      </c>
      <c r="J533" s="31">
        <v>0.213098163349</v>
      </c>
      <c r="K533" s="31">
        <v>0.19301513923499999</v>
      </c>
      <c r="L533" s="31">
        <v>0.195802429438</v>
      </c>
      <c r="M533" s="40">
        <f t="shared" si="8"/>
        <v>1</v>
      </c>
      <c r="N533" s="41"/>
    </row>
    <row r="534" spans="1:14" ht="13.5" thickBot="1">
      <c r="A534" s="25">
        <v>44308</v>
      </c>
      <c r="B534" s="29">
        <v>20</v>
      </c>
      <c r="C534" s="30">
        <v>39424.20703125</v>
      </c>
      <c r="D534" s="30">
        <v>728</v>
      </c>
      <c r="E534" s="30">
        <v>678.7</v>
      </c>
      <c r="F534" s="30">
        <v>529.67934994988502</v>
      </c>
      <c r="G534" s="30">
        <v>555.57012850604497</v>
      </c>
      <c r="H534" s="30">
        <v>25.890778556158999</v>
      </c>
      <c r="I534" s="31">
        <v>2.4935628559999999E-2</v>
      </c>
      <c r="J534" s="31">
        <v>2.8679775856000001E-2</v>
      </c>
      <c r="K534" s="31">
        <v>1.7806199782000001E-2</v>
      </c>
      <c r="L534" s="31">
        <v>2.1550347078E-2</v>
      </c>
      <c r="M534" s="40">
        <f t="shared" si="8"/>
        <v>1</v>
      </c>
      <c r="N534" s="41"/>
    </row>
    <row r="535" spans="1:14" ht="13.5" thickBot="1">
      <c r="A535" s="25">
        <v>44308</v>
      </c>
      <c r="B535" s="29">
        <v>21</v>
      </c>
      <c r="C535" s="30">
        <v>39851.05078125</v>
      </c>
      <c r="D535" s="30">
        <v>48.3</v>
      </c>
      <c r="E535" s="30">
        <v>40.9</v>
      </c>
      <c r="F535" s="30">
        <v>13.042515110454</v>
      </c>
      <c r="G535" s="30">
        <v>13.329428578058</v>
      </c>
      <c r="H535" s="30">
        <v>0.28691346760300002</v>
      </c>
      <c r="I535" s="31">
        <v>5.0572048329999997E-3</v>
      </c>
      <c r="J535" s="31">
        <v>5.0986962960000003E-3</v>
      </c>
      <c r="K535" s="31">
        <v>3.9870674500000003E-3</v>
      </c>
      <c r="L535" s="31">
        <v>4.028558913E-3</v>
      </c>
      <c r="M535" s="40">
        <f t="shared" si="8"/>
        <v>1</v>
      </c>
      <c r="N535" s="41"/>
    </row>
    <row r="536" spans="1:14" ht="13.5" thickBot="1">
      <c r="A536" s="25">
        <v>44308</v>
      </c>
      <c r="B536" s="29">
        <v>22</v>
      </c>
      <c r="C536" s="30">
        <v>39036.84375</v>
      </c>
      <c r="D536" s="30">
        <v>0</v>
      </c>
      <c r="E536" s="30">
        <v>0.5</v>
      </c>
      <c r="F536" s="30">
        <v>5.0051258380999997E-2</v>
      </c>
      <c r="G536" s="30">
        <v>0.15005125987099999</v>
      </c>
      <c r="H536" s="30">
        <v>0.10000000149</v>
      </c>
      <c r="I536" s="31">
        <v>2.16993868215996E-5</v>
      </c>
      <c r="J536" s="31">
        <v>7.23807062635504E-6</v>
      </c>
      <c r="K536" s="31">
        <v>5.06071930771712E-5</v>
      </c>
      <c r="L536" s="31">
        <v>6.5068509272415696E-5</v>
      </c>
      <c r="M536" s="40">
        <f t="shared" si="8"/>
        <v>0</v>
      </c>
      <c r="N536" s="41"/>
    </row>
    <row r="537" spans="1:14" ht="13.5" thickBot="1">
      <c r="A537" s="25">
        <v>44308</v>
      </c>
      <c r="B537" s="29">
        <v>23</v>
      </c>
      <c r="C537" s="30">
        <v>37277.07421875</v>
      </c>
      <c r="D537" s="30">
        <v>0</v>
      </c>
      <c r="E537" s="30">
        <v>0.5</v>
      </c>
      <c r="F537" s="30">
        <v>5.0051258380999997E-2</v>
      </c>
      <c r="G537" s="30">
        <v>0.216717927531</v>
      </c>
      <c r="H537" s="30">
        <v>0.16666666915</v>
      </c>
      <c r="I537" s="31">
        <v>3.1340264285095898E-5</v>
      </c>
      <c r="J537" s="31">
        <v>7.23807062635504E-6</v>
      </c>
      <c r="K537" s="31">
        <v>4.0966315613674898E-5</v>
      </c>
      <c r="L537" s="31">
        <v>6.5068509272415696E-5</v>
      </c>
      <c r="M537" s="40">
        <f t="shared" si="8"/>
        <v>0</v>
      </c>
      <c r="N537" s="41"/>
    </row>
    <row r="538" spans="1:14" ht="13.5" thickBot="1">
      <c r="A538" s="25">
        <v>44308</v>
      </c>
      <c r="B538" s="29">
        <v>24</v>
      </c>
      <c r="C538" s="30">
        <v>35086.97265625</v>
      </c>
      <c r="D538" s="30">
        <v>0</v>
      </c>
      <c r="E538" s="30">
        <v>0.5</v>
      </c>
      <c r="F538" s="30">
        <v>5.0051258380999997E-2</v>
      </c>
      <c r="G538" s="30">
        <v>0.25005126136099998</v>
      </c>
      <c r="H538" s="30">
        <v>0.20000000298000001</v>
      </c>
      <c r="I538" s="31">
        <v>3.61607030168441E-5</v>
      </c>
      <c r="J538" s="31">
        <v>7.23807062635504E-6</v>
      </c>
      <c r="K538" s="31">
        <v>3.6145876881926703E-5</v>
      </c>
      <c r="L538" s="31">
        <v>6.5068509272415696E-5</v>
      </c>
      <c r="M538" s="40">
        <f t="shared" si="8"/>
        <v>0</v>
      </c>
      <c r="N538" s="41"/>
    </row>
    <row r="539" spans="1:14" ht="13.5" thickBot="1">
      <c r="A539" s="25">
        <v>44309</v>
      </c>
      <c r="B539" s="29">
        <v>1</v>
      </c>
      <c r="C539" s="30">
        <v>33437.046875</v>
      </c>
      <c r="D539" s="30">
        <v>0</v>
      </c>
      <c r="E539" s="30">
        <v>0.5</v>
      </c>
      <c r="F539" s="30">
        <v>5.0051258380999997E-2</v>
      </c>
      <c r="G539" s="30">
        <v>0.49171793162900002</v>
      </c>
      <c r="H539" s="30">
        <v>0.44166667324800002</v>
      </c>
      <c r="I539" s="31">
        <v>7.1108883822018404E-5</v>
      </c>
      <c r="J539" s="31">
        <v>7.23807062635504E-6</v>
      </c>
      <c r="K539" s="31">
        <v>1.19769607675237E-6</v>
      </c>
      <c r="L539" s="31">
        <v>6.5068509272415696E-5</v>
      </c>
      <c r="M539" s="40">
        <f t="shared" si="8"/>
        <v>0</v>
      </c>
      <c r="N539" s="41"/>
    </row>
    <row r="540" spans="1:14" ht="13.5" thickBot="1">
      <c r="A540" s="25">
        <v>44309</v>
      </c>
      <c r="B540" s="29">
        <v>2</v>
      </c>
      <c r="C540" s="30">
        <v>32363.30859375</v>
      </c>
      <c r="D540" s="30">
        <v>0</v>
      </c>
      <c r="E540" s="30">
        <v>0.5</v>
      </c>
      <c r="F540" s="30">
        <v>5.0051258380999997E-2</v>
      </c>
      <c r="G540" s="30">
        <v>0.27505126173400002</v>
      </c>
      <c r="H540" s="30">
        <v>0.22500000335199999</v>
      </c>
      <c r="I540" s="31">
        <v>3.97760320656553E-5</v>
      </c>
      <c r="J540" s="31">
        <v>7.23807062635504E-6</v>
      </c>
      <c r="K540" s="31">
        <v>3.2530547833115503E-5</v>
      </c>
      <c r="L540" s="31">
        <v>6.5068509272415696E-5</v>
      </c>
      <c r="M540" s="40">
        <f t="shared" si="8"/>
        <v>0</v>
      </c>
      <c r="N540" s="41"/>
    </row>
    <row r="541" spans="1:14" ht="13.5" thickBot="1">
      <c r="A541" s="25">
        <v>44309</v>
      </c>
      <c r="B541" s="29">
        <v>3</v>
      </c>
      <c r="C541" s="30">
        <v>31897.822265625</v>
      </c>
      <c r="D541" s="30">
        <v>0</v>
      </c>
      <c r="E541" s="30">
        <v>0.5</v>
      </c>
      <c r="F541" s="30">
        <v>5.0051258380999997E-2</v>
      </c>
      <c r="G541" s="30">
        <v>1.2710129757069999</v>
      </c>
      <c r="H541" s="30">
        <v>1.220961717325</v>
      </c>
      <c r="I541" s="31">
        <v>1.83805202E-4</v>
      </c>
      <c r="J541" s="31">
        <v>7.23807062635504E-6</v>
      </c>
      <c r="K541" s="31">
        <v>1.11498622E-4</v>
      </c>
      <c r="L541" s="31">
        <v>6.5068509272415696E-5</v>
      </c>
      <c r="M541" s="40">
        <f t="shared" si="8"/>
        <v>0</v>
      </c>
      <c r="N541" s="41"/>
    </row>
    <row r="542" spans="1:14" ht="13.5" thickBot="1">
      <c r="A542" s="25">
        <v>44309</v>
      </c>
      <c r="B542" s="29">
        <v>4</v>
      </c>
      <c r="C542" s="30">
        <v>31785.6953125</v>
      </c>
      <c r="D542" s="30">
        <v>0</v>
      </c>
      <c r="E542" s="30">
        <v>0.5</v>
      </c>
      <c r="F542" s="30">
        <v>5.0051258380999997E-2</v>
      </c>
      <c r="G542" s="30">
        <v>1.4523398727429999</v>
      </c>
      <c r="H542" s="30">
        <v>1.4022886143619999</v>
      </c>
      <c r="I542" s="31">
        <v>2.1002745800000001E-4</v>
      </c>
      <c r="J542" s="31">
        <v>7.23807062635504E-6</v>
      </c>
      <c r="K542" s="31">
        <v>1.3772087799999999E-4</v>
      </c>
      <c r="L542" s="31">
        <v>6.5068509272415696E-5</v>
      </c>
      <c r="M542" s="40">
        <f t="shared" si="8"/>
        <v>0</v>
      </c>
      <c r="N542" s="41"/>
    </row>
    <row r="543" spans="1:14" ht="13.5" thickBot="1">
      <c r="A543" s="25">
        <v>44309</v>
      </c>
      <c r="B543" s="29">
        <v>5</v>
      </c>
      <c r="C543" s="30">
        <v>32244.455078125</v>
      </c>
      <c r="D543" s="30">
        <v>0</v>
      </c>
      <c r="E543" s="30">
        <v>0.5</v>
      </c>
      <c r="F543" s="30">
        <v>5.0051258380999997E-2</v>
      </c>
      <c r="G543" s="30">
        <v>1.449799572354</v>
      </c>
      <c r="H543" s="30">
        <v>1.399748313973</v>
      </c>
      <c r="I543" s="31">
        <v>2.0966009699999999E-4</v>
      </c>
      <c r="J543" s="31">
        <v>7.23807062635504E-6</v>
      </c>
      <c r="K543" s="31">
        <v>1.3735351699999999E-4</v>
      </c>
      <c r="L543" s="31">
        <v>6.5068509272415696E-5</v>
      </c>
      <c r="M543" s="40">
        <f t="shared" si="8"/>
        <v>0</v>
      </c>
      <c r="N543" s="41"/>
    </row>
    <row r="544" spans="1:14" ht="13.5" thickBot="1">
      <c r="A544" s="25">
        <v>44309</v>
      </c>
      <c r="B544" s="29">
        <v>6</v>
      </c>
      <c r="C544" s="30">
        <v>33670.34375</v>
      </c>
      <c r="D544" s="30">
        <v>0</v>
      </c>
      <c r="E544" s="30">
        <v>0.5</v>
      </c>
      <c r="F544" s="30">
        <v>5.0051258380999997E-2</v>
      </c>
      <c r="G544" s="30">
        <v>0.32505126247900001</v>
      </c>
      <c r="H544" s="30">
        <v>0.27500000409699998</v>
      </c>
      <c r="I544" s="31">
        <v>4.7006690163277497E-5</v>
      </c>
      <c r="J544" s="31">
        <v>7.23807062635504E-6</v>
      </c>
      <c r="K544" s="31">
        <v>2.5299889735493299E-5</v>
      </c>
      <c r="L544" s="31">
        <v>6.5068509272415696E-5</v>
      </c>
      <c r="M544" s="40">
        <f t="shared" si="8"/>
        <v>0</v>
      </c>
      <c r="N544" s="41"/>
    </row>
    <row r="545" spans="1:14" ht="13.5" thickBot="1">
      <c r="A545" s="25">
        <v>44309</v>
      </c>
      <c r="B545" s="29">
        <v>7</v>
      </c>
      <c r="C545" s="30">
        <v>36212.96484375</v>
      </c>
      <c r="D545" s="30">
        <v>0.2</v>
      </c>
      <c r="E545" s="30">
        <v>0.7</v>
      </c>
      <c r="F545" s="30">
        <v>8.1510026550999995E-2</v>
      </c>
      <c r="G545" s="30">
        <v>0.28151002953100002</v>
      </c>
      <c r="H545" s="30">
        <v>0.20000000298000001</v>
      </c>
      <c r="I545" s="31">
        <v>1.17874229257252E-5</v>
      </c>
      <c r="J545" s="31">
        <v>1.71352094647638E-5</v>
      </c>
      <c r="K545" s="31">
        <v>6.0519156973045498E-5</v>
      </c>
      <c r="L545" s="31">
        <v>8.9441789363534606E-5</v>
      </c>
      <c r="M545" s="40">
        <f t="shared" si="8"/>
        <v>0</v>
      </c>
      <c r="N545" s="41"/>
    </row>
    <row r="546" spans="1:14" ht="13.5" thickBot="1">
      <c r="A546" s="25">
        <v>44309</v>
      </c>
      <c r="B546" s="29">
        <v>8</v>
      </c>
      <c r="C546" s="30">
        <v>37803.9375</v>
      </c>
      <c r="D546" s="30">
        <v>186.9</v>
      </c>
      <c r="E546" s="30">
        <v>172.5</v>
      </c>
      <c r="F546" s="30">
        <v>145.63084427554401</v>
      </c>
      <c r="G546" s="30">
        <v>145.657966471077</v>
      </c>
      <c r="H546" s="30">
        <v>2.7122195532000001E-2</v>
      </c>
      <c r="I546" s="31">
        <v>5.9641407849999996E-3</v>
      </c>
      <c r="J546" s="31">
        <v>5.9680630110000004E-3</v>
      </c>
      <c r="K546" s="31">
        <v>3.8817112840000001E-3</v>
      </c>
      <c r="L546" s="31">
        <v>3.88563351E-3</v>
      </c>
      <c r="M546" s="40">
        <f t="shared" si="8"/>
        <v>1</v>
      </c>
      <c r="N546" s="41"/>
    </row>
    <row r="547" spans="1:14" ht="13.5" thickBot="1">
      <c r="A547" s="25">
        <v>44309</v>
      </c>
      <c r="B547" s="29">
        <v>9</v>
      </c>
      <c r="C547" s="30">
        <v>38776.08984375</v>
      </c>
      <c r="D547" s="30">
        <v>1465.4</v>
      </c>
      <c r="E547" s="30">
        <v>1397.5</v>
      </c>
      <c r="F547" s="30">
        <v>1804.0359316194499</v>
      </c>
      <c r="G547" s="30">
        <v>1808.15499003235</v>
      </c>
      <c r="H547" s="30">
        <v>4.1190584128919996</v>
      </c>
      <c r="I547" s="31">
        <v>4.9566882143999999E-2</v>
      </c>
      <c r="J547" s="31">
        <v>4.8971212091999998E-2</v>
      </c>
      <c r="K547" s="31">
        <v>5.9386115694999998E-2</v>
      </c>
      <c r="L547" s="31">
        <v>5.8790445641999999E-2</v>
      </c>
      <c r="M547" s="40">
        <f t="shared" si="8"/>
        <v>1</v>
      </c>
      <c r="N547" s="41"/>
    </row>
    <row r="548" spans="1:14" ht="13.5" thickBot="1">
      <c r="A548" s="25">
        <v>44309</v>
      </c>
      <c r="B548" s="29">
        <v>10</v>
      </c>
      <c r="C548" s="30">
        <v>39821.109375</v>
      </c>
      <c r="D548" s="30">
        <v>3185.4</v>
      </c>
      <c r="E548" s="30">
        <v>3039.2</v>
      </c>
      <c r="F548" s="30">
        <v>2813.4521305899798</v>
      </c>
      <c r="G548" s="30">
        <v>2908.2399622357502</v>
      </c>
      <c r="H548" s="30">
        <v>94.787831645764996</v>
      </c>
      <c r="I548" s="31">
        <v>4.0080988829999997E-2</v>
      </c>
      <c r="J548" s="31">
        <v>5.3788556675000002E-2</v>
      </c>
      <c r="K548" s="31">
        <v>1.8938544868E-2</v>
      </c>
      <c r="L548" s="31">
        <v>3.2646112711999999E-2</v>
      </c>
      <c r="M548" s="40">
        <f t="shared" si="8"/>
        <v>1</v>
      </c>
      <c r="N548" s="41"/>
    </row>
    <row r="549" spans="1:14" ht="13.5" thickBot="1">
      <c r="A549" s="25">
        <v>44309</v>
      </c>
      <c r="B549" s="29">
        <v>11</v>
      </c>
      <c r="C549" s="30">
        <v>40763.69140625</v>
      </c>
      <c r="D549" s="30">
        <v>4567.3999999999996</v>
      </c>
      <c r="E549" s="30">
        <v>4369.2</v>
      </c>
      <c r="F549" s="30">
        <v>3071.3459497121298</v>
      </c>
      <c r="G549" s="30">
        <v>4104.9917646059703</v>
      </c>
      <c r="H549" s="30">
        <v>1033.64581489384</v>
      </c>
      <c r="I549" s="31">
        <v>6.6870316035999994E-2</v>
      </c>
      <c r="J549" s="31">
        <v>0.21634910344</v>
      </c>
      <c r="K549" s="31">
        <v>3.8207987764000001E-2</v>
      </c>
      <c r="L549" s="31">
        <v>0.187686775168</v>
      </c>
      <c r="M549" s="40">
        <f t="shared" si="8"/>
        <v>1</v>
      </c>
      <c r="N549" s="41"/>
    </row>
    <row r="550" spans="1:14" ht="13.5" thickBot="1">
      <c r="A550" s="25">
        <v>44309</v>
      </c>
      <c r="B550" s="29">
        <v>12</v>
      </c>
      <c r="C550" s="30">
        <v>41456.27734375</v>
      </c>
      <c r="D550" s="30">
        <v>4877.3999999999996</v>
      </c>
      <c r="E550" s="30">
        <v>4680.8</v>
      </c>
      <c r="F550" s="30">
        <v>3463.50821052727</v>
      </c>
      <c r="G550" s="30">
        <v>4265.8335258574898</v>
      </c>
      <c r="H550" s="30">
        <v>802.32531533021404</v>
      </c>
      <c r="I550" s="31">
        <v>8.8440560251E-2</v>
      </c>
      <c r="J550" s="31">
        <v>0.20446735928699999</v>
      </c>
      <c r="K550" s="31">
        <v>6.0009613034999999E-2</v>
      </c>
      <c r="L550" s="31">
        <v>0.17603641207099999</v>
      </c>
      <c r="M550" s="40">
        <f t="shared" si="8"/>
        <v>1</v>
      </c>
      <c r="N550" s="41"/>
    </row>
    <row r="551" spans="1:14" ht="13.5" thickBot="1">
      <c r="A551" s="25">
        <v>44309</v>
      </c>
      <c r="B551" s="29">
        <v>13</v>
      </c>
      <c r="C551" s="30">
        <v>41919.609375</v>
      </c>
      <c r="D551" s="30">
        <v>5012.3999999999996</v>
      </c>
      <c r="E551" s="30">
        <v>4814.3999999999996</v>
      </c>
      <c r="F551" s="30">
        <v>4494.0735085630204</v>
      </c>
      <c r="G551" s="30">
        <v>4809.9594023026002</v>
      </c>
      <c r="H551" s="30">
        <v>315.88589373958303</v>
      </c>
      <c r="I551" s="31">
        <v>2.9275574504E-2</v>
      </c>
      <c r="J551" s="31">
        <v>7.4956831732999996E-2</v>
      </c>
      <c r="K551" s="31">
        <v>6.4216886400000005E-4</v>
      </c>
      <c r="L551" s="31">
        <v>4.6323426092999997E-2</v>
      </c>
      <c r="M551" s="40">
        <f t="shared" si="8"/>
        <v>1</v>
      </c>
      <c r="N551" s="41"/>
    </row>
    <row r="552" spans="1:14" ht="13.5" thickBot="1">
      <c r="A552" s="25">
        <v>44309</v>
      </c>
      <c r="B552" s="29">
        <v>14</v>
      </c>
      <c r="C552" s="30">
        <v>42361.65234375</v>
      </c>
      <c r="D552" s="30">
        <v>5450.5</v>
      </c>
      <c r="E552" s="30">
        <v>5251.8</v>
      </c>
      <c r="F552" s="30">
        <v>4792.0303834184897</v>
      </c>
      <c r="G552" s="30">
        <v>5015.9340588760897</v>
      </c>
      <c r="H552" s="30">
        <v>223.90367545759901</v>
      </c>
      <c r="I552" s="31">
        <v>6.2843953886000004E-2</v>
      </c>
      <c r="J552" s="31">
        <v>9.5223371883999999E-2</v>
      </c>
      <c r="K552" s="31">
        <v>3.4109319034000003E-2</v>
      </c>
      <c r="L552" s="31">
        <v>6.6488737032000006E-2</v>
      </c>
      <c r="M552" s="40">
        <f t="shared" si="8"/>
        <v>1</v>
      </c>
      <c r="N552" s="41"/>
    </row>
    <row r="553" spans="1:14" ht="13.5" thickBot="1">
      <c r="A553" s="25">
        <v>44309</v>
      </c>
      <c r="B553" s="29">
        <v>15</v>
      </c>
      <c r="C553" s="30">
        <v>42364.04296875</v>
      </c>
      <c r="D553" s="30">
        <v>5453.6</v>
      </c>
      <c r="E553" s="30">
        <v>5256.7</v>
      </c>
      <c r="F553" s="30">
        <v>4833.7126306763203</v>
      </c>
      <c r="G553" s="30">
        <v>5049.2936620785704</v>
      </c>
      <c r="H553" s="30">
        <v>215.581031402256</v>
      </c>
      <c r="I553" s="31">
        <v>5.8468017051999999E-2</v>
      </c>
      <c r="J553" s="31">
        <v>8.9643871195999994E-2</v>
      </c>
      <c r="K553" s="31">
        <v>2.9993685887999999E-2</v>
      </c>
      <c r="L553" s="31">
        <v>6.1169540032000001E-2</v>
      </c>
      <c r="M553" s="40">
        <f t="shared" si="8"/>
        <v>1</v>
      </c>
      <c r="N553" s="41"/>
    </row>
    <row r="554" spans="1:14" ht="13.5" thickBot="1">
      <c r="A554" s="25">
        <v>44309</v>
      </c>
      <c r="B554" s="29">
        <v>16</v>
      </c>
      <c r="C554" s="30">
        <v>42265.66796875</v>
      </c>
      <c r="D554" s="30">
        <v>5462.1</v>
      </c>
      <c r="E554" s="30">
        <v>5265.4</v>
      </c>
      <c r="F554" s="30">
        <v>4086.7059553346899</v>
      </c>
      <c r="G554" s="30">
        <v>4865.4554720360502</v>
      </c>
      <c r="H554" s="30">
        <v>778.74951670135601</v>
      </c>
      <c r="I554" s="31">
        <v>8.6282650463999994E-2</v>
      </c>
      <c r="J554" s="31">
        <v>0.19890007876499999</v>
      </c>
      <c r="K554" s="31">
        <v>5.7837241932000003E-2</v>
      </c>
      <c r="L554" s="31">
        <v>0.17045467023300001</v>
      </c>
      <c r="M554" s="40">
        <f t="shared" si="8"/>
        <v>1</v>
      </c>
      <c r="N554" s="41"/>
    </row>
    <row r="555" spans="1:14" ht="13.5" thickBot="1">
      <c r="A555" s="25">
        <v>44309</v>
      </c>
      <c r="B555" s="29">
        <v>17</v>
      </c>
      <c r="C555" s="30">
        <v>42722.8203125</v>
      </c>
      <c r="D555" s="30">
        <v>5431.2</v>
      </c>
      <c r="E555" s="30">
        <v>5243.4</v>
      </c>
      <c r="F555" s="30">
        <v>2554.86941549834</v>
      </c>
      <c r="G555" s="30">
        <v>4433.8560170432702</v>
      </c>
      <c r="H555" s="30">
        <v>1878.98660154493</v>
      </c>
      <c r="I555" s="31">
        <v>0.14422906478</v>
      </c>
      <c r="J555" s="31">
        <v>0.41595525444699999</v>
      </c>
      <c r="K555" s="31">
        <v>0.11707071337</v>
      </c>
      <c r="L555" s="31">
        <v>0.38879690303699999</v>
      </c>
      <c r="M555" s="40">
        <f t="shared" si="8"/>
        <v>1</v>
      </c>
      <c r="N555" s="41"/>
    </row>
    <row r="556" spans="1:14" ht="13.5" thickBot="1">
      <c r="A556" s="25">
        <v>44309</v>
      </c>
      <c r="B556" s="29">
        <v>18</v>
      </c>
      <c r="C556" s="30">
        <v>42805.55078125</v>
      </c>
      <c r="D556" s="30">
        <v>5343.3</v>
      </c>
      <c r="E556" s="30">
        <v>5144.8999999999996</v>
      </c>
      <c r="F556" s="30">
        <v>1768.3222675545801</v>
      </c>
      <c r="G556" s="30">
        <v>4791.2068836201997</v>
      </c>
      <c r="H556" s="30">
        <v>3022.8846160656199</v>
      </c>
      <c r="I556" s="31">
        <v>7.9839930062000006E-2</v>
      </c>
      <c r="J556" s="31">
        <v>0.51698882609399999</v>
      </c>
      <c r="K556" s="31">
        <v>5.1148679157999997E-2</v>
      </c>
      <c r="L556" s="31">
        <v>0.48829757519</v>
      </c>
      <c r="M556" s="40">
        <f t="shared" si="8"/>
        <v>1</v>
      </c>
      <c r="N556" s="41"/>
    </row>
    <row r="557" spans="1:14" ht="13.5" thickBot="1">
      <c r="A557" s="25">
        <v>44309</v>
      </c>
      <c r="B557" s="29">
        <v>19</v>
      </c>
      <c r="C557" s="30">
        <v>42643.96484375</v>
      </c>
      <c r="D557" s="30">
        <v>4530.7</v>
      </c>
      <c r="E557" s="30">
        <v>4360.8</v>
      </c>
      <c r="F557" s="30">
        <v>1345.1513133968899</v>
      </c>
      <c r="G557" s="30">
        <v>3816.4085869833998</v>
      </c>
      <c r="H557" s="30">
        <v>2471.2572735865101</v>
      </c>
      <c r="I557" s="31">
        <v>0.10329593825199999</v>
      </c>
      <c r="J557" s="31">
        <v>0.46067226125799998</v>
      </c>
      <c r="K557" s="31">
        <v>7.8726162402000005E-2</v>
      </c>
      <c r="L557" s="31">
        <v>0.43610248540800001</v>
      </c>
      <c r="M557" s="40">
        <f t="shared" si="8"/>
        <v>1</v>
      </c>
      <c r="N557" s="41"/>
    </row>
    <row r="558" spans="1:14" ht="13.5" thickBot="1">
      <c r="A558" s="25">
        <v>44309</v>
      </c>
      <c r="B558" s="29">
        <v>20</v>
      </c>
      <c r="C558" s="30">
        <v>42096.90234375</v>
      </c>
      <c r="D558" s="30">
        <v>1170.9000000000001</v>
      </c>
      <c r="E558" s="30">
        <v>1100.0999999999999</v>
      </c>
      <c r="F558" s="30">
        <v>640.18556662403205</v>
      </c>
      <c r="G558" s="30">
        <v>1439.8178999132999</v>
      </c>
      <c r="H558" s="30">
        <v>799.63233328926697</v>
      </c>
      <c r="I558" s="31">
        <v>3.8889067232000002E-2</v>
      </c>
      <c r="J558" s="31">
        <v>7.6748291159999996E-2</v>
      </c>
      <c r="K558" s="31">
        <v>4.9127678946000002E-2</v>
      </c>
      <c r="L558" s="31">
        <v>6.6509679446000003E-2</v>
      </c>
      <c r="M558" s="40">
        <f t="shared" si="8"/>
        <v>1</v>
      </c>
      <c r="N558" s="41"/>
    </row>
    <row r="559" spans="1:14" ht="13.5" thickBot="1">
      <c r="A559" s="25">
        <v>44309</v>
      </c>
      <c r="B559" s="29">
        <v>21</v>
      </c>
      <c r="C559" s="30">
        <v>42107.92578125</v>
      </c>
      <c r="D559" s="30">
        <v>77.5</v>
      </c>
      <c r="E559" s="30">
        <v>65.5</v>
      </c>
      <c r="F559" s="30">
        <v>35.671194765848</v>
      </c>
      <c r="G559" s="30">
        <v>43.183462492430003</v>
      </c>
      <c r="H559" s="30">
        <v>7.5122677265820004</v>
      </c>
      <c r="I559" s="31">
        <v>4.9626229219999997E-3</v>
      </c>
      <c r="J559" s="31">
        <v>6.048995695E-3</v>
      </c>
      <c r="K559" s="31">
        <v>3.227265004E-3</v>
      </c>
      <c r="L559" s="31">
        <v>4.3136377770000003E-3</v>
      </c>
      <c r="M559" s="40">
        <f t="shared" si="8"/>
        <v>1</v>
      </c>
      <c r="N559" s="41"/>
    </row>
    <row r="560" spans="1:14" ht="13.5" thickBot="1">
      <c r="A560" s="25">
        <v>44309</v>
      </c>
      <c r="B560" s="29">
        <v>22</v>
      </c>
      <c r="C560" s="30">
        <v>41318.65234375</v>
      </c>
      <c r="D560" s="30">
        <v>0</v>
      </c>
      <c r="E560" s="30">
        <v>0.5</v>
      </c>
      <c r="F560" s="30">
        <v>2.4768476809999999E-2</v>
      </c>
      <c r="G560" s="30">
        <v>7.5247686705249999</v>
      </c>
      <c r="H560" s="30">
        <v>7.5000001937149996</v>
      </c>
      <c r="I560" s="31">
        <v>1.0881805740000001E-3</v>
      </c>
      <c r="J560" s="31">
        <v>3.58184769488002E-6</v>
      </c>
      <c r="K560" s="31">
        <v>1.015873994E-3</v>
      </c>
      <c r="L560" s="31">
        <v>6.8724732203890795E-5</v>
      </c>
      <c r="M560" s="40">
        <f t="shared" si="8"/>
        <v>0</v>
      </c>
      <c r="N560" s="41"/>
    </row>
    <row r="561" spans="1:14" ht="13.5" thickBot="1">
      <c r="A561" s="25">
        <v>44309</v>
      </c>
      <c r="B561" s="29">
        <v>23</v>
      </c>
      <c r="C561" s="30">
        <v>39805.35546875</v>
      </c>
      <c r="D561" s="30">
        <v>0</v>
      </c>
      <c r="E561" s="30">
        <v>0.5</v>
      </c>
      <c r="F561" s="30">
        <v>2.5367914099000001E-2</v>
      </c>
      <c r="G561" s="30">
        <v>7.5253681078139998</v>
      </c>
      <c r="H561" s="30">
        <v>7.5000001937149996</v>
      </c>
      <c r="I561" s="31">
        <v>1.08826726E-3</v>
      </c>
      <c r="J561" s="31">
        <v>3.66853421545381E-6</v>
      </c>
      <c r="K561" s="31">
        <v>1.0159606800000001E-3</v>
      </c>
      <c r="L561" s="31">
        <v>6.8638045683316995E-5</v>
      </c>
      <c r="M561" s="40">
        <f t="shared" si="8"/>
        <v>0</v>
      </c>
      <c r="N561" s="41"/>
    </row>
    <row r="562" spans="1:14" ht="13.5" thickBot="1">
      <c r="A562" s="25">
        <v>44309</v>
      </c>
      <c r="B562" s="29">
        <v>24</v>
      </c>
      <c r="C562" s="30">
        <v>37594.22265625</v>
      </c>
      <c r="D562" s="30">
        <v>0</v>
      </c>
      <c r="E562" s="30">
        <v>0.5</v>
      </c>
      <c r="F562" s="30">
        <v>2.4768476809999999E-2</v>
      </c>
      <c r="G562" s="30">
        <v>7.5247686705249999</v>
      </c>
      <c r="H562" s="30">
        <v>7.5000001937149996</v>
      </c>
      <c r="I562" s="31">
        <v>1.0881805740000001E-3</v>
      </c>
      <c r="J562" s="31">
        <v>3.58184769488002E-6</v>
      </c>
      <c r="K562" s="31">
        <v>1.015873994E-3</v>
      </c>
      <c r="L562" s="31">
        <v>6.8724732203890795E-5</v>
      </c>
      <c r="M562" s="40">
        <f t="shared" si="8"/>
        <v>0</v>
      </c>
      <c r="N562" s="41"/>
    </row>
    <row r="563" spans="1:14" ht="13.5" thickBot="1">
      <c r="A563" s="25">
        <v>44310</v>
      </c>
      <c r="B563" s="29">
        <v>1</v>
      </c>
      <c r="C563" s="30">
        <v>35381.96484375</v>
      </c>
      <c r="D563" s="30">
        <v>0</v>
      </c>
      <c r="E563" s="30">
        <v>0.5</v>
      </c>
      <c r="F563" s="30">
        <v>2.4768476809999999E-2</v>
      </c>
      <c r="G563" s="30">
        <v>7.5247686705249999</v>
      </c>
      <c r="H563" s="30">
        <v>7.5000001937149996</v>
      </c>
      <c r="I563" s="31">
        <v>1.0881805740000001E-3</v>
      </c>
      <c r="J563" s="31">
        <v>3.58184769488002E-6</v>
      </c>
      <c r="K563" s="31">
        <v>1.015873994E-3</v>
      </c>
      <c r="L563" s="31">
        <v>6.8724732203890795E-5</v>
      </c>
      <c r="M563" s="40">
        <f t="shared" si="8"/>
        <v>0</v>
      </c>
      <c r="N563" s="41"/>
    </row>
    <row r="564" spans="1:14" ht="13.5" thickBot="1">
      <c r="A564" s="25">
        <v>44310</v>
      </c>
      <c r="B564" s="29">
        <v>2</v>
      </c>
      <c r="C564" s="30">
        <v>33652.55859375</v>
      </c>
      <c r="D564" s="30">
        <v>0</v>
      </c>
      <c r="E564" s="30">
        <v>0.5</v>
      </c>
      <c r="F564" s="30">
        <v>2.4768476809999999E-2</v>
      </c>
      <c r="G564" s="30">
        <v>7.5247686705249999</v>
      </c>
      <c r="H564" s="30">
        <v>7.5000001937149996</v>
      </c>
      <c r="I564" s="31">
        <v>1.0881805740000001E-3</v>
      </c>
      <c r="J564" s="31">
        <v>3.58184769488002E-6</v>
      </c>
      <c r="K564" s="31">
        <v>1.015873994E-3</v>
      </c>
      <c r="L564" s="31">
        <v>6.8724732203890795E-5</v>
      </c>
      <c r="M564" s="40">
        <f t="shared" si="8"/>
        <v>0</v>
      </c>
      <c r="N564" s="41"/>
    </row>
    <row r="565" spans="1:14" ht="13.5" thickBot="1">
      <c r="A565" s="25">
        <v>44310</v>
      </c>
      <c r="B565" s="29">
        <v>3</v>
      </c>
      <c r="C565" s="30">
        <v>32611.6953125</v>
      </c>
      <c r="D565" s="30">
        <v>0</v>
      </c>
      <c r="E565" s="30">
        <v>0.5</v>
      </c>
      <c r="F565" s="30">
        <v>2.4768476809999999E-2</v>
      </c>
      <c r="G565" s="30">
        <v>7.5247686705249999</v>
      </c>
      <c r="H565" s="30">
        <v>7.5000001937149996</v>
      </c>
      <c r="I565" s="31">
        <v>1.0881805740000001E-3</v>
      </c>
      <c r="J565" s="31">
        <v>3.58184769488002E-6</v>
      </c>
      <c r="K565" s="31">
        <v>1.015873994E-3</v>
      </c>
      <c r="L565" s="31">
        <v>6.8724732203890795E-5</v>
      </c>
      <c r="M565" s="40">
        <f t="shared" si="8"/>
        <v>0</v>
      </c>
      <c r="N565" s="41"/>
    </row>
    <row r="566" spans="1:14" ht="13.5" thickBot="1">
      <c r="A566" s="25">
        <v>44310</v>
      </c>
      <c r="B566" s="29">
        <v>4</v>
      </c>
      <c r="C566" s="30">
        <v>32158.7890625</v>
      </c>
      <c r="D566" s="30">
        <v>0</v>
      </c>
      <c r="E566" s="30">
        <v>0.5</v>
      </c>
      <c r="F566" s="30">
        <v>2.4768476809999999E-2</v>
      </c>
      <c r="G566" s="30">
        <v>7.5247686705249999</v>
      </c>
      <c r="H566" s="30">
        <v>7.5000001937149996</v>
      </c>
      <c r="I566" s="31">
        <v>1.0881805740000001E-3</v>
      </c>
      <c r="J566" s="31">
        <v>3.58184769488002E-6</v>
      </c>
      <c r="K566" s="31">
        <v>1.015873994E-3</v>
      </c>
      <c r="L566" s="31">
        <v>6.8724732203890795E-5</v>
      </c>
      <c r="M566" s="40">
        <f t="shared" si="8"/>
        <v>0</v>
      </c>
      <c r="N566" s="41"/>
    </row>
    <row r="567" spans="1:14" ht="13.5" thickBot="1">
      <c r="A567" s="25">
        <v>44310</v>
      </c>
      <c r="B567" s="29">
        <v>5</v>
      </c>
      <c r="C567" s="30">
        <v>32266.630859375</v>
      </c>
      <c r="D567" s="30">
        <v>0</v>
      </c>
      <c r="E567" s="30">
        <v>0.5</v>
      </c>
      <c r="F567" s="30">
        <v>2.4768476809999999E-2</v>
      </c>
      <c r="G567" s="30">
        <v>7.5247686705249999</v>
      </c>
      <c r="H567" s="30">
        <v>7.5000001937149996</v>
      </c>
      <c r="I567" s="31">
        <v>1.0881805740000001E-3</v>
      </c>
      <c r="J567" s="31">
        <v>3.58184769488002E-6</v>
      </c>
      <c r="K567" s="31">
        <v>1.015873994E-3</v>
      </c>
      <c r="L567" s="31">
        <v>6.8724732203890795E-5</v>
      </c>
      <c r="M567" s="40">
        <f t="shared" si="8"/>
        <v>0</v>
      </c>
      <c r="N567" s="41"/>
    </row>
    <row r="568" spans="1:14" ht="13.5" thickBot="1">
      <c r="A568" s="25">
        <v>44310</v>
      </c>
      <c r="B568" s="29">
        <v>6</v>
      </c>
      <c r="C568" s="30">
        <v>32707.673828125</v>
      </c>
      <c r="D568" s="30">
        <v>0</v>
      </c>
      <c r="E568" s="30">
        <v>0.5</v>
      </c>
      <c r="F568" s="30">
        <v>2.4768476809999999E-2</v>
      </c>
      <c r="G568" s="30">
        <v>7.5247686705249999</v>
      </c>
      <c r="H568" s="30">
        <v>7.5000001937149996</v>
      </c>
      <c r="I568" s="31">
        <v>1.0881805740000001E-3</v>
      </c>
      <c r="J568" s="31">
        <v>3.58184769488002E-6</v>
      </c>
      <c r="K568" s="31">
        <v>1.015873994E-3</v>
      </c>
      <c r="L568" s="31">
        <v>6.8724732203890795E-5</v>
      </c>
      <c r="M568" s="40">
        <f t="shared" si="8"/>
        <v>0</v>
      </c>
      <c r="N568" s="41"/>
    </row>
    <row r="569" spans="1:14" ht="13.5" thickBot="1">
      <c r="A569" s="25">
        <v>44310</v>
      </c>
      <c r="B569" s="29">
        <v>7</v>
      </c>
      <c r="C569" s="30">
        <v>33515.0546875</v>
      </c>
      <c r="D569" s="30">
        <v>1</v>
      </c>
      <c r="E569" s="30">
        <v>1.5</v>
      </c>
      <c r="F569" s="30">
        <v>0.271358216195</v>
      </c>
      <c r="G569" s="30">
        <v>7.77060739622</v>
      </c>
      <c r="H569" s="30">
        <v>7.4992491800250001</v>
      </c>
      <c r="I569" s="31">
        <v>9.7911892899999993E-4</v>
      </c>
      <c r="J569" s="31">
        <v>1.0537119E-4</v>
      </c>
      <c r="K569" s="31">
        <v>9.0681234900000002E-4</v>
      </c>
      <c r="L569" s="31">
        <v>1.7767777000000001E-4</v>
      </c>
      <c r="M569" s="40">
        <f t="shared" si="8"/>
        <v>0</v>
      </c>
      <c r="N569" s="41"/>
    </row>
    <row r="570" spans="1:14" ht="13.5" thickBot="1">
      <c r="A570" s="25">
        <v>44310</v>
      </c>
      <c r="B570" s="29">
        <v>8</v>
      </c>
      <c r="C570" s="30">
        <v>34271.85546875</v>
      </c>
      <c r="D570" s="30">
        <v>390.5</v>
      </c>
      <c r="E570" s="30">
        <v>382.1</v>
      </c>
      <c r="F570" s="30">
        <v>504.39782331366001</v>
      </c>
      <c r="G570" s="30">
        <v>511.35180549838901</v>
      </c>
      <c r="H570" s="30">
        <v>6.953982184729</v>
      </c>
      <c r="I570" s="31">
        <v>1.747676146E-2</v>
      </c>
      <c r="J570" s="31">
        <v>1.6471124122999999E-2</v>
      </c>
      <c r="K570" s="31">
        <v>1.8691512002000001E-2</v>
      </c>
      <c r="L570" s="31">
        <v>1.7685874665E-2</v>
      </c>
      <c r="M570" s="40">
        <f t="shared" si="8"/>
        <v>1</v>
      </c>
      <c r="N570" s="41"/>
    </row>
    <row r="571" spans="1:14" ht="13.5" thickBot="1">
      <c r="A571" s="25">
        <v>44310</v>
      </c>
      <c r="B571" s="29">
        <v>9</v>
      </c>
      <c r="C571" s="30">
        <v>35965.015625</v>
      </c>
      <c r="D571" s="30">
        <v>2889.2</v>
      </c>
      <c r="E571" s="30">
        <v>2847.8</v>
      </c>
      <c r="F571" s="30">
        <v>3719.9585501773799</v>
      </c>
      <c r="G571" s="30">
        <v>3724.09872740734</v>
      </c>
      <c r="H571" s="30">
        <v>4.1401772299550004</v>
      </c>
      <c r="I571" s="31">
        <v>0.120737343081</v>
      </c>
      <c r="J571" s="31">
        <v>0.12013861896899999</v>
      </c>
      <c r="K571" s="31">
        <v>0.12672432789599999</v>
      </c>
      <c r="L571" s="31">
        <v>0.12612560378500001</v>
      </c>
      <c r="M571" s="40">
        <f t="shared" si="8"/>
        <v>1</v>
      </c>
      <c r="N571" s="41"/>
    </row>
    <row r="572" spans="1:14" ht="13.5" thickBot="1">
      <c r="A572" s="25">
        <v>44310</v>
      </c>
      <c r="B572" s="29">
        <v>10</v>
      </c>
      <c r="C572" s="30">
        <v>37938.17578125</v>
      </c>
      <c r="D572" s="30">
        <v>5090.7</v>
      </c>
      <c r="E572" s="30">
        <v>5004.5</v>
      </c>
      <c r="F572" s="30">
        <v>5512.2036711406899</v>
      </c>
      <c r="G572" s="30">
        <v>5538.3679031106903</v>
      </c>
      <c r="H572" s="30">
        <v>26.164231970003001</v>
      </c>
      <c r="I572" s="31">
        <v>6.4738670008000002E-2</v>
      </c>
      <c r="J572" s="31">
        <v>6.0954977749000001E-2</v>
      </c>
      <c r="K572" s="31">
        <v>7.7204324382999998E-2</v>
      </c>
      <c r="L572" s="31">
        <v>7.3420632124000004E-2</v>
      </c>
      <c r="M572" s="40">
        <f t="shared" si="8"/>
        <v>1</v>
      </c>
      <c r="N572" s="41"/>
    </row>
    <row r="573" spans="1:14" ht="13.5" thickBot="1">
      <c r="A573" s="25">
        <v>44310</v>
      </c>
      <c r="B573" s="29">
        <v>11</v>
      </c>
      <c r="C573" s="30">
        <v>39332.80078125</v>
      </c>
      <c r="D573" s="30">
        <v>5701</v>
      </c>
      <c r="E573" s="30">
        <v>5604.4</v>
      </c>
      <c r="F573" s="30">
        <v>5639.9344350316796</v>
      </c>
      <c r="G573" s="30">
        <v>5633.3310241708796</v>
      </c>
      <c r="H573" s="30">
        <v>-6.603410860796</v>
      </c>
      <c r="I573" s="31">
        <v>9.7858244139999995E-3</v>
      </c>
      <c r="J573" s="31">
        <v>8.8308843039999994E-3</v>
      </c>
      <c r="K573" s="31">
        <v>4.1838068209999997E-3</v>
      </c>
      <c r="L573" s="31">
        <v>5.1387469309999998E-3</v>
      </c>
      <c r="M573" s="40">
        <f t="shared" si="8"/>
        <v>1</v>
      </c>
      <c r="N573" s="41"/>
    </row>
    <row r="574" spans="1:14" ht="13.5" thickBot="1">
      <c r="A574" s="25">
        <v>44310</v>
      </c>
      <c r="B574" s="29">
        <v>12</v>
      </c>
      <c r="C574" s="30">
        <v>40459.734375</v>
      </c>
      <c r="D574" s="30">
        <v>5785.9</v>
      </c>
      <c r="E574" s="30">
        <v>5690.5</v>
      </c>
      <c r="F574" s="30">
        <v>5667.7054274341799</v>
      </c>
      <c r="G574" s="30">
        <v>5659.9579690357396</v>
      </c>
      <c r="H574" s="30">
        <v>-7.7474583984410001</v>
      </c>
      <c r="I574" s="31">
        <v>1.8212875048999998E-2</v>
      </c>
      <c r="J574" s="31">
        <v>1.7092490609000002E-2</v>
      </c>
      <c r="K574" s="31">
        <v>4.4167796040000002E-3</v>
      </c>
      <c r="L574" s="31">
        <v>3.2963951639999999E-3</v>
      </c>
      <c r="M574" s="40">
        <f t="shared" si="8"/>
        <v>1</v>
      </c>
      <c r="N574" s="41"/>
    </row>
    <row r="575" spans="1:14" ht="13.5" thickBot="1">
      <c r="A575" s="25">
        <v>44310</v>
      </c>
      <c r="B575" s="29">
        <v>13</v>
      </c>
      <c r="C575" s="30">
        <v>41540.3828125</v>
      </c>
      <c r="D575" s="30">
        <v>5776</v>
      </c>
      <c r="E575" s="30">
        <v>5681</v>
      </c>
      <c r="F575" s="30">
        <v>5667.9404892227403</v>
      </c>
      <c r="G575" s="30">
        <v>5660.8420101805896</v>
      </c>
      <c r="H575" s="30">
        <v>-7.0984790421520003</v>
      </c>
      <c r="I575" s="31">
        <v>1.6653360783000001E-2</v>
      </c>
      <c r="J575" s="31">
        <v>1.5626827299000001E-2</v>
      </c>
      <c r="K575" s="31">
        <v>2.915110602E-3</v>
      </c>
      <c r="L575" s="31">
        <v>1.888577118E-3</v>
      </c>
      <c r="M575" s="40">
        <f t="shared" si="8"/>
        <v>1</v>
      </c>
      <c r="N575" s="41"/>
    </row>
    <row r="576" spans="1:14" ht="13.5" thickBot="1">
      <c r="A576" s="25">
        <v>44310</v>
      </c>
      <c r="B576" s="29">
        <v>14</v>
      </c>
      <c r="C576" s="30">
        <v>42570.59375</v>
      </c>
      <c r="D576" s="30">
        <v>5799.5</v>
      </c>
      <c r="E576" s="30">
        <v>5704.3</v>
      </c>
      <c r="F576" s="30">
        <v>5681.2224253469003</v>
      </c>
      <c r="G576" s="30">
        <v>5673.6951081857796</v>
      </c>
      <c r="H576" s="30">
        <v>-7.527317161129</v>
      </c>
      <c r="I576" s="31">
        <v>1.8193042922999999E-2</v>
      </c>
      <c r="J576" s="31">
        <v>1.7104493803000002E-2</v>
      </c>
      <c r="K576" s="31">
        <v>4.4258701099999997E-3</v>
      </c>
      <c r="L576" s="31">
        <v>3.3373209909999999E-3</v>
      </c>
      <c r="M576" s="40">
        <f t="shared" si="8"/>
        <v>1</v>
      </c>
      <c r="N576" s="41"/>
    </row>
    <row r="577" spans="1:14" ht="13.5" thickBot="1">
      <c r="A577" s="25">
        <v>44310</v>
      </c>
      <c r="B577" s="29">
        <v>15</v>
      </c>
      <c r="C577" s="30">
        <v>43578.79296875</v>
      </c>
      <c r="D577" s="30">
        <v>5783</v>
      </c>
      <c r="E577" s="30">
        <v>5689.2</v>
      </c>
      <c r="F577" s="30">
        <v>5591.4162503765701</v>
      </c>
      <c r="G577" s="30">
        <v>5587.8147590625604</v>
      </c>
      <c r="H577" s="30">
        <v>-3.6014913140070002</v>
      </c>
      <c r="I577" s="31">
        <v>2.8226354437000001E-2</v>
      </c>
      <c r="J577" s="31">
        <v>2.7705531398E-2</v>
      </c>
      <c r="K577" s="31">
        <v>1.4661640048E-2</v>
      </c>
      <c r="L577" s="31">
        <v>1.4140817009E-2</v>
      </c>
      <c r="M577" s="40">
        <f t="shared" si="8"/>
        <v>1</v>
      </c>
      <c r="N577" s="41"/>
    </row>
    <row r="578" spans="1:14" ht="13.5" thickBot="1">
      <c r="A578" s="25">
        <v>44310</v>
      </c>
      <c r="B578" s="29">
        <v>16</v>
      </c>
      <c r="C578" s="30">
        <v>44502.91796875</v>
      </c>
      <c r="D578" s="30">
        <v>5784.4</v>
      </c>
      <c r="E578" s="30">
        <v>5690.6</v>
      </c>
      <c r="F578" s="30">
        <v>5442.6059770398697</v>
      </c>
      <c r="G578" s="30">
        <v>5527.9504532872197</v>
      </c>
      <c r="H578" s="30">
        <v>85.344476247348993</v>
      </c>
      <c r="I578" s="31">
        <v>3.7085979278000003E-2</v>
      </c>
      <c r="J578" s="31">
        <v>4.9427913660000003E-2</v>
      </c>
      <c r="K578" s="31">
        <v>2.3521264888999999E-2</v>
      </c>
      <c r="L578" s="31">
        <v>3.5863199270999999E-2</v>
      </c>
      <c r="M578" s="40">
        <f t="shared" si="8"/>
        <v>1</v>
      </c>
      <c r="N578" s="41"/>
    </row>
    <row r="579" spans="1:14" ht="13.5" thickBot="1">
      <c r="A579" s="25">
        <v>44310</v>
      </c>
      <c r="B579" s="29">
        <v>17</v>
      </c>
      <c r="C579" s="30">
        <v>44915.01171875</v>
      </c>
      <c r="D579" s="30">
        <v>5785.5</v>
      </c>
      <c r="E579" s="30">
        <v>5691.5</v>
      </c>
      <c r="F579" s="30">
        <v>5265.2811497961502</v>
      </c>
      <c r="G579" s="30">
        <v>5502.0285992244198</v>
      </c>
      <c r="H579" s="30">
        <v>236.747449428267</v>
      </c>
      <c r="I579" s="31">
        <v>4.0993694977999998E-2</v>
      </c>
      <c r="J579" s="31">
        <v>7.5230491713999995E-2</v>
      </c>
      <c r="K579" s="31">
        <v>2.7400057956999999E-2</v>
      </c>
      <c r="L579" s="31">
        <v>6.1636854693000002E-2</v>
      </c>
      <c r="M579" s="40">
        <f t="shared" si="8"/>
        <v>1</v>
      </c>
      <c r="N579" s="41"/>
    </row>
    <row r="580" spans="1:14" ht="13.5" thickBot="1">
      <c r="A580" s="25">
        <v>44310</v>
      </c>
      <c r="B580" s="29">
        <v>18</v>
      </c>
      <c r="C580" s="30">
        <v>45039.20703125</v>
      </c>
      <c r="D580" s="30">
        <v>5718.9</v>
      </c>
      <c r="E580" s="30">
        <v>5624.1</v>
      </c>
      <c r="F580" s="30">
        <v>5345.4978647814996</v>
      </c>
      <c r="G580" s="30">
        <v>5484.4915441124103</v>
      </c>
      <c r="H580" s="30">
        <v>138.993679330904</v>
      </c>
      <c r="I580" s="31">
        <v>3.3898547489000001E-2</v>
      </c>
      <c r="J580" s="31">
        <v>5.3998862649000001E-2</v>
      </c>
      <c r="K580" s="31">
        <v>2.0189219939999999E-2</v>
      </c>
      <c r="L580" s="31">
        <v>4.0289535100000003E-2</v>
      </c>
      <c r="M580" s="40">
        <f t="shared" si="8"/>
        <v>1</v>
      </c>
      <c r="N580" s="41"/>
    </row>
    <row r="581" spans="1:14" ht="13.5" thickBot="1">
      <c r="A581" s="25">
        <v>44310</v>
      </c>
      <c r="B581" s="29">
        <v>19</v>
      </c>
      <c r="C581" s="30">
        <v>44365.16796875</v>
      </c>
      <c r="D581" s="30">
        <v>4805.1000000000004</v>
      </c>
      <c r="E581" s="30">
        <v>4723.8999999999996</v>
      </c>
      <c r="F581" s="30">
        <v>4727.1390439238803</v>
      </c>
      <c r="G581" s="30">
        <v>4769.5453811904499</v>
      </c>
      <c r="H581" s="30">
        <v>42.406337266564002</v>
      </c>
      <c r="I581" s="31">
        <v>5.1416657710000001E-3</v>
      </c>
      <c r="J581" s="31">
        <v>1.1274180199E-2</v>
      </c>
      <c r="K581" s="31">
        <v>6.6009228039999998E-3</v>
      </c>
      <c r="L581" s="31">
        <v>4.6840837599999998E-4</v>
      </c>
      <c r="M581" s="40">
        <f t="shared" si="8"/>
        <v>1</v>
      </c>
      <c r="N581" s="41"/>
    </row>
    <row r="582" spans="1:14" ht="13.5" thickBot="1">
      <c r="A582" s="25">
        <v>44310</v>
      </c>
      <c r="B582" s="29">
        <v>20</v>
      </c>
      <c r="C582" s="30">
        <v>42737.74609375</v>
      </c>
      <c r="D582" s="30">
        <v>1237.8</v>
      </c>
      <c r="E582" s="30">
        <v>1205.5</v>
      </c>
      <c r="F582" s="30">
        <v>1833.7480124308299</v>
      </c>
      <c r="G582" s="30">
        <v>1875.0488707444999</v>
      </c>
      <c r="H582" s="30">
        <v>41.300858313669004</v>
      </c>
      <c r="I582" s="31">
        <v>9.2154572774999999E-2</v>
      </c>
      <c r="J582" s="31">
        <v>8.6181925152000002E-2</v>
      </c>
      <c r="K582" s="31">
        <v>9.6825577836999993E-2</v>
      </c>
      <c r="L582" s="31">
        <v>9.0852930213999997E-2</v>
      </c>
      <c r="M582" s="40">
        <f t="shared" si="8"/>
        <v>1</v>
      </c>
      <c r="N582" s="41"/>
    </row>
    <row r="583" spans="1:14" ht="13.5" thickBot="1">
      <c r="A583" s="25">
        <v>44310</v>
      </c>
      <c r="B583" s="29">
        <v>21</v>
      </c>
      <c r="C583" s="30">
        <v>42190.328125</v>
      </c>
      <c r="D583" s="30">
        <v>80.3</v>
      </c>
      <c r="E583" s="30">
        <v>72.8</v>
      </c>
      <c r="F583" s="30">
        <v>43.036835600483997</v>
      </c>
      <c r="G583" s="30">
        <v>50.577021865976</v>
      </c>
      <c r="H583" s="30">
        <v>7.5401862654920002</v>
      </c>
      <c r="I583" s="31">
        <v>4.298333786E-3</v>
      </c>
      <c r="J583" s="31">
        <v>5.3887439469999998E-3</v>
      </c>
      <c r="K583" s="31">
        <v>3.2137350880000002E-3</v>
      </c>
      <c r="L583" s="31">
        <v>4.304145249E-3</v>
      </c>
      <c r="M583" s="40">
        <f t="shared" si="8"/>
        <v>1</v>
      </c>
      <c r="N583" s="41"/>
    </row>
    <row r="584" spans="1:14" ht="13.5" thickBot="1">
      <c r="A584" s="25">
        <v>44310</v>
      </c>
      <c r="B584" s="29">
        <v>22</v>
      </c>
      <c r="C584" s="30">
        <v>40809.3828125</v>
      </c>
      <c r="D584" s="30">
        <v>0</v>
      </c>
      <c r="E584" s="30">
        <v>0.5</v>
      </c>
      <c r="F584" s="30">
        <v>4.2246253664999997E-2</v>
      </c>
      <c r="G584" s="30">
        <v>7.5422464473800002</v>
      </c>
      <c r="H584" s="30">
        <v>7.5000001937149996</v>
      </c>
      <c r="I584" s="31">
        <v>1.09070809E-3</v>
      </c>
      <c r="J584" s="31">
        <v>6.10936423215121E-6</v>
      </c>
      <c r="K584" s="31">
        <v>1.0184015100000001E-3</v>
      </c>
      <c r="L584" s="31">
        <v>6.6197215666619603E-5</v>
      </c>
      <c r="M584" s="40">
        <f t="shared" si="8"/>
        <v>0</v>
      </c>
      <c r="N584" s="41"/>
    </row>
    <row r="585" spans="1:14" ht="13.5" thickBot="1">
      <c r="A585" s="25">
        <v>44310</v>
      </c>
      <c r="B585" s="29">
        <v>23</v>
      </c>
      <c r="C585" s="30">
        <v>38884.0859375</v>
      </c>
      <c r="D585" s="30">
        <v>0</v>
      </c>
      <c r="E585" s="30">
        <v>0.5</v>
      </c>
      <c r="F585" s="30">
        <v>4.2246253664999997E-2</v>
      </c>
      <c r="G585" s="30">
        <v>7.5422464473800002</v>
      </c>
      <c r="H585" s="30">
        <v>7.5000001937149996</v>
      </c>
      <c r="I585" s="31">
        <v>1.09070809E-3</v>
      </c>
      <c r="J585" s="31">
        <v>6.10936423215121E-6</v>
      </c>
      <c r="K585" s="31">
        <v>1.0184015100000001E-3</v>
      </c>
      <c r="L585" s="31">
        <v>6.6197215666619603E-5</v>
      </c>
      <c r="M585" s="40">
        <f t="shared" si="8"/>
        <v>0</v>
      </c>
      <c r="N585" s="41"/>
    </row>
    <row r="586" spans="1:14" ht="13.5" thickBot="1">
      <c r="A586" s="25">
        <v>44310</v>
      </c>
      <c r="B586" s="29">
        <v>24</v>
      </c>
      <c r="C586" s="30">
        <v>36689.328125</v>
      </c>
      <c r="D586" s="30">
        <v>0</v>
      </c>
      <c r="E586" s="30">
        <v>0.5</v>
      </c>
      <c r="F586" s="30">
        <v>4.2246253664999997E-2</v>
      </c>
      <c r="G586" s="30">
        <v>7.5422464473800002</v>
      </c>
      <c r="H586" s="30">
        <v>7.5000001937149996</v>
      </c>
      <c r="I586" s="31">
        <v>1.09070809E-3</v>
      </c>
      <c r="J586" s="31">
        <v>6.10936423215121E-6</v>
      </c>
      <c r="K586" s="31">
        <v>1.0184015100000001E-3</v>
      </c>
      <c r="L586" s="31">
        <v>6.6197215666619603E-5</v>
      </c>
      <c r="M586" s="40">
        <f t="shared" si="8"/>
        <v>0</v>
      </c>
      <c r="N586" s="41"/>
    </row>
    <row r="587" spans="1:14" ht="13.5" thickBot="1">
      <c r="A587" s="25">
        <v>44311</v>
      </c>
      <c r="B587" s="29">
        <v>1</v>
      </c>
      <c r="C587" s="30">
        <v>34614.80859375</v>
      </c>
      <c r="D587" s="30">
        <v>0</v>
      </c>
      <c r="E587" s="30">
        <v>0</v>
      </c>
      <c r="F587" s="30">
        <v>4.2246253664999997E-2</v>
      </c>
      <c r="G587" s="30">
        <v>7.7839131176479999</v>
      </c>
      <c r="H587" s="30">
        <v>7.7416668639820001</v>
      </c>
      <c r="I587" s="31">
        <v>1.1256562710000001E-3</v>
      </c>
      <c r="J587" s="31">
        <v>6.10936423215121E-6</v>
      </c>
      <c r="K587" s="31">
        <v>1.1256562710000001E-3</v>
      </c>
      <c r="L587" s="31">
        <v>6.10936423215121E-6</v>
      </c>
      <c r="M587" s="40">
        <f t="shared" si="8"/>
        <v>0</v>
      </c>
      <c r="N587" s="41"/>
    </row>
    <row r="588" spans="1:14" ht="13.5" thickBot="1">
      <c r="A588" s="25">
        <v>44311</v>
      </c>
      <c r="B588" s="29">
        <v>2</v>
      </c>
      <c r="C588" s="30">
        <v>33096.4296875</v>
      </c>
      <c r="D588" s="30">
        <v>0</v>
      </c>
      <c r="E588" s="30">
        <v>0.5</v>
      </c>
      <c r="F588" s="30">
        <v>4.2246253664999997E-2</v>
      </c>
      <c r="G588" s="30">
        <v>8.5510780666770003</v>
      </c>
      <c r="H588" s="30">
        <v>8.5088318130119998</v>
      </c>
      <c r="I588" s="31">
        <v>1.2365984180000001E-3</v>
      </c>
      <c r="J588" s="31">
        <v>6.10936423215121E-6</v>
      </c>
      <c r="K588" s="31">
        <v>1.1642918379999999E-3</v>
      </c>
      <c r="L588" s="31">
        <v>6.6197215666619603E-5</v>
      </c>
      <c r="M588" s="40">
        <f t="shared" ref="M588:M651" si="9">IF(F588&gt;5,1,0)</f>
        <v>0</v>
      </c>
      <c r="N588" s="41"/>
    </row>
    <row r="589" spans="1:14" ht="13.5" thickBot="1">
      <c r="A589" s="25">
        <v>44311</v>
      </c>
      <c r="B589" s="29">
        <v>3</v>
      </c>
      <c r="C589" s="30">
        <v>32072.615234375</v>
      </c>
      <c r="D589" s="30">
        <v>0</v>
      </c>
      <c r="E589" s="30">
        <v>0.5</v>
      </c>
      <c r="F589" s="30">
        <v>4.2246253664999997E-2</v>
      </c>
      <c r="G589" s="30">
        <v>8.7368581721609999</v>
      </c>
      <c r="H589" s="30">
        <v>8.6946119184949993</v>
      </c>
      <c r="I589" s="31">
        <v>1.2634646660000001E-3</v>
      </c>
      <c r="J589" s="31">
        <v>6.10936423215121E-6</v>
      </c>
      <c r="K589" s="31">
        <v>1.191158087E-3</v>
      </c>
      <c r="L589" s="31">
        <v>6.6197215666619603E-5</v>
      </c>
      <c r="M589" s="40">
        <f t="shared" si="9"/>
        <v>0</v>
      </c>
      <c r="N589" s="41"/>
    </row>
    <row r="590" spans="1:14" ht="13.5" thickBot="1">
      <c r="A590" s="25">
        <v>44311</v>
      </c>
      <c r="B590" s="29">
        <v>4</v>
      </c>
      <c r="C590" s="30">
        <v>31399.478515625</v>
      </c>
      <c r="D590" s="30">
        <v>0</v>
      </c>
      <c r="E590" s="30">
        <v>0.5</v>
      </c>
      <c r="F590" s="30">
        <v>4.2246253664999997E-2</v>
      </c>
      <c r="G590" s="30">
        <v>8.7177734662020008</v>
      </c>
      <c r="H590" s="30">
        <v>8.6755272125360001</v>
      </c>
      <c r="I590" s="31">
        <v>1.260704767E-3</v>
      </c>
      <c r="J590" s="31">
        <v>6.10936423215121E-6</v>
      </c>
      <c r="K590" s="31">
        <v>1.1883981869999999E-3</v>
      </c>
      <c r="L590" s="31">
        <v>6.6197215666619603E-5</v>
      </c>
      <c r="M590" s="40">
        <f t="shared" si="9"/>
        <v>0</v>
      </c>
      <c r="N590" s="41"/>
    </row>
    <row r="591" spans="1:14" ht="13.5" thickBot="1">
      <c r="A591" s="25">
        <v>44311</v>
      </c>
      <c r="B591" s="29">
        <v>5</v>
      </c>
      <c r="C591" s="30">
        <v>31117.158203125</v>
      </c>
      <c r="D591" s="30">
        <v>0</v>
      </c>
      <c r="E591" s="30">
        <v>0.5</v>
      </c>
      <c r="F591" s="30">
        <v>4.2246253664999997E-2</v>
      </c>
      <c r="G591" s="30">
        <v>8.7072557002890001</v>
      </c>
      <c r="H591" s="30">
        <v>8.6650094466239995</v>
      </c>
      <c r="I591" s="31">
        <v>1.2591837590000001E-3</v>
      </c>
      <c r="J591" s="31">
        <v>6.10936423215121E-6</v>
      </c>
      <c r="K591" s="31">
        <v>1.18687718E-3</v>
      </c>
      <c r="L591" s="31">
        <v>6.6197215666619603E-5</v>
      </c>
      <c r="M591" s="40">
        <f t="shared" si="9"/>
        <v>0</v>
      </c>
      <c r="N591" s="41"/>
    </row>
    <row r="592" spans="1:14" ht="13.5" thickBot="1">
      <c r="A592" s="25">
        <v>44311</v>
      </c>
      <c r="B592" s="29">
        <v>6</v>
      </c>
      <c r="C592" s="30">
        <v>31215.814453125</v>
      </c>
      <c r="D592" s="30">
        <v>0</v>
      </c>
      <c r="E592" s="30">
        <v>0.5</v>
      </c>
      <c r="F592" s="30">
        <v>4.2246253664999997E-2</v>
      </c>
      <c r="G592" s="30">
        <v>8.7021445084020002</v>
      </c>
      <c r="H592" s="30">
        <v>8.6598982547359995</v>
      </c>
      <c r="I592" s="31">
        <v>1.258444614E-3</v>
      </c>
      <c r="J592" s="31">
        <v>6.10936423215121E-6</v>
      </c>
      <c r="K592" s="31">
        <v>1.1861380340000001E-3</v>
      </c>
      <c r="L592" s="31">
        <v>6.6197215666619603E-5</v>
      </c>
      <c r="M592" s="40">
        <f t="shared" si="9"/>
        <v>0</v>
      </c>
      <c r="N592" s="41"/>
    </row>
    <row r="593" spans="1:14" ht="13.5" thickBot="1">
      <c r="A593" s="25">
        <v>44311</v>
      </c>
      <c r="B593" s="29">
        <v>7</v>
      </c>
      <c r="C593" s="30">
        <v>31645.564453125</v>
      </c>
      <c r="D593" s="30">
        <v>1.3</v>
      </c>
      <c r="E593" s="30">
        <v>1.7</v>
      </c>
      <c r="F593" s="30">
        <v>0.33448865719199999</v>
      </c>
      <c r="G593" s="30">
        <v>10.715931984224</v>
      </c>
      <c r="H593" s="30">
        <v>10.381443327032001</v>
      </c>
      <c r="I593" s="31">
        <v>1.3616676759999999E-3</v>
      </c>
      <c r="J593" s="31">
        <v>1.3962564600000001E-4</v>
      </c>
      <c r="K593" s="31">
        <v>1.3038224119999999E-3</v>
      </c>
      <c r="L593" s="31">
        <v>1.9747090999999999E-4</v>
      </c>
      <c r="M593" s="40">
        <f t="shared" si="9"/>
        <v>0</v>
      </c>
      <c r="N593" s="41"/>
    </row>
    <row r="594" spans="1:14" ht="13.5" thickBot="1">
      <c r="A594" s="25">
        <v>44311</v>
      </c>
      <c r="B594" s="29">
        <v>8</v>
      </c>
      <c r="C594" s="30">
        <v>32121.33203125</v>
      </c>
      <c r="D594" s="30">
        <v>445.8</v>
      </c>
      <c r="E594" s="30">
        <v>436</v>
      </c>
      <c r="F594" s="30">
        <v>197.83594945769099</v>
      </c>
      <c r="G594" s="30">
        <v>595.89962359136098</v>
      </c>
      <c r="H594" s="30">
        <v>398.06367413367002</v>
      </c>
      <c r="I594" s="31">
        <v>2.1706380851E-2</v>
      </c>
      <c r="J594" s="31">
        <v>3.5858864864999999E-2</v>
      </c>
      <c r="K594" s="31">
        <v>2.3123589816999999E-2</v>
      </c>
      <c r="L594" s="31">
        <v>3.4441655899000001E-2</v>
      </c>
      <c r="M594" s="40">
        <f t="shared" si="9"/>
        <v>1</v>
      </c>
      <c r="N594" s="41"/>
    </row>
    <row r="595" spans="1:14" ht="13.5" thickBot="1">
      <c r="A595" s="25">
        <v>44311</v>
      </c>
      <c r="B595" s="29">
        <v>9</v>
      </c>
      <c r="C595" s="30">
        <v>33846.41015625</v>
      </c>
      <c r="D595" s="30">
        <v>3139.5</v>
      </c>
      <c r="E595" s="30">
        <v>3086.6</v>
      </c>
      <c r="F595" s="30">
        <v>1283.92914803855</v>
      </c>
      <c r="G595" s="30">
        <v>3374.6899177150799</v>
      </c>
      <c r="H595" s="30">
        <v>2090.7607696765399</v>
      </c>
      <c r="I595" s="31">
        <v>3.4011557152999999E-2</v>
      </c>
      <c r="J595" s="31">
        <v>0.26833996413</v>
      </c>
      <c r="K595" s="31">
        <v>4.1661593306E-2</v>
      </c>
      <c r="L595" s="31">
        <v>0.26068992797700002</v>
      </c>
      <c r="M595" s="40">
        <f t="shared" si="9"/>
        <v>1</v>
      </c>
      <c r="N595" s="41"/>
    </row>
    <row r="596" spans="1:14" ht="13.5" thickBot="1">
      <c r="A596" s="25">
        <v>44311</v>
      </c>
      <c r="B596" s="29">
        <v>10</v>
      </c>
      <c r="C596" s="30">
        <v>35581.06640625</v>
      </c>
      <c r="D596" s="30">
        <v>5346.4</v>
      </c>
      <c r="E596" s="30">
        <v>5238</v>
      </c>
      <c r="F596" s="30">
        <v>1762.6235690892299</v>
      </c>
      <c r="G596" s="30">
        <v>5060.0781115126401</v>
      </c>
      <c r="H596" s="30">
        <v>3297.4545424234202</v>
      </c>
      <c r="I596" s="31">
        <v>4.1405913012999999E-2</v>
      </c>
      <c r="J596" s="31">
        <v>0.51826123368099997</v>
      </c>
      <c r="K596" s="31">
        <v>2.5729846490999998E-2</v>
      </c>
      <c r="L596" s="31">
        <v>0.50258516715900003</v>
      </c>
      <c r="M596" s="40">
        <f t="shared" si="9"/>
        <v>1</v>
      </c>
      <c r="N596" s="41"/>
    </row>
    <row r="597" spans="1:14" ht="13.5" thickBot="1">
      <c r="A597" s="25">
        <v>44311</v>
      </c>
      <c r="B597" s="29">
        <v>11</v>
      </c>
      <c r="C597" s="30">
        <v>37153.19140625</v>
      </c>
      <c r="D597" s="30">
        <v>5891.3</v>
      </c>
      <c r="E597" s="30">
        <v>5770.5</v>
      </c>
      <c r="F597" s="30">
        <v>1698.4578782563899</v>
      </c>
      <c r="G597" s="30">
        <v>5274.8410532217904</v>
      </c>
      <c r="H597" s="30">
        <v>3576.3831749654</v>
      </c>
      <c r="I597" s="31">
        <v>8.9148076179000002E-2</v>
      </c>
      <c r="J597" s="31">
        <v>0.60634014775699996</v>
      </c>
      <c r="K597" s="31">
        <v>7.1678806474999995E-2</v>
      </c>
      <c r="L597" s="31">
        <v>0.58887087805399996</v>
      </c>
      <c r="M597" s="40">
        <f t="shared" si="9"/>
        <v>1</v>
      </c>
      <c r="N597" s="41"/>
    </row>
    <row r="598" spans="1:14" ht="13.5" thickBot="1">
      <c r="A598" s="25">
        <v>44311</v>
      </c>
      <c r="B598" s="29">
        <v>12</v>
      </c>
      <c r="C598" s="30">
        <v>38655.10546875</v>
      </c>
      <c r="D598" s="30">
        <v>5902.5</v>
      </c>
      <c r="E598" s="30">
        <v>5780.8</v>
      </c>
      <c r="F598" s="30">
        <v>1668.5599131633301</v>
      </c>
      <c r="G598" s="30">
        <v>5445.0760483761596</v>
      </c>
      <c r="H598" s="30">
        <v>3776.5161352128198</v>
      </c>
      <c r="I598" s="31">
        <v>6.6149523010999994E-2</v>
      </c>
      <c r="J598" s="31">
        <v>0.61228345434999998</v>
      </c>
      <c r="K598" s="31">
        <v>4.8550101464000003E-2</v>
      </c>
      <c r="L598" s="31">
        <v>0.59468403280299997</v>
      </c>
      <c r="M598" s="40">
        <f t="shared" si="9"/>
        <v>1</v>
      </c>
      <c r="N598" s="41"/>
    </row>
    <row r="599" spans="1:14" ht="13.5" thickBot="1">
      <c r="A599" s="25">
        <v>44311</v>
      </c>
      <c r="B599" s="29">
        <v>13</v>
      </c>
      <c r="C599" s="30">
        <v>40181.58984375</v>
      </c>
      <c r="D599" s="30">
        <v>5885.6</v>
      </c>
      <c r="E599" s="30">
        <v>5765.7</v>
      </c>
      <c r="F599" s="30">
        <v>1676.3567767757399</v>
      </c>
      <c r="G599" s="30">
        <v>5458.3648928172097</v>
      </c>
      <c r="H599" s="30">
        <v>3782.0081160414602</v>
      </c>
      <c r="I599" s="31">
        <v>6.1783818826000002E-2</v>
      </c>
      <c r="J599" s="31">
        <v>0.60871196286600004</v>
      </c>
      <c r="K599" s="31">
        <v>4.4444700965999999E-2</v>
      </c>
      <c r="L599" s="31">
        <v>0.59137284500700005</v>
      </c>
      <c r="M599" s="40">
        <f t="shared" si="9"/>
        <v>1</v>
      </c>
      <c r="N599" s="41"/>
    </row>
    <row r="600" spans="1:14" ht="13.5" thickBot="1">
      <c r="A600" s="25">
        <v>44311</v>
      </c>
      <c r="B600" s="29">
        <v>14</v>
      </c>
      <c r="C600" s="30">
        <v>41797.43359375</v>
      </c>
      <c r="D600" s="30">
        <v>5882.7</v>
      </c>
      <c r="E600" s="30">
        <v>5762.9</v>
      </c>
      <c r="F600" s="30">
        <v>1921.3616325333701</v>
      </c>
      <c r="G600" s="30">
        <v>5456.8157618570003</v>
      </c>
      <c r="H600" s="30">
        <v>3535.4541293236298</v>
      </c>
      <c r="I600" s="31">
        <v>6.1588465384999999E-2</v>
      </c>
      <c r="J600" s="31">
        <v>0.572861658346</v>
      </c>
      <c r="K600" s="31">
        <v>4.4263808841999999E-2</v>
      </c>
      <c r="L600" s="31">
        <v>0.55553700180200005</v>
      </c>
      <c r="M600" s="40">
        <f t="shared" si="9"/>
        <v>1</v>
      </c>
      <c r="N600" s="41"/>
    </row>
    <row r="601" spans="1:14" ht="13.5" thickBot="1">
      <c r="A601" s="25">
        <v>44311</v>
      </c>
      <c r="B601" s="29">
        <v>15</v>
      </c>
      <c r="C601" s="30">
        <v>43541.6640625</v>
      </c>
      <c r="D601" s="30">
        <v>5874.8</v>
      </c>
      <c r="E601" s="30">
        <v>5755.8</v>
      </c>
      <c r="F601" s="30">
        <v>2438.87552620822</v>
      </c>
      <c r="G601" s="30">
        <v>5367.7872320482802</v>
      </c>
      <c r="H601" s="30">
        <v>2928.9117058400602</v>
      </c>
      <c r="I601" s="31">
        <v>7.3320718431000007E-2</v>
      </c>
      <c r="J601" s="31">
        <v>0.49687989498000001</v>
      </c>
      <c r="K601" s="31">
        <v>5.6111752415E-2</v>
      </c>
      <c r="L601" s="31">
        <v>0.47967092896399999</v>
      </c>
      <c r="M601" s="40">
        <f t="shared" si="9"/>
        <v>1</v>
      </c>
      <c r="N601" s="41"/>
    </row>
    <row r="602" spans="1:14" ht="13.5" thickBot="1">
      <c r="A602" s="25">
        <v>44311</v>
      </c>
      <c r="B602" s="29">
        <v>16</v>
      </c>
      <c r="C602" s="30">
        <v>45292.9296875</v>
      </c>
      <c r="D602" s="30">
        <v>5883.8</v>
      </c>
      <c r="E602" s="30">
        <v>5765.9</v>
      </c>
      <c r="F602" s="30">
        <v>3006.8049479104898</v>
      </c>
      <c r="G602" s="30">
        <v>5313.0509228778501</v>
      </c>
      <c r="H602" s="30">
        <v>2306.2459749673499</v>
      </c>
      <c r="I602" s="31">
        <v>8.2537827494000002E-2</v>
      </c>
      <c r="J602" s="31">
        <v>0.416051345204</v>
      </c>
      <c r="K602" s="31">
        <v>6.5487935954000001E-2</v>
      </c>
      <c r="L602" s="31">
        <v>0.39900145366400003</v>
      </c>
      <c r="M602" s="40">
        <f t="shared" si="9"/>
        <v>1</v>
      </c>
      <c r="N602" s="41"/>
    </row>
    <row r="603" spans="1:14" ht="13.5" thickBot="1">
      <c r="A603" s="25">
        <v>44311</v>
      </c>
      <c r="B603" s="29">
        <v>17</v>
      </c>
      <c r="C603" s="30">
        <v>46805.7890625</v>
      </c>
      <c r="D603" s="30">
        <v>5797.4</v>
      </c>
      <c r="E603" s="30">
        <v>5679.1</v>
      </c>
      <c r="F603" s="30">
        <v>3061.6324372493</v>
      </c>
      <c r="G603" s="30">
        <v>5291.4055831462401</v>
      </c>
      <c r="H603" s="30">
        <v>2229.7731458969402</v>
      </c>
      <c r="I603" s="31">
        <v>7.3173451461000003E-2</v>
      </c>
      <c r="J603" s="31">
        <v>0.39562799172000002</v>
      </c>
      <c r="K603" s="31">
        <v>5.6065714656999999E-2</v>
      </c>
      <c r="L603" s="31">
        <v>0.378520254916</v>
      </c>
      <c r="M603" s="40">
        <f t="shared" si="9"/>
        <v>1</v>
      </c>
      <c r="N603" s="41"/>
    </row>
    <row r="604" spans="1:14" ht="13.5" thickBot="1">
      <c r="A604" s="25">
        <v>44311</v>
      </c>
      <c r="B604" s="29">
        <v>18</v>
      </c>
      <c r="C604" s="30">
        <v>47864.23046875</v>
      </c>
      <c r="D604" s="30">
        <v>5724.4</v>
      </c>
      <c r="E604" s="30">
        <v>5606.1</v>
      </c>
      <c r="F604" s="30">
        <v>2691.8194884549598</v>
      </c>
      <c r="G604" s="30">
        <v>5136.5407183870202</v>
      </c>
      <c r="H604" s="30">
        <v>2444.7212299320599</v>
      </c>
      <c r="I604" s="31">
        <v>8.5012188229999994E-2</v>
      </c>
      <c r="J604" s="31">
        <v>0.43855105011399997</v>
      </c>
      <c r="K604" s="31">
        <v>6.7904451426000004E-2</v>
      </c>
      <c r="L604" s="31">
        <v>0.42144331331000001</v>
      </c>
      <c r="M604" s="40">
        <f t="shared" si="9"/>
        <v>1</v>
      </c>
      <c r="N604" s="41"/>
    </row>
    <row r="605" spans="1:14" ht="13.5" thickBot="1">
      <c r="A605" s="25">
        <v>44311</v>
      </c>
      <c r="B605" s="29">
        <v>19</v>
      </c>
      <c r="C605" s="30">
        <v>47759.56640625</v>
      </c>
      <c r="D605" s="30">
        <v>4796.8999999999996</v>
      </c>
      <c r="E605" s="30">
        <v>4692.1000000000004</v>
      </c>
      <c r="F605" s="30">
        <v>1718.9217194929499</v>
      </c>
      <c r="G605" s="30">
        <v>3384.6540313112801</v>
      </c>
      <c r="H605" s="30">
        <v>1665.7323118183299</v>
      </c>
      <c r="I605" s="31">
        <v>0.20422935194299999</v>
      </c>
      <c r="J605" s="31">
        <v>0.44511616493200001</v>
      </c>
      <c r="K605" s="31">
        <v>0.18907389279600001</v>
      </c>
      <c r="L605" s="31">
        <v>0.42996070578500001</v>
      </c>
      <c r="M605" s="40">
        <f t="shared" si="9"/>
        <v>1</v>
      </c>
      <c r="N605" s="41"/>
    </row>
    <row r="606" spans="1:14" ht="13.5" thickBot="1">
      <c r="A606" s="25">
        <v>44311</v>
      </c>
      <c r="B606" s="29">
        <v>20</v>
      </c>
      <c r="C606" s="30">
        <v>46522.69140625</v>
      </c>
      <c r="D606" s="30">
        <v>1130.4000000000001</v>
      </c>
      <c r="E606" s="30">
        <v>1097.9000000000001</v>
      </c>
      <c r="F606" s="30">
        <v>578.98157676427604</v>
      </c>
      <c r="G606" s="30">
        <v>969.52995482151596</v>
      </c>
      <c r="H606" s="30">
        <v>390.54837805723901</v>
      </c>
      <c r="I606" s="31">
        <v>2.3263925550000002E-2</v>
      </c>
      <c r="J606" s="31">
        <v>7.9742360553999997E-2</v>
      </c>
      <c r="K606" s="31">
        <v>1.8563997855999999E-2</v>
      </c>
      <c r="L606" s="31">
        <v>7.5042432861E-2</v>
      </c>
      <c r="M606" s="40">
        <f t="shared" si="9"/>
        <v>1</v>
      </c>
      <c r="N606" s="41"/>
    </row>
    <row r="607" spans="1:14" ht="13.5" thickBot="1">
      <c r="A607" s="25">
        <v>44311</v>
      </c>
      <c r="B607" s="29">
        <v>21</v>
      </c>
      <c r="C607" s="30">
        <v>46010.30078125</v>
      </c>
      <c r="D607" s="30">
        <v>75.2</v>
      </c>
      <c r="E607" s="30">
        <v>67.5</v>
      </c>
      <c r="F607" s="30">
        <v>11.275300996937</v>
      </c>
      <c r="G607" s="30">
        <v>19.253016576351001</v>
      </c>
      <c r="H607" s="30">
        <v>7.9777155794140002</v>
      </c>
      <c r="I607" s="31">
        <v>8.0906700540000001E-3</v>
      </c>
      <c r="J607" s="31">
        <v>9.2443527109999993E-3</v>
      </c>
      <c r="K607" s="31">
        <v>6.977148723E-3</v>
      </c>
      <c r="L607" s="31">
        <v>8.1308313810000005E-3</v>
      </c>
      <c r="M607" s="40">
        <f t="shared" si="9"/>
        <v>1</v>
      </c>
      <c r="N607" s="41"/>
    </row>
    <row r="608" spans="1:14" ht="13.5" thickBot="1">
      <c r="A608" s="25">
        <v>44311</v>
      </c>
      <c r="B608" s="29">
        <v>22</v>
      </c>
      <c r="C608" s="30">
        <v>44697.94140625</v>
      </c>
      <c r="D608" s="30">
        <v>0</v>
      </c>
      <c r="E608" s="30">
        <v>0.5</v>
      </c>
      <c r="F608" s="30">
        <v>3.4030453736999998E-2</v>
      </c>
      <c r="G608" s="30">
        <v>8.3217640674529996</v>
      </c>
      <c r="H608" s="30">
        <v>8.287733613716</v>
      </c>
      <c r="I608" s="31">
        <v>1.203436596E-3</v>
      </c>
      <c r="J608" s="31">
        <v>4.9212514443404397E-6</v>
      </c>
      <c r="K608" s="31">
        <v>1.1311300160000001E-3</v>
      </c>
      <c r="L608" s="31">
        <v>6.7385328454430395E-5</v>
      </c>
      <c r="M608" s="40">
        <f t="shared" si="9"/>
        <v>0</v>
      </c>
      <c r="N608" s="41"/>
    </row>
    <row r="609" spans="1:14" ht="13.5" thickBot="1">
      <c r="A609" s="25">
        <v>44311</v>
      </c>
      <c r="B609" s="29">
        <v>23</v>
      </c>
      <c r="C609" s="30">
        <v>41937.03515625</v>
      </c>
      <c r="D609" s="30">
        <v>0</v>
      </c>
      <c r="E609" s="30">
        <v>0.5</v>
      </c>
      <c r="F609" s="30">
        <v>3.4030453736999998E-2</v>
      </c>
      <c r="G609" s="30">
        <v>8.6921539534549996</v>
      </c>
      <c r="H609" s="30">
        <v>8.658123499717</v>
      </c>
      <c r="I609" s="31">
        <v>1.256999848E-3</v>
      </c>
      <c r="J609" s="31">
        <v>4.9212514443404397E-6</v>
      </c>
      <c r="K609" s="31">
        <v>1.1846932679999999E-3</v>
      </c>
      <c r="L609" s="31">
        <v>6.7385328454430395E-5</v>
      </c>
      <c r="M609" s="40">
        <f t="shared" si="9"/>
        <v>0</v>
      </c>
      <c r="N609" s="41"/>
    </row>
    <row r="610" spans="1:14" ht="13.5" thickBot="1">
      <c r="A610" s="25">
        <v>44311</v>
      </c>
      <c r="B610" s="29">
        <v>24</v>
      </c>
      <c r="C610" s="30">
        <v>38656.5546875</v>
      </c>
      <c r="D610" s="30">
        <v>0</v>
      </c>
      <c r="E610" s="30">
        <v>0.5</v>
      </c>
      <c r="F610" s="30">
        <v>3.4030453736999998E-2</v>
      </c>
      <c r="G610" s="30">
        <v>8.6998186129749993</v>
      </c>
      <c r="H610" s="30">
        <v>8.6657881592369996</v>
      </c>
      <c r="I610" s="31">
        <v>1.258108259E-3</v>
      </c>
      <c r="J610" s="31">
        <v>4.9212514443404397E-6</v>
      </c>
      <c r="K610" s="31">
        <v>1.1858016790000001E-3</v>
      </c>
      <c r="L610" s="31">
        <v>6.7385328454430395E-5</v>
      </c>
      <c r="M610" s="40">
        <f t="shared" si="9"/>
        <v>0</v>
      </c>
      <c r="N610" s="41"/>
    </row>
    <row r="611" spans="1:14" ht="13.5" thickBot="1">
      <c r="A611" s="25">
        <v>44312</v>
      </c>
      <c r="B611" s="29">
        <v>1</v>
      </c>
      <c r="C611" s="30">
        <v>35953.234375</v>
      </c>
      <c r="D611" s="30">
        <v>0</v>
      </c>
      <c r="E611" s="30">
        <v>0.5</v>
      </c>
      <c r="F611" s="30">
        <v>3.4030453736999998E-2</v>
      </c>
      <c r="G611" s="30">
        <v>8.7012963530179999</v>
      </c>
      <c r="H611" s="30">
        <v>8.6672658992800002</v>
      </c>
      <c r="I611" s="31">
        <v>1.258321959E-3</v>
      </c>
      <c r="J611" s="31">
        <v>4.9212514443404397E-6</v>
      </c>
      <c r="K611" s="31">
        <v>1.1860153799999999E-3</v>
      </c>
      <c r="L611" s="31">
        <v>6.7385328454430395E-5</v>
      </c>
      <c r="M611" s="40">
        <f t="shared" si="9"/>
        <v>0</v>
      </c>
      <c r="N611" s="41"/>
    </row>
    <row r="612" spans="1:14" ht="13.5" thickBot="1">
      <c r="A612" s="25">
        <v>44312</v>
      </c>
      <c r="B612" s="29">
        <v>2</v>
      </c>
      <c r="C612" s="30">
        <v>34324.8125</v>
      </c>
      <c r="D612" s="30">
        <v>0</v>
      </c>
      <c r="E612" s="30">
        <v>0.5</v>
      </c>
      <c r="F612" s="30">
        <v>3.4030453736999998E-2</v>
      </c>
      <c r="G612" s="30">
        <v>8.7940204556709993</v>
      </c>
      <c r="H612" s="30">
        <v>8.7599900019329997</v>
      </c>
      <c r="I612" s="31">
        <v>1.271731085E-3</v>
      </c>
      <c r="J612" s="31">
        <v>4.9212514443404397E-6</v>
      </c>
      <c r="K612" s="31">
        <v>1.1994245050000001E-3</v>
      </c>
      <c r="L612" s="31">
        <v>6.7385328454430395E-5</v>
      </c>
      <c r="M612" s="40">
        <f t="shared" si="9"/>
        <v>0</v>
      </c>
      <c r="N612" s="41"/>
    </row>
    <row r="613" spans="1:14" ht="13.5" thickBot="1">
      <c r="A613" s="25">
        <v>44312</v>
      </c>
      <c r="B613" s="29">
        <v>3</v>
      </c>
      <c r="C613" s="30">
        <v>33280.2421875</v>
      </c>
      <c r="D613" s="30">
        <v>0</v>
      </c>
      <c r="E613" s="30">
        <v>0.5</v>
      </c>
      <c r="F613" s="30">
        <v>3.4030453736999998E-2</v>
      </c>
      <c r="G613" s="30">
        <v>8.8236195264020001</v>
      </c>
      <c r="H613" s="30">
        <v>8.7895890726640005</v>
      </c>
      <c r="I613" s="31">
        <v>1.2760115E-3</v>
      </c>
      <c r="J613" s="31">
        <v>4.9212514443404397E-6</v>
      </c>
      <c r="K613" s="31">
        <v>1.2037049199999999E-3</v>
      </c>
      <c r="L613" s="31">
        <v>6.7385328454430395E-5</v>
      </c>
      <c r="M613" s="40">
        <f t="shared" si="9"/>
        <v>0</v>
      </c>
      <c r="N613" s="41"/>
    </row>
    <row r="614" spans="1:14" ht="13.5" thickBot="1">
      <c r="A614" s="25">
        <v>44312</v>
      </c>
      <c r="B614" s="29">
        <v>4</v>
      </c>
      <c r="C614" s="30">
        <v>32865.515625</v>
      </c>
      <c r="D614" s="30">
        <v>0</v>
      </c>
      <c r="E614" s="30">
        <v>0.5</v>
      </c>
      <c r="F614" s="30">
        <v>3.4030453736999998E-2</v>
      </c>
      <c r="G614" s="30">
        <v>8.7956151665340006</v>
      </c>
      <c r="H614" s="30">
        <v>8.7615847127959992</v>
      </c>
      <c r="I614" s="31">
        <v>1.2719617010000001E-3</v>
      </c>
      <c r="J614" s="31">
        <v>4.9212514443404397E-6</v>
      </c>
      <c r="K614" s="31">
        <v>1.1996551209999999E-3</v>
      </c>
      <c r="L614" s="31">
        <v>6.7385328454430395E-5</v>
      </c>
      <c r="M614" s="40">
        <f t="shared" si="9"/>
        <v>0</v>
      </c>
      <c r="N614" s="41"/>
    </row>
    <row r="615" spans="1:14" ht="13.5" thickBot="1">
      <c r="A615" s="25">
        <v>44312</v>
      </c>
      <c r="B615" s="29">
        <v>5</v>
      </c>
      <c r="C615" s="30">
        <v>33066.96484375</v>
      </c>
      <c r="D615" s="30">
        <v>0</v>
      </c>
      <c r="E615" s="30">
        <v>0.5</v>
      </c>
      <c r="F615" s="30">
        <v>3.4030453736999998E-2</v>
      </c>
      <c r="G615" s="30">
        <v>8.7459930638729997</v>
      </c>
      <c r="H615" s="30">
        <v>8.7119626101350001</v>
      </c>
      <c r="I615" s="31">
        <v>1.2647856920000001E-3</v>
      </c>
      <c r="J615" s="31">
        <v>4.9212514443404397E-6</v>
      </c>
      <c r="K615" s="31">
        <v>1.192479112E-3</v>
      </c>
      <c r="L615" s="31">
        <v>6.7385328454430395E-5</v>
      </c>
      <c r="M615" s="40">
        <f t="shared" si="9"/>
        <v>0</v>
      </c>
      <c r="N615" s="41"/>
    </row>
    <row r="616" spans="1:14" ht="13.5" thickBot="1">
      <c r="A616" s="25">
        <v>44312</v>
      </c>
      <c r="B616" s="29">
        <v>6</v>
      </c>
      <c r="C616" s="30">
        <v>34416.65234375</v>
      </c>
      <c r="D616" s="30">
        <v>0</v>
      </c>
      <c r="E616" s="30">
        <v>0.5</v>
      </c>
      <c r="F616" s="30">
        <v>3.4030453736999998E-2</v>
      </c>
      <c r="G616" s="30">
        <v>8.7360432798590004</v>
      </c>
      <c r="H616" s="30">
        <v>8.7020128261210008</v>
      </c>
      <c r="I616" s="31">
        <v>1.263346822E-3</v>
      </c>
      <c r="J616" s="31">
        <v>4.9212514443404397E-6</v>
      </c>
      <c r="K616" s="31">
        <v>1.1910402420000001E-3</v>
      </c>
      <c r="L616" s="31">
        <v>6.7385328454430395E-5</v>
      </c>
      <c r="M616" s="40">
        <f t="shared" si="9"/>
        <v>0</v>
      </c>
      <c r="N616" s="41"/>
    </row>
    <row r="617" spans="1:14" ht="13.5" thickBot="1">
      <c r="A617" s="25">
        <v>44312</v>
      </c>
      <c r="B617" s="29">
        <v>7</v>
      </c>
      <c r="C617" s="30">
        <v>36917.3671875</v>
      </c>
      <c r="D617" s="30">
        <v>1.7</v>
      </c>
      <c r="E617" s="30">
        <v>2.2000000000000002</v>
      </c>
      <c r="F617" s="30">
        <v>0.66303831692799997</v>
      </c>
      <c r="G617" s="30">
        <v>9.1193339883419995</v>
      </c>
      <c r="H617" s="30">
        <v>8.4562956714130006</v>
      </c>
      <c r="I617" s="31">
        <v>1.0729333310000001E-3</v>
      </c>
      <c r="J617" s="31">
        <v>1.49958305E-4</v>
      </c>
      <c r="K617" s="31">
        <v>1.0006267509999999E-3</v>
      </c>
      <c r="L617" s="31">
        <v>2.22264885E-4</v>
      </c>
      <c r="M617" s="40">
        <f t="shared" si="9"/>
        <v>0</v>
      </c>
      <c r="N617" s="41"/>
    </row>
    <row r="618" spans="1:14" ht="13.5" thickBot="1">
      <c r="A618" s="25">
        <v>44312</v>
      </c>
      <c r="B618" s="29">
        <v>8</v>
      </c>
      <c r="C618" s="30">
        <v>38242.11328125</v>
      </c>
      <c r="D618" s="30">
        <v>329.8</v>
      </c>
      <c r="E618" s="30">
        <v>313.89999999999998</v>
      </c>
      <c r="F618" s="30">
        <v>137.997236287655</v>
      </c>
      <c r="G618" s="30">
        <v>231.84634672497901</v>
      </c>
      <c r="H618" s="30">
        <v>93.849110437324001</v>
      </c>
      <c r="I618" s="31">
        <v>1.4165387313000001E-2</v>
      </c>
      <c r="J618" s="31">
        <v>2.7737203718000002E-2</v>
      </c>
      <c r="K618" s="31">
        <v>1.1866038073000001E-2</v>
      </c>
      <c r="L618" s="31">
        <v>2.5437854477000001E-2</v>
      </c>
      <c r="M618" s="40">
        <f t="shared" si="9"/>
        <v>1</v>
      </c>
      <c r="N618" s="41"/>
    </row>
    <row r="619" spans="1:14" ht="13.5" thickBot="1">
      <c r="A619" s="25">
        <v>44312</v>
      </c>
      <c r="B619" s="29">
        <v>9</v>
      </c>
      <c r="C619" s="30">
        <v>39311.47265625</v>
      </c>
      <c r="D619" s="30">
        <v>2063.6999999999998</v>
      </c>
      <c r="E619" s="30">
        <v>1998.2</v>
      </c>
      <c r="F619" s="30">
        <v>943.49388267572101</v>
      </c>
      <c r="G619" s="30">
        <v>1435.83351213575</v>
      </c>
      <c r="H619" s="30">
        <v>492.33962946003101</v>
      </c>
      <c r="I619" s="31">
        <v>9.0797756741000005E-2</v>
      </c>
      <c r="J619" s="31">
        <v>0.16199654625000001</v>
      </c>
      <c r="K619" s="31">
        <v>8.1325594774000004E-2</v>
      </c>
      <c r="L619" s="31">
        <v>0.152524384284</v>
      </c>
      <c r="M619" s="40">
        <f t="shared" si="9"/>
        <v>1</v>
      </c>
      <c r="N619" s="41"/>
    </row>
    <row r="620" spans="1:14" ht="13.5" thickBot="1">
      <c r="A620" s="25">
        <v>44312</v>
      </c>
      <c r="B620" s="29">
        <v>10</v>
      </c>
      <c r="C620" s="30">
        <v>40733.3125</v>
      </c>
      <c r="D620" s="30">
        <v>3896</v>
      </c>
      <c r="E620" s="30">
        <v>3783.2</v>
      </c>
      <c r="F620" s="30">
        <v>1536.75961400194</v>
      </c>
      <c r="G620" s="30">
        <v>2729.3028383279502</v>
      </c>
      <c r="H620" s="30">
        <v>1192.54322432601</v>
      </c>
      <c r="I620" s="31">
        <v>0.16871976307600001</v>
      </c>
      <c r="J620" s="31">
        <v>0.34117720694100001</v>
      </c>
      <c r="K620" s="31">
        <v>0.152407398651</v>
      </c>
      <c r="L620" s="31">
        <v>0.32486484251499997</v>
      </c>
      <c r="M620" s="40">
        <f t="shared" si="9"/>
        <v>1</v>
      </c>
      <c r="N620" s="41"/>
    </row>
    <row r="621" spans="1:14" ht="13.5" thickBot="1">
      <c r="A621" s="25">
        <v>44312</v>
      </c>
      <c r="B621" s="29">
        <v>11</v>
      </c>
      <c r="C621" s="30">
        <v>42150.85546875</v>
      </c>
      <c r="D621" s="30">
        <v>5113.5</v>
      </c>
      <c r="E621" s="30">
        <v>4940</v>
      </c>
      <c r="F621" s="30">
        <v>1875.37677317108</v>
      </c>
      <c r="G621" s="30">
        <v>3355.9160371123198</v>
      </c>
      <c r="H621" s="30">
        <v>1480.5392639412401</v>
      </c>
      <c r="I621" s="31">
        <v>0.25416977048200001</v>
      </c>
      <c r="J621" s="31">
        <v>0.46827523164500001</v>
      </c>
      <c r="K621" s="31">
        <v>0.229079387257</v>
      </c>
      <c r="L621" s="31">
        <v>0.44318484842</v>
      </c>
      <c r="M621" s="40">
        <f t="shared" si="9"/>
        <v>1</v>
      </c>
      <c r="N621" s="41"/>
    </row>
    <row r="622" spans="1:14" ht="13.5" thickBot="1">
      <c r="A622" s="25">
        <v>44312</v>
      </c>
      <c r="B622" s="29">
        <v>12</v>
      </c>
      <c r="C622" s="30">
        <v>43807.31640625</v>
      </c>
      <c r="D622" s="30">
        <v>5628.4</v>
      </c>
      <c r="E622" s="30">
        <v>5447.9</v>
      </c>
      <c r="F622" s="30">
        <v>2501.0110554653002</v>
      </c>
      <c r="G622" s="30">
        <v>3986.9388064920299</v>
      </c>
      <c r="H622" s="30">
        <v>1485.92775102674</v>
      </c>
      <c r="I622" s="31">
        <v>0.23737688987800001</v>
      </c>
      <c r="J622" s="31">
        <v>0.45226159718499997</v>
      </c>
      <c r="K622" s="31">
        <v>0.211274214534</v>
      </c>
      <c r="L622" s="31">
        <v>0.42615892184100002</v>
      </c>
      <c r="M622" s="40">
        <f t="shared" si="9"/>
        <v>1</v>
      </c>
      <c r="N622" s="41"/>
    </row>
    <row r="623" spans="1:14" ht="13.5" thickBot="1">
      <c r="A623" s="25">
        <v>44312</v>
      </c>
      <c r="B623" s="29">
        <v>13</v>
      </c>
      <c r="C623" s="30">
        <v>45442.3984375</v>
      </c>
      <c r="D623" s="30">
        <v>5763.9</v>
      </c>
      <c r="E623" s="30">
        <v>5575.8</v>
      </c>
      <c r="F623" s="30">
        <v>3774.1064093351401</v>
      </c>
      <c r="G623" s="30">
        <v>4497.9459487817303</v>
      </c>
      <c r="H623" s="30">
        <v>723.83953944658697</v>
      </c>
      <c r="I623" s="31">
        <v>0.18307361550500001</v>
      </c>
      <c r="J623" s="31">
        <v>0.28775033848999998</v>
      </c>
      <c r="K623" s="31">
        <v>0.15587188014700001</v>
      </c>
      <c r="L623" s="31">
        <v>0.26054860313299999</v>
      </c>
      <c r="M623" s="40">
        <f t="shared" si="9"/>
        <v>1</v>
      </c>
      <c r="N623" s="41"/>
    </row>
    <row r="624" spans="1:14" ht="13.5" thickBot="1">
      <c r="A624" s="25">
        <v>44312</v>
      </c>
      <c r="B624" s="29">
        <v>14</v>
      </c>
      <c r="C624" s="30">
        <v>47158.71875</v>
      </c>
      <c r="D624" s="30">
        <v>5913.4</v>
      </c>
      <c r="E624" s="30">
        <v>5721.2</v>
      </c>
      <c r="F624" s="30">
        <v>4751.9533038202599</v>
      </c>
      <c r="G624" s="30">
        <v>4899.2558909713398</v>
      </c>
      <c r="H624" s="30">
        <v>147.30258715108499</v>
      </c>
      <c r="I624" s="31">
        <v>0.14665858409599999</v>
      </c>
      <c r="J624" s="31">
        <v>0.16796047667</v>
      </c>
      <c r="K624" s="31">
        <v>0.118863934783</v>
      </c>
      <c r="L624" s="31">
        <v>0.14016582735700001</v>
      </c>
      <c r="M624" s="40">
        <f t="shared" si="9"/>
        <v>1</v>
      </c>
      <c r="N624" s="41"/>
    </row>
    <row r="625" spans="1:14" ht="13.5" thickBot="1">
      <c r="A625" s="25">
        <v>44312</v>
      </c>
      <c r="B625" s="29">
        <v>15</v>
      </c>
      <c r="C625" s="30">
        <v>48476.6015625</v>
      </c>
      <c r="D625" s="30">
        <v>5934.8</v>
      </c>
      <c r="E625" s="30">
        <v>5741</v>
      </c>
      <c r="F625" s="30">
        <v>4641.0527631471696</v>
      </c>
      <c r="G625" s="30">
        <v>4763.6604166533398</v>
      </c>
      <c r="H625" s="30">
        <v>122.607653506166</v>
      </c>
      <c r="I625" s="31">
        <v>0.169362195711</v>
      </c>
      <c r="J625" s="31">
        <v>0.18709287590000001</v>
      </c>
      <c r="K625" s="31">
        <v>0.141336165342</v>
      </c>
      <c r="L625" s="31">
        <v>0.15906684553100001</v>
      </c>
      <c r="M625" s="40">
        <f t="shared" si="9"/>
        <v>1</v>
      </c>
      <c r="N625" s="41"/>
    </row>
    <row r="626" spans="1:14" ht="13.5" thickBot="1">
      <c r="A626" s="25">
        <v>44312</v>
      </c>
      <c r="B626" s="29">
        <v>16</v>
      </c>
      <c r="C626" s="30">
        <v>49613.55859375</v>
      </c>
      <c r="D626" s="30">
        <v>5936.9</v>
      </c>
      <c r="E626" s="30">
        <v>5936.9</v>
      </c>
      <c r="F626" s="30">
        <v>4116.3817335687099</v>
      </c>
      <c r="G626" s="30">
        <v>4329.1904583303003</v>
      </c>
      <c r="H626" s="30">
        <v>212.80872476158899</v>
      </c>
      <c r="I626" s="31">
        <v>0.232495956857</v>
      </c>
      <c r="J626" s="31">
        <v>0.26327089897700001</v>
      </c>
      <c r="K626" s="31">
        <v>0.232495956857</v>
      </c>
      <c r="L626" s="31">
        <v>0.26327089897700001</v>
      </c>
      <c r="M626" s="40">
        <f t="shared" si="9"/>
        <v>1</v>
      </c>
      <c r="N626" s="41"/>
    </row>
    <row r="627" spans="1:14" ht="13.5" thickBot="1">
      <c r="A627" s="25">
        <v>44312</v>
      </c>
      <c r="B627" s="29">
        <v>17</v>
      </c>
      <c r="C627" s="30">
        <v>50670.37109375</v>
      </c>
      <c r="D627" s="30">
        <v>5599.7</v>
      </c>
      <c r="E627" s="30">
        <v>5599.7</v>
      </c>
      <c r="F627" s="30">
        <v>3111.4265587735199</v>
      </c>
      <c r="G627" s="30">
        <v>3476.45985085641</v>
      </c>
      <c r="H627" s="30">
        <v>365.03329208289699</v>
      </c>
      <c r="I627" s="31">
        <v>0.30704846697600002</v>
      </c>
      <c r="J627" s="31">
        <v>0.35983708477600002</v>
      </c>
      <c r="K627" s="31">
        <v>0.30704846697600002</v>
      </c>
      <c r="L627" s="31">
        <v>0.35983708477600002</v>
      </c>
      <c r="M627" s="40">
        <f t="shared" si="9"/>
        <v>1</v>
      </c>
      <c r="N627" s="41"/>
    </row>
    <row r="628" spans="1:14" ht="13.5" thickBot="1">
      <c r="A628" s="25">
        <v>44312</v>
      </c>
      <c r="B628" s="29">
        <v>18</v>
      </c>
      <c r="C628" s="30">
        <v>50764.7578125</v>
      </c>
      <c r="D628" s="30">
        <v>5303.3</v>
      </c>
      <c r="E628" s="30">
        <v>5303.3</v>
      </c>
      <c r="F628" s="30">
        <v>1664.45590833508</v>
      </c>
      <c r="G628" s="30">
        <v>2042.2780067217</v>
      </c>
      <c r="H628" s="30">
        <v>377.82209838662601</v>
      </c>
      <c r="I628" s="31">
        <v>0.47158669461699998</v>
      </c>
      <c r="J628" s="31">
        <v>0.52622474210600001</v>
      </c>
      <c r="K628" s="31">
        <v>0.47158669461699998</v>
      </c>
      <c r="L628" s="31">
        <v>0.52622474210600001</v>
      </c>
      <c r="M628" s="40">
        <f t="shared" si="9"/>
        <v>1</v>
      </c>
      <c r="N628" s="41"/>
    </row>
    <row r="629" spans="1:14" ht="13.5" thickBot="1">
      <c r="A629" s="25">
        <v>44312</v>
      </c>
      <c r="B629" s="29">
        <v>19</v>
      </c>
      <c r="C629" s="30">
        <v>49668.94140625</v>
      </c>
      <c r="D629" s="30">
        <v>4235.2</v>
      </c>
      <c r="E629" s="30">
        <v>4235.2</v>
      </c>
      <c r="F629" s="30">
        <v>801.35129208767103</v>
      </c>
      <c r="G629" s="30">
        <v>1022.81076995934</v>
      </c>
      <c r="H629" s="30">
        <v>221.45947787166699</v>
      </c>
      <c r="I629" s="31">
        <v>0.46455375705500002</v>
      </c>
      <c r="J629" s="31">
        <v>0.49657971191700001</v>
      </c>
      <c r="K629" s="31">
        <v>0.46455375705500002</v>
      </c>
      <c r="L629" s="31">
        <v>0.49657971191700001</v>
      </c>
      <c r="M629" s="40">
        <f t="shared" si="9"/>
        <v>1</v>
      </c>
      <c r="N629" s="41"/>
    </row>
    <row r="630" spans="1:14" ht="13.5" thickBot="1">
      <c r="A630" s="25">
        <v>44312</v>
      </c>
      <c r="B630" s="29">
        <v>20</v>
      </c>
      <c r="C630" s="30">
        <v>48327.38671875</v>
      </c>
      <c r="D630" s="30">
        <v>875.4</v>
      </c>
      <c r="E630" s="30">
        <v>868.8</v>
      </c>
      <c r="F630" s="30">
        <v>254.999898968568</v>
      </c>
      <c r="G630" s="30">
        <v>462.81786950534899</v>
      </c>
      <c r="H630" s="30">
        <v>207.81797053678</v>
      </c>
      <c r="I630" s="31">
        <v>5.9664805565999998E-2</v>
      </c>
      <c r="J630" s="31">
        <v>8.9718018947999995E-2</v>
      </c>
      <c r="K630" s="31">
        <v>5.8710358711999998E-2</v>
      </c>
      <c r="L630" s="31">
        <v>8.8763572094000001E-2</v>
      </c>
      <c r="M630" s="40">
        <f t="shared" si="9"/>
        <v>1</v>
      </c>
      <c r="N630" s="41"/>
    </row>
    <row r="631" spans="1:14" ht="13.5" thickBot="1">
      <c r="A631" s="25">
        <v>44312</v>
      </c>
      <c r="B631" s="29">
        <v>21</v>
      </c>
      <c r="C631" s="30">
        <v>48118.921875</v>
      </c>
      <c r="D631" s="30">
        <v>63.8</v>
      </c>
      <c r="E631" s="30">
        <v>60.1</v>
      </c>
      <c r="F631" s="30">
        <v>12.419365399547999</v>
      </c>
      <c r="G631" s="30">
        <v>12.782224039588</v>
      </c>
      <c r="H631" s="30">
        <v>0.36285864004000001</v>
      </c>
      <c r="I631" s="31">
        <v>7.3778417870000003E-3</v>
      </c>
      <c r="J631" s="31">
        <v>7.4303159210000001E-3</v>
      </c>
      <c r="K631" s="31">
        <v>6.8427730960000004E-3</v>
      </c>
      <c r="L631" s="31">
        <v>6.8952472300000001E-3</v>
      </c>
      <c r="M631" s="40">
        <f t="shared" si="9"/>
        <v>1</v>
      </c>
      <c r="N631" s="41"/>
    </row>
    <row r="632" spans="1:14" ht="13.5" thickBot="1">
      <c r="A632" s="25">
        <v>44312</v>
      </c>
      <c r="B632" s="29">
        <v>22</v>
      </c>
      <c r="C632" s="30">
        <v>46774.2265625</v>
      </c>
      <c r="D632" s="30">
        <v>0</v>
      </c>
      <c r="E632" s="30">
        <v>0.5</v>
      </c>
      <c r="F632" s="30">
        <v>7.6325097600000004E-3</v>
      </c>
      <c r="G632" s="30">
        <v>0.20763251274</v>
      </c>
      <c r="H632" s="30">
        <v>0.20000000298000001</v>
      </c>
      <c r="I632" s="31">
        <v>3.0026393744178399E-5</v>
      </c>
      <c r="J632" s="31">
        <v>1.1037613536893E-6</v>
      </c>
      <c r="K632" s="31">
        <v>4.22801861545924E-5</v>
      </c>
      <c r="L632" s="31">
        <v>7.1202818545081502E-5</v>
      </c>
      <c r="M632" s="40">
        <f t="shared" si="9"/>
        <v>0</v>
      </c>
      <c r="N632" s="41"/>
    </row>
    <row r="633" spans="1:14" ht="13.5" thickBot="1">
      <c r="A633" s="25">
        <v>44312</v>
      </c>
      <c r="B633" s="29">
        <v>23</v>
      </c>
      <c r="C633" s="30">
        <v>43932.78125</v>
      </c>
      <c r="D633" s="30">
        <v>0</v>
      </c>
      <c r="E633" s="30">
        <v>0.5</v>
      </c>
      <c r="F633" s="30">
        <v>4.2889482699999997E-3</v>
      </c>
      <c r="G633" s="30">
        <v>0.12928895013300001</v>
      </c>
      <c r="H633" s="30">
        <v>0.125000001862</v>
      </c>
      <c r="I633" s="31">
        <v>1.8696883605644201E-5</v>
      </c>
      <c r="J633" s="31">
        <v>6.20238361588536E-7</v>
      </c>
      <c r="K633" s="31">
        <v>5.3609696293126599E-5</v>
      </c>
      <c r="L633" s="31">
        <v>7.1686341537182194E-5</v>
      </c>
      <c r="M633" s="40">
        <f t="shared" si="9"/>
        <v>0</v>
      </c>
      <c r="N633" s="41"/>
    </row>
    <row r="634" spans="1:14" ht="13.5" thickBot="1">
      <c r="A634" s="25">
        <v>44312</v>
      </c>
      <c r="B634" s="29">
        <v>24</v>
      </c>
      <c r="C634" s="30">
        <v>40842.80859375</v>
      </c>
      <c r="D634" s="30">
        <v>0</v>
      </c>
      <c r="E634" s="30">
        <v>0.5</v>
      </c>
      <c r="F634" s="30">
        <v>3.776100899E-3</v>
      </c>
      <c r="G634" s="30">
        <v>0.10377610238899999</v>
      </c>
      <c r="H634" s="30">
        <v>0.10000000149</v>
      </c>
      <c r="I634" s="31">
        <v>1.50073900780809E-5</v>
      </c>
      <c r="J634" s="31">
        <v>5.4607388283632197E-7</v>
      </c>
      <c r="K634" s="31">
        <v>5.7299189820689903E-5</v>
      </c>
      <c r="L634" s="31">
        <v>7.1760506015934494E-5</v>
      </c>
      <c r="M634" s="40">
        <f t="shared" si="9"/>
        <v>0</v>
      </c>
      <c r="N634" s="41"/>
    </row>
    <row r="635" spans="1:14" ht="13.5" thickBot="1">
      <c r="A635" s="25">
        <v>44313</v>
      </c>
      <c r="B635" s="29">
        <v>1</v>
      </c>
      <c r="C635" s="30">
        <v>38346</v>
      </c>
      <c r="D635" s="30">
        <v>0</v>
      </c>
      <c r="E635" s="30">
        <v>0.5</v>
      </c>
      <c r="F635" s="30">
        <v>3.776100899E-3</v>
      </c>
      <c r="G635" s="30">
        <v>0.18710943696499999</v>
      </c>
      <c r="H635" s="30">
        <v>0.18333333606499999</v>
      </c>
      <c r="I635" s="31">
        <v>2.6491496101518601E-5</v>
      </c>
      <c r="J635" s="31">
        <v>5.34631303952027E-7</v>
      </c>
      <c r="K635" s="31">
        <v>4.4299952291515498E-5</v>
      </c>
      <c r="L635" s="31">
        <v>7.0256817089082104E-5</v>
      </c>
      <c r="M635" s="40">
        <f t="shared" si="9"/>
        <v>0</v>
      </c>
      <c r="N635" s="41"/>
    </row>
    <row r="636" spans="1:14" ht="13.5" thickBot="1">
      <c r="A636" s="25">
        <v>44313</v>
      </c>
      <c r="B636" s="29">
        <v>2</v>
      </c>
      <c r="C636" s="30">
        <v>36723.33984375</v>
      </c>
      <c r="D636" s="30">
        <v>0</v>
      </c>
      <c r="E636" s="30">
        <v>0.5</v>
      </c>
      <c r="F636" s="30">
        <v>3.776100899E-3</v>
      </c>
      <c r="G636" s="30">
        <v>7.0442768559000002E-2</v>
      </c>
      <c r="H636" s="30">
        <v>6.6666667659999998E-2</v>
      </c>
      <c r="I636" s="31">
        <v>9.9734912303398805E-6</v>
      </c>
      <c r="J636" s="31">
        <v>5.34631303952027E-7</v>
      </c>
      <c r="K636" s="31">
        <v>6.0817957162694201E-5</v>
      </c>
      <c r="L636" s="31">
        <v>7.0256817089082104E-5</v>
      </c>
      <c r="M636" s="40">
        <f t="shared" si="9"/>
        <v>0</v>
      </c>
      <c r="N636" s="41"/>
    </row>
    <row r="637" spans="1:14" ht="13.5" thickBot="1">
      <c r="A637" s="25">
        <v>44313</v>
      </c>
      <c r="B637" s="29">
        <v>3</v>
      </c>
      <c r="C637" s="30">
        <v>35679.53515625</v>
      </c>
      <c r="D637" s="30">
        <v>0</v>
      </c>
      <c r="E637" s="30">
        <v>0.5</v>
      </c>
      <c r="F637" s="30">
        <v>3.776100899E-3</v>
      </c>
      <c r="G637" s="30">
        <v>3.776100899E-3</v>
      </c>
      <c r="H637" s="30">
        <v>0</v>
      </c>
      <c r="I637" s="31">
        <v>5.34631303952027E-7</v>
      </c>
      <c r="J637" s="31">
        <v>5.34631303952027E-7</v>
      </c>
      <c r="K637" s="31">
        <v>7.0256817089082104E-5</v>
      </c>
      <c r="L637" s="31">
        <v>7.0256817089082104E-5</v>
      </c>
      <c r="M637" s="40">
        <f t="shared" si="9"/>
        <v>0</v>
      </c>
      <c r="N637" s="41"/>
    </row>
    <row r="638" spans="1:14" ht="13.5" thickBot="1">
      <c r="A638" s="25">
        <v>44313</v>
      </c>
      <c r="B638" s="29">
        <v>4</v>
      </c>
      <c r="C638" s="30">
        <v>35231.8359375</v>
      </c>
      <c r="D638" s="30">
        <v>0</v>
      </c>
      <c r="E638" s="30">
        <v>0.5</v>
      </c>
      <c r="F638" s="30">
        <v>3.776100899E-3</v>
      </c>
      <c r="G638" s="30">
        <v>3.7109434729000003E-2</v>
      </c>
      <c r="H638" s="30">
        <v>3.3333333829999999E-2</v>
      </c>
      <c r="I638" s="31">
        <v>5.2540612671459501E-6</v>
      </c>
      <c r="J638" s="31">
        <v>5.34631303952027E-7</v>
      </c>
      <c r="K638" s="31">
        <v>6.5537387125888196E-5</v>
      </c>
      <c r="L638" s="31">
        <v>7.0256817089082104E-5</v>
      </c>
      <c r="M638" s="40">
        <f t="shared" si="9"/>
        <v>0</v>
      </c>
      <c r="N638" s="41"/>
    </row>
    <row r="639" spans="1:14" ht="13.5" thickBot="1">
      <c r="A639" s="25">
        <v>44313</v>
      </c>
      <c r="B639" s="29">
        <v>5</v>
      </c>
      <c r="C639" s="30">
        <v>35479.21484375</v>
      </c>
      <c r="D639" s="30">
        <v>0</v>
      </c>
      <c r="E639" s="30">
        <v>0.5</v>
      </c>
      <c r="F639" s="30">
        <v>3.776100899E-3</v>
      </c>
      <c r="G639" s="30">
        <v>3.776100899E-3</v>
      </c>
      <c r="H639" s="30">
        <v>0</v>
      </c>
      <c r="I639" s="31">
        <v>5.34631303952027E-7</v>
      </c>
      <c r="J639" s="31">
        <v>5.34631303952027E-7</v>
      </c>
      <c r="K639" s="31">
        <v>7.0256817089082104E-5</v>
      </c>
      <c r="L639" s="31">
        <v>7.0256817089082104E-5</v>
      </c>
      <c r="M639" s="40">
        <f t="shared" si="9"/>
        <v>0</v>
      </c>
      <c r="N639" s="41"/>
    </row>
    <row r="640" spans="1:14" ht="13.5" thickBot="1">
      <c r="A640" s="25">
        <v>44313</v>
      </c>
      <c r="B640" s="29">
        <v>6</v>
      </c>
      <c r="C640" s="30">
        <v>36810.58984375</v>
      </c>
      <c r="D640" s="30">
        <v>0</v>
      </c>
      <c r="E640" s="30">
        <v>0.5</v>
      </c>
      <c r="F640" s="30">
        <v>3.776100899E-3</v>
      </c>
      <c r="G640" s="30">
        <v>3.776100899E-3</v>
      </c>
      <c r="H640" s="30">
        <v>0</v>
      </c>
      <c r="I640" s="31">
        <v>5.34631303952027E-7</v>
      </c>
      <c r="J640" s="31">
        <v>5.34631303952027E-7</v>
      </c>
      <c r="K640" s="31">
        <v>7.0256817089082104E-5</v>
      </c>
      <c r="L640" s="31">
        <v>7.0256817089082104E-5</v>
      </c>
      <c r="M640" s="40">
        <f t="shared" si="9"/>
        <v>0</v>
      </c>
      <c r="N640" s="41"/>
    </row>
    <row r="641" spans="1:14" ht="13.5" thickBot="1">
      <c r="A641" s="25">
        <v>44313</v>
      </c>
      <c r="B641" s="29">
        <v>7</v>
      </c>
      <c r="C641" s="30">
        <v>39301.45703125</v>
      </c>
      <c r="D641" s="30">
        <v>0.9</v>
      </c>
      <c r="E641" s="30">
        <v>148.80000000000001</v>
      </c>
      <c r="F641" s="30">
        <v>0.15828670371</v>
      </c>
      <c r="G641" s="30">
        <v>0.35828670669000001</v>
      </c>
      <c r="H641" s="30">
        <v>0.20000000298000001</v>
      </c>
      <c r="I641" s="31">
        <v>7.6697337294299696E-5</v>
      </c>
      <c r="J641" s="31">
        <v>1.05013917E-4</v>
      </c>
      <c r="K641" s="31">
        <v>2.1016807770999998E-2</v>
      </c>
      <c r="L641" s="31">
        <v>2.1045124350999998E-2</v>
      </c>
      <c r="M641" s="40">
        <f t="shared" si="9"/>
        <v>0</v>
      </c>
      <c r="N641" s="41"/>
    </row>
    <row r="642" spans="1:14" ht="13.5" thickBot="1">
      <c r="A642" s="25">
        <v>44313</v>
      </c>
      <c r="B642" s="29">
        <v>8</v>
      </c>
      <c r="C642" s="30">
        <v>40715.91796875</v>
      </c>
      <c r="D642" s="30">
        <v>159.19999999999999</v>
      </c>
      <c r="E642" s="30">
        <v>301.10000000000002</v>
      </c>
      <c r="F642" s="30">
        <v>43.796124264108002</v>
      </c>
      <c r="G642" s="30">
        <v>45.785016457109997</v>
      </c>
      <c r="H642" s="30">
        <v>1.988892193002</v>
      </c>
      <c r="I642" s="31">
        <v>1.6057621907999999E-2</v>
      </c>
      <c r="J642" s="31">
        <v>1.6339215027E-2</v>
      </c>
      <c r="K642" s="31">
        <v>3.6148234962000002E-2</v>
      </c>
      <c r="L642" s="31">
        <v>3.6429828079999997E-2</v>
      </c>
      <c r="M642" s="40">
        <f t="shared" si="9"/>
        <v>1</v>
      </c>
      <c r="N642" s="41"/>
    </row>
    <row r="643" spans="1:14" ht="13.5" thickBot="1">
      <c r="A643" s="25">
        <v>44313</v>
      </c>
      <c r="B643" s="29">
        <v>9</v>
      </c>
      <c r="C643" s="30">
        <v>41452.91015625</v>
      </c>
      <c r="D643" s="30">
        <v>853</v>
      </c>
      <c r="E643" s="30">
        <v>996.1</v>
      </c>
      <c r="F643" s="30">
        <v>343.93056987518798</v>
      </c>
      <c r="G643" s="30">
        <v>352.64850818466903</v>
      </c>
      <c r="H643" s="30">
        <v>8.7179383094809992</v>
      </c>
      <c r="I643" s="31">
        <v>7.0841213621999993E-2</v>
      </c>
      <c r="J643" s="31">
        <v>7.2075524582000006E-2</v>
      </c>
      <c r="K643" s="31">
        <v>9.1101726152000004E-2</v>
      </c>
      <c r="L643" s="31">
        <v>9.2336037112000002E-2</v>
      </c>
      <c r="M643" s="40">
        <f t="shared" si="9"/>
        <v>1</v>
      </c>
      <c r="N643" s="41"/>
    </row>
    <row r="644" spans="1:14" ht="13.5" thickBot="1">
      <c r="A644" s="25">
        <v>44313</v>
      </c>
      <c r="B644" s="29">
        <v>10</v>
      </c>
      <c r="C644" s="30">
        <v>42668.29296875</v>
      </c>
      <c r="D644" s="30">
        <v>1635</v>
      </c>
      <c r="E644" s="30">
        <v>1782.6</v>
      </c>
      <c r="F644" s="30">
        <v>1360.4044374253599</v>
      </c>
      <c r="G644" s="30">
        <v>1366.3697796707399</v>
      </c>
      <c r="H644" s="30">
        <v>5.9653422453829998</v>
      </c>
      <c r="I644" s="31">
        <v>3.8033444758000003E-2</v>
      </c>
      <c r="J644" s="31">
        <v>3.8878035193000003E-2</v>
      </c>
      <c r="K644" s="31">
        <v>5.8931080323999997E-2</v>
      </c>
      <c r="L644" s="31">
        <v>5.9775670758999998E-2</v>
      </c>
      <c r="M644" s="40">
        <f t="shared" si="9"/>
        <v>1</v>
      </c>
      <c r="N644" s="41"/>
    </row>
    <row r="645" spans="1:14" ht="13.5" thickBot="1">
      <c r="A645" s="25">
        <v>44313</v>
      </c>
      <c r="B645" s="29">
        <v>11</v>
      </c>
      <c r="C645" s="30">
        <v>44112.1328125</v>
      </c>
      <c r="D645" s="30">
        <v>2911.6</v>
      </c>
      <c r="E645" s="30">
        <v>3059.2</v>
      </c>
      <c r="F645" s="30">
        <v>2548.3442030495298</v>
      </c>
      <c r="G645" s="30">
        <v>2569.87650068634</v>
      </c>
      <c r="H645" s="30">
        <v>21.532297636808</v>
      </c>
      <c r="I645" s="31">
        <v>4.8382202931999997E-2</v>
      </c>
      <c r="J645" s="31">
        <v>5.1430808006000001E-2</v>
      </c>
      <c r="K645" s="31">
        <v>6.9279838497999999E-2</v>
      </c>
      <c r="L645" s="31">
        <v>7.2328443571999995E-2</v>
      </c>
      <c r="M645" s="40">
        <f t="shared" si="9"/>
        <v>1</v>
      </c>
      <c r="N645" s="41"/>
    </row>
    <row r="646" spans="1:14" ht="13.5" thickBot="1">
      <c r="A646" s="25">
        <v>44313</v>
      </c>
      <c r="B646" s="29">
        <v>12</v>
      </c>
      <c r="C646" s="30">
        <v>45224.7109375</v>
      </c>
      <c r="D646" s="30">
        <v>3219.3</v>
      </c>
      <c r="E646" s="30">
        <v>3366.9</v>
      </c>
      <c r="F646" s="30">
        <v>2904.3816073109401</v>
      </c>
      <c r="G646" s="30">
        <v>3343.69526912218</v>
      </c>
      <c r="H646" s="30">
        <v>439.31366181123798</v>
      </c>
      <c r="I646" s="31">
        <v>1.7612242548E-2</v>
      </c>
      <c r="J646" s="31">
        <v>4.4587058287999998E-2</v>
      </c>
      <c r="K646" s="31">
        <v>3.2853930160000001E-3</v>
      </c>
      <c r="L646" s="31">
        <v>6.5484693853000001E-2</v>
      </c>
      <c r="M646" s="40">
        <f t="shared" si="9"/>
        <v>1</v>
      </c>
      <c r="N646" s="41"/>
    </row>
    <row r="647" spans="1:14" ht="13.5" thickBot="1">
      <c r="A647" s="25">
        <v>44313</v>
      </c>
      <c r="B647" s="29">
        <v>13</v>
      </c>
      <c r="C647" s="30">
        <v>45976.63671875</v>
      </c>
      <c r="D647" s="30">
        <v>3493.9</v>
      </c>
      <c r="E647" s="30">
        <v>3641.5</v>
      </c>
      <c r="F647" s="30">
        <v>2553.8851764054002</v>
      </c>
      <c r="G647" s="30">
        <v>4272.7114407978897</v>
      </c>
      <c r="H647" s="30">
        <v>1718.82626439249</v>
      </c>
      <c r="I647" s="31">
        <v>0.110266379838</v>
      </c>
      <c r="J647" s="31">
        <v>0.13309002174599999</v>
      </c>
      <c r="K647" s="31">
        <v>8.9368744272000006E-2</v>
      </c>
      <c r="L647" s="31">
        <v>0.153987657311</v>
      </c>
      <c r="M647" s="40">
        <f t="shared" si="9"/>
        <v>1</v>
      </c>
      <c r="N647" s="41"/>
    </row>
    <row r="648" spans="1:14" ht="13.5" thickBot="1">
      <c r="A648" s="25">
        <v>44313</v>
      </c>
      <c r="B648" s="29">
        <v>14</v>
      </c>
      <c r="C648" s="30">
        <v>46463.046875</v>
      </c>
      <c r="D648" s="30">
        <v>4053.2</v>
      </c>
      <c r="E648" s="30">
        <v>4200.8</v>
      </c>
      <c r="F648" s="30">
        <v>2265.9283089877299</v>
      </c>
      <c r="G648" s="30">
        <v>4456.46880980886</v>
      </c>
      <c r="H648" s="30">
        <v>2190.5405008211301</v>
      </c>
      <c r="I648" s="31">
        <v>5.7095966275999999E-2</v>
      </c>
      <c r="J648" s="31">
        <v>0.25304710335699998</v>
      </c>
      <c r="K648" s="31">
        <v>3.6198330709999997E-2</v>
      </c>
      <c r="L648" s="31">
        <v>0.273944738922</v>
      </c>
      <c r="M648" s="40">
        <f t="shared" si="9"/>
        <v>1</v>
      </c>
      <c r="N648" s="41"/>
    </row>
    <row r="649" spans="1:14" ht="13.5" thickBot="1">
      <c r="A649" s="25">
        <v>44313</v>
      </c>
      <c r="B649" s="29">
        <v>15</v>
      </c>
      <c r="C649" s="30">
        <v>46796.03125</v>
      </c>
      <c r="D649" s="30">
        <v>4063.8</v>
      </c>
      <c r="E649" s="30">
        <v>4211.3999999999996</v>
      </c>
      <c r="F649" s="30">
        <v>1922.65669592227</v>
      </c>
      <c r="G649" s="30">
        <v>4341.2642945330299</v>
      </c>
      <c r="H649" s="30">
        <v>2418.6075986107599</v>
      </c>
      <c r="I649" s="31">
        <v>3.9284198574E-2</v>
      </c>
      <c r="J649" s="31">
        <v>0.30314927142499998</v>
      </c>
      <c r="K649" s="31">
        <v>1.8386563009E-2</v>
      </c>
      <c r="L649" s="31">
        <v>0.32404690699100003</v>
      </c>
      <c r="M649" s="40">
        <f t="shared" si="9"/>
        <v>1</v>
      </c>
      <c r="N649" s="41"/>
    </row>
    <row r="650" spans="1:14" ht="13.5" thickBot="1">
      <c r="A650" s="25">
        <v>44313</v>
      </c>
      <c r="B650" s="29">
        <v>16</v>
      </c>
      <c r="C650" s="30">
        <v>47178.89453125</v>
      </c>
      <c r="D650" s="30">
        <v>4169.7</v>
      </c>
      <c r="E650" s="30">
        <v>4314.7</v>
      </c>
      <c r="F650" s="30">
        <v>1997.0752625703899</v>
      </c>
      <c r="G650" s="30">
        <v>3489.8984227178998</v>
      </c>
      <c r="H650" s="30">
        <v>1492.82316014752</v>
      </c>
      <c r="I650" s="31">
        <v>9.6248276551000003E-2</v>
      </c>
      <c r="J650" s="31">
        <v>0.30760650395400002</v>
      </c>
      <c r="K650" s="31">
        <v>0.116777796585</v>
      </c>
      <c r="L650" s="31">
        <v>0.32813602398800001</v>
      </c>
      <c r="M650" s="40">
        <f t="shared" si="9"/>
        <v>1</v>
      </c>
      <c r="N650" s="41"/>
    </row>
    <row r="651" spans="1:14" ht="13.5" thickBot="1">
      <c r="A651" s="25">
        <v>44313</v>
      </c>
      <c r="B651" s="29">
        <v>17</v>
      </c>
      <c r="C651" s="30">
        <v>47457.77734375</v>
      </c>
      <c r="D651" s="30">
        <v>3660.6</v>
      </c>
      <c r="E651" s="30">
        <v>3808.2</v>
      </c>
      <c r="F651" s="30">
        <v>1912.8880234317701</v>
      </c>
      <c r="G651" s="30">
        <v>2888.56023895424</v>
      </c>
      <c r="H651" s="30">
        <v>975.67221552247099</v>
      </c>
      <c r="I651" s="31">
        <v>0.109307625802</v>
      </c>
      <c r="J651" s="31">
        <v>0.24744612438999999</v>
      </c>
      <c r="K651" s="31">
        <v>0.13020526136800001</v>
      </c>
      <c r="L651" s="31">
        <v>0.26834375995499998</v>
      </c>
      <c r="M651" s="40">
        <f t="shared" si="9"/>
        <v>1</v>
      </c>
      <c r="N651" s="41"/>
    </row>
    <row r="652" spans="1:14" ht="13.5" thickBot="1">
      <c r="A652" s="25">
        <v>44313</v>
      </c>
      <c r="B652" s="29">
        <v>18</v>
      </c>
      <c r="C652" s="30">
        <v>47407.84765625</v>
      </c>
      <c r="D652" s="30">
        <v>3228.8</v>
      </c>
      <c r="E652" s="30">
        <v>3376.4</v>
      </c>
      <c r="F652" s="30">
        <v>1664.53345715556</v>
      </c>
      <c r="G652" s="30">
        <v>2250.2261270586</v>
      </c>
      <c r="H652" s="30">
        <v>585.69266990304004</v>
      </c>
      <c r="I652" s="31">
        <v>0.13854932365</v>
      </c>
      <c r="J652" s="31">
        <v>0.22147338848100001</v>
      </c>
      <c r="K652" s="31">
        <v>0.15944695921499999</v>
      </c>
      <c r="L652" s="31">
        <v>0.24237102404700001</v>
      </c>
      <c r="M652" s="40">
        <f t="shared" ref="M652:M715" si="10">IF(F652&gt;5,1,0)</f>
        <v>1</v>
      </c>
      <c r="N652" s="41"/>
    </row>
    <row r="653" spans="1:14" ht="13.5" thickBot="1">
      <c r="A653" s="25">
        <v>44313</v>
      </c>
      <c r="B653" s="29">
        <v>19</v>
      </c>
      <c r="C653" s="30">
        <v>47138.3515625</v>
      </c>
      <c r="D653" s="30">
        <v>2244.3000000000002</v>
      </c>
      <c r="E653" s="30">
        <v>2391.9</v>
      </c>
      <c r="F653" s="30">
        <v>1408.5941784266699</v>
      </c>
      <c r="G653" s="30">
        <v>1728.1619215294199</v>
      </c>
      <c r="H653" s="30">
        <v>319.56774310275199</v>
      </c>
      <c r="I653" s="31">
        <v>7.3076324291E-2</v>
      </c>
      <c r="J653" s="31">
        <v>0.118321651079</v>
      </c>
      <c r="K653" s="31">
        <v>9.3973959856999995E-2</v>
      </c>
      <c r="L653" s="31">
        <v>0.13921928664399999</v>
      </c>
      <c r="M653" s="40">
        <f t="shared" si="10"/>
        <v>1</v>
      </c>
      <c r="N653" s="41"/>
    </row>
    <row r="654" spans="1:14" ht="13.5" thickBot="1">
      <c r="A654" s="25">
        <v>44313</v>
      </c>
      <c r="B654" s="29">
        <v>20</v>
      </c>
      <c r="C654" s="30">
        <v>46855.11328125</v>
      </c>
      <c r="D654" s="30">
        <v>654.5</v>
      </c>
      <c r="E654" s="30">
        <v>793.7</v>
      </c>
      <c r="F654" s="30">
        <v>472.85895059326799</v>
      </c>
      <c r="G654" s="30">
        <v>475.81723623276599</v>
      </c>
      <c r="H654" s="30">
        <v>2.9582856394969999</v>
      </c>
      <c r="I654" s="31">
        <v>2.5298423298999999E-2</v>
      </c>
      <c r="J654" s="31">
        <v>2.5717265949999998E-2</v>
      </c>
      <c r="K654" s="31">
        <v>4.5006762531999998E-2</v>
      </c>
      <c r="L654" s="31">
        <v>4.5425605181999999E-2</v>
      </c>
      <c r="M654" s="40">
        <f t="shared" si="10"/>
        <v>1</v>
      </c>
      <c r="N654" s="41"/>
    </row>
    <row r="655" spans="1:14" ht="13.5" thickBot="1">
      <c r="A655" s="25">
        <v>44313</v>
      </c>
      <c r="B655" s="29">
        <v>21</v>
      </c>
      <c r="C655" s="30">
        <v>47244.15625</v>
      </c>
      <c r="D655" s="30">
        <v>54.1</v>
      </c>
      <c r="E655" s="30">
        <v>50.8</v>
      </c>
      <c r="F655" s="30">
        <v>8.3522301174179994</v>
      </c>
      <c r="G655" s="30">
        <v>8.5584390729380004</v>
      </c>
      <c r="H655" s="30">
        <v>0.20620895551900001</v>
      </c>
      <c r="I655" s="31">
        <v>6.4479061200000002E-3</v>
      </c>
      <c r="J655" s="31">
        <v>6.4771017809999998E-3</v>
      </c>
      <c r="K655" s="31">
        <v>5.9806825599999997E-3</v>
      </c>
      <c r="L655" s="31">
        <v>6.0098782219999997E-3</v>
      </c>
      <c r="M655" s="40">
        <f t="shared" si="10"/>
        <v>1</v>
      </c>
      <c r="N655" s="41"/>
    </row>
    <row r="656" spans="1:14" ht="13.5" thickBot="1">
      <c r="A656" s="25">
        <v>44313</v>
      </c>
      <c r="B656" s="29">
        <v>22</v>
      </c>
      <c r="C656" s="30">
        <v>46534.4453125</v>
      </c>
      <c r="D656" s="30">
        <v>0</v>
      </c>
      <c r="E656" s="30">
        <v>0.5</v>
      </c>
      <c r="F656" s="30">
        <v>6.0131294198E-2</v>
      </c>
      <c r="G656" s="30">
        <v>0.21846462989099999</v>
      </c>
      <c r="H656" s="30">
        <v>0.158333335692</v>
      </c>
      <c r="I656" s="31">
        <v>3.0930855145295298E-5</v>
      </c>
      <c r="J656" s="31">
        <v>8.5135628201241999E-6</v>
      </c>
      <c r="K656" s="31">
        <v>3.9860593247738797E-5</v>
      </c>
      <c r="L656" s="31">
        <v>6.2277885572909898E-5</v>
      </c>
      <c r="M656" s="40">
        <f t="shared" si="10"/>
        <v>0</v>
      </c>
      <c r="N656" s="41"/>
    </row>
    <row r="657" spans="1:14" ht="13.5" thickBot="1">
      <c r="A657" s="25">
        <v>44313</v>
      </c>
      <c r="B657" s="29">
        <v>23</v>
      </c>
      <c r="C657" s="30">
        <v>44134.27734375</v>
      </c>
      <c r="D657" s="30">
        <v>0</v>
      </c>
      <c r="E657" s="30">
        <v>0.5</v>
      </c>
      <c r="F657" s="30">
        <v>2.0430854956999998E-2</v>
      </c>
      <c r="G657" s="30">
        <v>2.0430854956999998E-2</v>
      </c>
      <c r="H657" s="30">
        <v>0</v>
      </c>
      <c r="I657" s="31">
        <v>2.8926596286761698E-6</v>
      </c>
      <c r="J657" s="31">
        <v>2.8926596286761698E-6</v>
      </c>
      <c r="K657" s="31">
        <v>6.7898788764358007E-5</v>
      </c>
      <c r="L657" s="31">
        <v>6.7898788764358007E-5</v>
      </c>
      <c r="M657" s="40">
        <f t="shared" si="10"/>
        <v>0</v>
      </c>
      <c r="N657" s="41"/>
    </row>
    <row r="658" spans="1:14" ht="13.5" thickBot="1">
      <c r="A658" s="25">
        <v>44313</v>
      </c>
      <c r="B658" s="29">
        <v>24</v>
      </c>
      <c r="C658" s="30">
        <v>41624.45703125</v>
      </c>
      <c r="D658" s="30">
        <v>0</v>
      </c>
      <c r="E658" s="30">
        <v>0.5</v>
      </c>
      <c r="F658" s="30">
        <v>2.0430854956999998E-2</v>
      </c>
      <c r="G658" s="30">
        <v>2.0430854956999998E-2</v>
      </c>
      <c r="H658" s="30">
        <v>0</v>
      </c>
      <c r="I658" s="31">
        <v>2.8926596286761698E-6</v>
      </c>
      <c r="J658" s="31">
        <v>2.8926596286761698E-6</v>
      </c>
      <c r="K658" s="31">
        <v>6.7898788764358007E-5</v>
      </c>
      <c r="L658" s="31">
        <v>6.7898788764358007E-5</v>
      </c>
      <c r="M658" s="40">
        <f t="shared" si="10"/>
        <v>0</v>
      </c>
      <c r="N658" s="41"/>
    </row>
    <row r="659" spans="1:14" ht="13.5" thickBot="1">
      <c r="A659" s="25">
        <v>44314</v>
      </c>
      <c r="B659" s="29">
        <v>1</v>
      </c>
      <c r="C659" s="30">
        <v>39059.87890625</v>
      </c>
      <c r="D659" s="30">
        <v>0</v>
      </c>
      <c r="E659" s="30">
        <v>148.1</v>
      </c>
      <c r="F659" s="30">
        <v>2.0430854956999998E-2</v>
      </c>
      <c r="G659" s="30">
        <v>2.0430854956999998E-2</v>
      </c>
      <c r="H659" s="30">
        <v>0</v>
      </c>
      <c r="I659" s="31">
        <v>2.8926596286761698E-6</v>
      </c>
      <c r="J659" s="31">
        <v>2.8926596286761698E-6</v>
      </c>
      <c r="K659" s="31">
        <v>2.0965534354E-2</v>
      </c>
      <c r="L659" s="31">
        <v>2.0965534354E-2</v>
      </c>
      <c r="M659" s="40">
        <f t="shared" si="10"/>
        <v>0</v>
      </c>
      <c r="N659" s="41"/>
    </row>
    <row r="660" spans="1:14" ht="13.5" thickBot="1">
      <c r="A660" s="25">
        <v>44314</v>
      </c>
      <c r="B660" s="29">
        <v>2</v>
      </c>
      <c r="C660" s="30">
        <v>37396.765625</v>
      </c>
      <c r="D660" s="30">
        <v>0</v>
      </c>
      <c r="E660" s="30">
        <v>148.1</v>
      </c>
      <c r="F660" s="30">
        <v>2.0430854956999998E-2</v>
      </c>
      <c r="G660" s="30">
        <v>2.0430854956999998E-2</v>
      </c>
      <c r="H660" s="30">
        <v>0</v>
      </c>
      <c r="I660" s="31">
        <v>2.8926596286761698E-6</v>
      </c>
      <c r="J660" s="31">
        <v>2.8926596286761698E-6</v>
      </c>
      <c r="K660" s="31">
        <v>2.0965534354E-2</v>
      </c>
      <c r="L660" s="31">
        <v>2.0965534354E-2</v>
      </c>
      <c r="M660" s="40">
        <f t="shared" si="10"/>
        <v>0</v>
      </c>
      <c r="N660" s="41"/>
    </row>
    <row r="661" spans="1:14" ht="13.5" thickBot="1">
      <c r="A661" s="25">
        <v>44314</v>
      </c>
      <c r="B661" s="29">
        <v>3</v>
      </c>
      <c r="C661" s="30">
        <v>36566.66796875</v>
      </c>
      <c r="D661" s="30">
        <v>0</v>
      </c>
      <c r="E661" s="30">
        <v>148.1</v>
      </c>
      <c r="F661" s="30">
        <v>2.0430854956999998E-2</v>
      </c>
      <c r="G661" s="30">
        <v>2.0430854956999998E-2</v>
      </c>
      <c r="H661" s="30">
        <v>0</v>
      </c>
      <c r="I661" s="31">
        <v>2.8926596286761698E-6</v>
      </c>
      <c r="J661" s="31">
        <v>2.8926596286761698E-6</v>
      </c>
      <c r="K661" s="31">
        <v>2.0965534354E-2</v>
      </c>
      <c r="L661" s="31">
        <v>2.0965534354E-2</v>
      </c>
      <c r="M661" s="40">
        <f t="shared" si="10"/>
        <v>0</v>
      </c>
      <c r="N661" s="41"/>
    </row>
    <row r="662" spans="1:14" ht="13.5" thickBot="1">
      <c r="A662" s="25">
        <v>44314</v>
      </c>
      <c r="B662" s="29">
        <v>4</v>
      </c>
      <c r="C662" s="30">
        <v>36200.25390625</v>
      </c>
      <c r="D662" s="30">
        <v>0</v>
      </c>
      <c r="E662" s="30">
        <v>148.1</v>
      </c>
      <c r="F662" s="30">
        <v>2.0430854956999998E-2</v>
      </c>
      <c r="G662" s="30">
        <v>2.0430854956999998E-2</v>
      </c>
      <c r="H662" s="30">
        <v>0</v>
      </c>
      <c r="I662" s="31">
        <v>2.8926596286761698E-6</v>
      </c>
      <c r="J662" s="31">
        <v>2.8926596286761698E-6</v>
      </c>
      <c r="K662" s="31">
        <v>2.0965534354E-2</v>
      </c>
      <c r="L662" s="31">
        <v>2.0965534354E-2</v>
      </c>
      <c r="M662" s="40">
        <f t="shared" si="10"/>
        <v>0</v>
      </c>
      <c r="N662" s="41"/>
    </row>
    <row r="663" spans="1:14" ht="13.5" thickBot="1">
      <c r="A663" s="25">
        <v>44314</v>
      </c>
      <c r="B663" s="29">
        <v>5</v>
      </c>
      <c r="C663" s="30">
        <v>36422.26171875</v>
      </c>
      <c r="D663" s="30">
        <v>0</v>
      </c>
      <c r="E663" s="30">
        <v>148.1</v>
      </c>
      <c r="F663" s="30">
        <v>2.0430854956999998E-2</v>
      </c>
      <c r="G663" s="30">
        <v>2.0430854956999998E-2</v>
      </c>
      <c r="H663" s="30">
        <v>0</v>
      </c>
      <c r="I663" s="31">
        <v>2.8926596286761698E-6</v>
      </c>
      <c r="J663" s="31">
        <v>2.8926596286761698E-6</v>
      </c>
      <c r="K663" s="31">
        <v>2.0965534354E-2</v>
      </c>
      <c r="L663" s="31">
        <v>2.0965534354E-2</v>
      </c>
      <c r="M663" s="40">
        <f t="shared" si="10"/>
        <v>0</v>
      </c>
      <c r="N663" s="41"/>
    </row>
    <row r="664" spans="1:14" ht="13.5" thickBot="1">
      <c r="A664" s="25">
        <v>44314</v>
      </c>
      <c r="B664" s="29">
        <v>6</v>
      </c>
      <c r="C664" s="30">
        <v>37651.0859375</v>
      </c>
      <c r="D664" s="30">
        <v>0</v>
      </c>
      <c r="E664" s="30">
        <v>148.1</v>
      </c>
      <c r="F664" s="30">
        <v>2.0430854956999998E-2</v>
      </c>
      <c r="G664" s="30">
        <v>2.0430854956999998E-2</v>
      </c>
      <c r="H664" s="30">
        <v>0</v>
      </c>
      <c r="I664" s="31">
        <v>2.8926596286761698E-6</v>
      </c>
      <c r="J664" s="31">
        <v>2.8926596286761698E-6</v>
      </c>
      <c r="K664" s="31">
        <v>2.0965534354E-2</v>
      </c>
      <c r="L664" s="31">
        <v>2.0965534354E-2</v>
      </c>
      <c r="M664" s="40">
        <f t="shared" si="10"/>
        <v>0</v>
      </c>
      <c r="N664" s="41"/>
    </row>
    <row r="665" spans="1:14" ht="13.5" thickBot="1">
      <c r="A665" s="25">
        <v>44314</v>
      </c>
      <c r="B665" s="29">
        <v>7</v>
      </c>
      <c r="C665" s="30">
        <v>40109.578125</v>
      </c>
      <c r="D665" s="30">
        <v>0.6</v>
      </c>
      <c r="E665" s="30">
        <v>148.69999999999999</v>
      </c>
      <c r="F665" s="30">
        <v>7.7896254461E-2</v>
      </c>
      <c r="G665" s="30">
        <v>0.115024916899</v>
      </c>
      <c r="H665" s="30">
        <v>3.7128662437999997E-2</v>
      </c>
      <c r="I665" s="31">
        <v>6.8664177134493005E-5</v>
      </c>
      <c r="J665" s="31">
        <v>7.3920960716261099E-5</v>
      </c>
      <c r="K665" s="31">
        <v>2.1037091191000001E-2</v>
      </c>
      <c r="L665" s="31">
        <v>2.1042347974000002E-2</v>
      </c>
      <c r="M665" s="40">
        <f t="shared" si="10"/>
        <v>0</v>
      </c>
      <c r="N665" s="41"/>
    </row>
    <row r="666" spans="1:14" ht="13.5" thickBot="1">
      <c r="A666" s="25">
        <v>44314</v>
      </c>
      <c r="B666" s="29">
        <v>8</v>
      </c>
      <c r="C666" s="30">
        <v>41382.07421875</v>
      </c>
      <c r="D666" s="30">
        <v>308.2</v>
      </c>
      <c r="E666" s="30">
        <v>446.9</v>
      </c>
      <c r="F666" s="30">
        <v>270.46089360178701</v>
      </c>
      <c r="G666" s="30">
        <v>274.06317924635499</v>
      </c>
      <c r="H666" s="30">
        <v>3.602285644568</v>
      </c>
      <c r="I666" s="31">
        <v>4.8331899689999999E-3</v>
      </c>
      <c r="J666" s="31">
        <v>5.3432120050000004E-3</v>
      </c>
      <c r="K666" s="31">
        <v>2.4470737752999999E-2</v>
      </c>
      <c r="L666" s="31">
        <v>2.4980759790000001E-2</v>
      </c>
      <c r="M666" s="40">
        <f t="shared" si="10"/>
        <v>1</v>
      </c>
      <c r="N666" s="41"/>
    </row>
    <row r="667" spans="1:14" ht="13.5" thickBot="1">
      <c r="A667" s="25">
        <v>44314</v>
      </c>
      <c r="B667" s="29">
        <v>9</v>
      </c>
      <c r="C667" s="30">
        <v>42604.3203125</v>
      </c>
      <c r="D667" s="30">
        <v>2267.5</v>
      </c>
      <c r="E667" s="30">
        <v>2415.1</v>
      </c>
      <c r="F667" s="30">
        <v>2258.6767672901501</v>
      </c>
      <c r="G667" s="30">
        <v>2272.2993925835499</v>
      </c>
      <c r="H667" s="30">
        <v>13.622625293399</v>
      </c>
      <c r="I667" s="31">
        <v>6.7951190400000001E-4</v>
      </c>
      <c r="J667" s="31">
        <v>1.2492188459999999E-3</v>
      </c>
      <c r="K667" s="31">
        <v>2.021812366E-2</v>
      </c>
      <c r="L667" s="31">
        <v>2.2146854410999998E-2</v>
      </c>
      <c r="M667" s="40">
        <f t="shared" si="10"/>
        <v>1</v>
      </c>
      <c r="N667" s="41"/>
    </row>
    <row r="668" spans="1:14" ht="13.5" thickBot="1">
      <c r="A668" s="25">
        <v>44314</v>
      </c>
      <c r="B668" s="29">
        <v>10</v>
      </c>
      <c r="C668" s="30">
        <v>44341.56640625</v>
      </c>
      <c r="D668" s="30">
        <v>4154.2</v>
      </c>
      <c r="E668" s="30">
        <v>4301.8</v>
      </c>
      <c r="F668" s="30">
        <v>3548.19004019564</v>
      </c>
      <c r="G668" s="30">
        <v>3557.7203728265699</v>
      </c>
      <c r="H668" s="30">
        <v>9.5303326309250007</v>
      </c>
      <c r="I668" s="31">
        <v>8.4451313488999993E-2</v>
      </c>
      <c r="J668" s="31">
        <v>8.5800645590000002E-2</v>
      </c>
      <c r="K668" s="31">
        <v>0.105348949054</v>
      </c>
      <c r="L668" s="31">
        <v>0.106698281155</v>
      </c>
      <c r="M668" s="40">
        <f t="shared" si="10"/>
        <v>1</v>
      </c>
      <c r="N668" s="41"/>
    </row>
    <row r="669" spans="1:14" ht="13.5" thickBot="1">
      <c r="A669" s="25">
        <v>44314</v>
      </c>
      <c r="B669" s="29">
        <v>11</v>
      </c>
      <c r="C669" s="30">
        <v>46249.59375</v>
      </c>
      <c r="D669" s="30">
        <v>4931.5</v>
      </c>
      <c r="E669" s="30">
        <v>5079.1000000000004</v>
      </c>
      <c r="F669" s="30">
        <v>3940.1768669211901</v>
      </c>
      <c r="G669" s="30">
        <v>3977.2473808442301</v>
      </c>
      <c r="H669" s="30">
        <v>37.070513923042</v>
      </c>
      <c r="I669" s="31">
        <v>0.13510585008500001</v>
      </c>
      <c r="J669" s="31">
        <v>0.14035440083199999</v>
      </c>
      <c r="K669" s="31">
        <v>0.156003485651</v>
      </c>
      <c r="L669" s="31">
        <v>0.161252036397</v>
      </c>
      <c r="M669" s="40">
        <f t="shared" si="10"/>
        <v>1</v>
      </c>
      <c r="N669" s="41"/>
    </row>
    <row r="670" spans="1:14" ht="13.5" thickBot="1">
      <c r="A670" s="25">
        <v>44314</v>
      </c>
      <c r="B670" s="29">
        <v>12</v>
      </c>
      <c r="C670" s="30">
        <v>48040.53125</v>
      </c>
      <c r="D670" s="30">
        <v>5138.7</v>
      </c>
      <c r="E670" s="30">
        <v>5286.3</v>
      </c>
      <c r="F670" s="30">
        <v>4429.0134970813397</v>
      </c>
      <c r="G670" s="30">
        <v>4547.6515650993797</v>
      </c>
      <c r="H670" s="30">
        <v>118.63806801803401</v>
      </c>
      <c r="I670" s="31">
        <v>8.3682349554000002E-2</v>
      </c>
      <c r="J670" s="31">
        <v>0.10047947089299999</v>
      </c>
      <c r="K670" s="31">
        <v>0.104579985119</v>
      </c>
      <c r="L670" s="31">
        <v>0.121377106458</v>
      </c>
      <c r="M670" s="40">
        <f t="shared" si="10"/>
        <v>1</v>
      </c>
      <c r="N670" s="41"/>
    </row>
    <row r="671" spans="1:14" ht="13.5" thickBot="1">
      <c r="A671" s="25">
        <v>44314</v>
      </c>
      <c r="B671" s="29">
        <v>13</v>
      </c>
      <c r="C671" s="30">
        <v>49378.0234375</v>
      </c>
      <c r="D671" s="30">
        <v>5240</v>
      </c>
      <c r="E671" s="30">
        <v>5387.6</v>
      </c>
      <c r="F671" s="30">
        <v>4535.51135120255</v>
      </c>
      <c r="G671" s="30">
        <v>4772.0315160784103</v>
      </c>
      <c r="H671" s="30">
        <v>236.52016487585999</v>
      </c>
      <c r="I671" s="31">
        <v>6.6256333557999994E-2</v>
      </c>
      <c r="J671" s="31">
        <v>9.9743543648999997E-2</v>
      </c>
      <c r="K671" s="31">
        <v>8.7153969122999997E-2</v>
      </c>
      <c r="L671" s="31">
        <v>0.12064117921500001</v>
      </c>
      <c r="M671" s="40">
        <f t="shared" si="10"/>
        <v>1</v>
      </c>
      <c r="N671" s="41"/>
    </row>
    <row r="672" spans="1:14" ht="13.5" thickBot="1">
      <c r="A672" s="25">
        <v>44314</v>
      </c>
      <c r="B672" s="29">
        <v>14</v>
      </c>
      <c r="C672" s="30">
        <v>50653.91015625</v>
      </c>
      <c r="D672" s="30">
        <v>5310.5</v>
      </c>
      <c r="E672" s="30">
        <v>5458.1</v>
      </c>
      <c r="F672" s="30">
        <v>3848.7363813708598</v>
      </c>
      <c r="G672" s="30">
        <v>4081.9534340765199</v>
      </c>
      <c r="H672" s="30">
        <v>233.21705270566099</v>
      </c>
      <c r="I672" s="31">
        <v>0.17394118164</v>
      </c>
      <c r="J672" s="31">
        <v>0.20696072754200001</v>
      </c>
      <c r="K672" s="31">
        <v>0.19483881720499999</v>
      </c>
      <c r="L672" s="31">
        <v>0.227858363107</v>
      </c>
      <c r="M672" s="40">
        <f t="shared" si="10"/>
        <v>1</v>
      </c>
      <c r="N672" s="41"/>
    </row>
    <row r="673" spans="1:14" ht="13.5" thickBot="1">
      <c r="A673" s="25">
        <v>44314</v>
      </c>
      <c r="B673" s="29">
        <v>15</v>
      </c>
      <c r="C673" s="30">
        <v>51530.4296875</v>
      </c>
      <c r="D673" s="30">
        <v>5324.2</v>
      </c>
      <c r="E673" s="30">
        <v>5471.8</v>
      </c>
      <c r="F673" s="30">
        <v>3658.3586163517598</v>
      </c>
      <c r="G673" s="30">
        <v>3839.2246604300599</v>
      </c>
      <c r="H673" s="30">
        <v>180.86604407830001</v>
      </c>
      <c r="I673" s="31">
        <v>0.21024711023199999</v>
      </c>
      <c r="J673" s="31">
        <v>0.23585464868299999</v>
      </c>
      <c r="K673" s="31">
        <v>0.23114474579700001</v>
      </c>
      <c r="L673" s="31">
        <v>0.25675228424800001</v>
      </c>
      <c r="M673" s="40">
        <f t="shared" si="10"/>
        <v>1</v>
      </c>
      <c r="N673" s="41"/>
    </row>
    <row r="674" spans="1:14" ht="13.5" thickBot="1">
      <c r="A674" s="25">
        <v>44314</v>
      </c>
      <c r="B674" s="29">
        <v>16</v>
      </c>
      <c r="C674" s="30">
        <v>52049.30078125</v>
      </c>
      <c r="D674" s="30">
        <v>5235.1000000000004</v>
      </c>
      <c r="E674" s="30">
        <v>5382.7</v>
      </c>
      <c r="F674" s="30">
        <v>2831.3374854991598</v>
      </c>
      <c r="G674" s="30">
        <v>2918.08939443382</v>
      </c>
      <c r="H674" s="30">
        <v>86.751908934661998</v>
      </c>
      <c r="I674" s="31">
        <v>0.32804907342</v>
      </c>
      <c r="J674" s="31">
        <v>0.34033165998800002</v>
      </c>
      <c r="K674" s="31">
        <v>0.34894670898500002</v>
      </c>
      <c r="L674" s="31">
        <v>0.36122929555400002</v>
      </c>
      <c r="M674" s="40">
        <f t="shared" si="10"/>
        <v>1</v>
      </c>
      <c r="N674" s="41"/>
    </row>
    <row r="675" spans="1:14" ht="13.5" thickBot="1">
      <c r="A675" s="25">
        <v>44314</v>
      </c>
      <c r="B675" s="29">
        <v>17</v>
      </c>
      <c r="C675" s="30">
        <v>52286.80859375</v>
      </c>
      <c r="D675" s="30">
        <v>4272.8999999999996</v>
      </c>
      <c r="E675" s="30">
        <v>4420.5</v>
      </c>
      <c r="F675" s="30">
        <v>2771.68463721529</v>
      </c>
      <c r="G675" s="30">
        <v>2848.09463782699</v>
      </c>
      <c r="H675" s="30">
        <v>76.410000611700994</v>
      </c>
      <c r="I675" s="31">
        <v>0.20172807053200001</v>
      </c>
      <c r="J675" s="31">
        <v>0.21254641976200001</v>
      </c>
      <c r="K675" s="31">
        <v>0.222625706098</v>
      </c>
      <c r="L675" s="31">
        <v>0.233444055328</v>
      </c>
      <c r="M675" s="40">
        <f t="shared" si="10"/>
        <v>1</v>
      </c>
      <c r="N675" s="41"/>
    </row>
    <row r="676" spans="1:14" ht="13.5" thickBot="1">
      <c r="A676" s="25">
        <v>44314</v>
      </c>
      <c r="B676" s="29">
        <v>18</v>
      </c>
      <c r="C676" s="30">
        <v>52034.51953125</v>
      </c>
      <c r="D676" s="30">
        <v>3756.3</v>
      </c>
      <c r="E676" s="30">
        <v>3903.9</v>
      </c>
      <c r="F676" s="30">
        <v>1804.8326456858199</v>
      </c>
      <c r="G676" s="30">
        <v>1939.2085514631101</v>
      </c>
      <c r="H676" s="30">
        <v>134.37590577729</v>
      </c>
      <c r="I676" s="31">
        <v>0.25726907100899998</v>
      </c>
      <c r="J676" s="31">
        <v>0.27629440100699998</v>
      </c>
      <c r="K676" s="31">
        <v>0.278166706574</v>
      </c>
      <c r="L676" s="31">
        <v>0.297192036572</v>
      </c>
      <c r="M676" s="40">
        <f t="shared" si="10"/>
        <v>1</v>
      </c>
      <c r="N676" s="41"/>
    </row>
    <row r="677" spans="1:14" ht="13.5" thickBot="1">
      <c r="A677" s="25">
        <v>44314</v>
      </c>
      <c r="B677" s="29">
        <v>19</v>
      </c>
      <c r="C677" s="30">
        <v>51250.16015625</v>
      </c>
      <c r="D677" s="30">
        <v>2755.2</v>
      </c>
      <c r="E677" s="30">
        <v>2902.8</v>
      </c>
      <c r="F677" s="30">
        <v>657.79070831887202</v>
      </c>
      <c r="G677" s="30">
        <v>679.40926423253802</v>
      </c>
      <c r="H677" s="30">
        <v>21.618555913666</v>
      </c>
      <c r="I677" s="31">
        <v>0.29389646549100001</v>
      </c>
      <c r="J677" s="31">
        <v>0.29695728326199999</v>
      </c>
      <c r="K677" s="31">
        <v>0.31479410105700001</v>
      </c>
      <c r="L677" s="31">
        <v>0.31785491882700001</v>
      </c>
      <c r="M677" s="40">
        <f t="shared" si="10"/>
        <v>1</v>
      </c>
      <c r="N677" s="41"/>
    </row>
    <row r="678" spans="1:14" ht="13.5" thickBot="1">
      <c r="A678" s="25">
        <v>44314</v>
      </c>
      <c r="B678" s="29">
        <v>20</v>
      </c>
      <c r="C678" s="30">
        <v>50504.98828125</v>
      </c>
      <c r="D678" s="30">
        <v>745.8</v>
      </c>
      <c r="E678" s="30">
        <v>886.1</v>
      </c>
      <c r="F678" s="30">
        <v>239.36409059526801</v>
      </c>
      <c r="G678" s="30">
        <v>247.51287091266201</v>
      </c>
      <c r="H678" s="30">
        <v>8.1487803173939994</v>
      </c>
      <c r="I678" s="31">
        <v>7.0548935167000004E-2</v>
      </c>
      <c r="J678" s="31">
        <v>7.1702663089999993E-2</v>
      </c>
      <c r="K678" s="31">
        <v>9.0413015585999998E-2</v>
      </c>
      <c r="L678" s="31">
        <v>9.1566743509000001E-2</v>
      </c>
      <c r="M678" s="40">
        <f t="shared" si="10"/>
        <v>1</v>
      </c>
      <c r="N678" s="41"/>
    </row>
    <row r="679" spans="1:14" ht="13.5" thickBot="1">
      <c r="A679" s="25">
        <v>44314</v>
      </c>
      <c r="B679" s="29">
        <v>21</v>
      </c>
      <c r="C679" s="30">
        <v>50209.00390625</v>
      </c>
      <c r="D679" s="30">
        <v>58.4</v>
      </c>
      <c r="E679" s="30">
        <v>203.7</v>
      </c>
      <c r="F679" s="30">
        <v>44.806890129448</v>
      </c>
      <c r="G679" s="30">
        <v>46.329479498079998</v>
      </c>
      <c r="H679" s="30">
        <v>1.522589368632</v>
      </c>
      <c r="I679" s="31">
        <v>1.7089792580000001E-3</v>
      </c>
      <c r="J679" s="31">
        <v>1.924551871E-3</v>
      </c>
      <c r="K679" s="31">
        <v>2.2280974161E-2</v>
      </c>
      <c r="L679" s="31">
        <v>2.2496546773999999E-2</v>
      </c>
      <c r="M679" s="40">
        <f t="shared" si="10"/>
        <v>1</v>
      </c>
      <c r="N679" s="41"/>
    </row>
    <row r="680" spans="1:14" ht="13.5" thickBot="1">
      <c r="A680" s="25">
        <v>44314</v>
      </c>
      <c r="B680" s="29">
        <v>22</v>
      </c>
      <c r="C680" s="30">
        <v>48620.65234375</v>
      </c>
      <c r="D680" s="30">
        <v>0</v>
      </c>
      <c r="E680" s="30">
        <v>148.1</v>
      </c>
      <c r="F680" s="30">
        <v>36.462045040808</v>
      </c>
      <c r="G680" s="30">
        <v>36.660989488256</v>
      </c>
      <c r="H680" s="30">
        <v>0.19894444744799999</v>
      </c>
      <c r="I680" s="31">
        <v>5.1905690900000004E-3</v>
      </c>
      <c r="J680" s="31">
        <v>5.1624019589999997E-3</v>
      </c>
      <c r="K680" s="31">
        <v>1.5777857922999999E-2</v>
      </c>
      <c r="L680" s="31">
        <v>1.5806025054E-2</v>
      </c>
      <c r="M680" s="40">
        <f t="shared" si="10"/>
        <v>1</v>
      </c>
      <c r="N680" s="41"/>
    </row>
    <row r="681" spans="1:14" ht="13.5" thickBot="1">
      <c r="A681" s="25">
        <v>44314</v>
      </c>
      <c r="B681" s="29">
        <v>23</v>
      </c>
      <c r="C681" s="30">
        <v>45764.828125</v>
      </c>
      <c r="D681" s="30">
        <v>0</v>
      </c>
      <c r="E681" s="30">
        <v>148.1</v>
      </c>
      <c r="F681" s="30">
        <v>4.1381342932999998E-2</v>
      </c>
      <c r="G681" s="30">
        <v>0.24018134594000001</v>
      </c>
      <c r="H681" s="30">
        <v>0.19880000300699999</v>
      </c>
      <c r="I681" s="31">
        <v>3.4005570712256402E-5</v>
      </c>
      <c r="J681" s="31">
        <v>5.8588904054385799E-6</v>
      </c>
      <c r="K681" s="31">
        <v>2.0934421442999999E-2</v>
      </c>
      <c r="L681" s="31">
        <v>2.0962568123E-2</v>
      </c>
      <c r="M681" s="40">
        <f t="shared" si="10"/>
        <v>0</v>
      </c>
      <c r="N681" s="41"/>
    </row>
    <row r="682" spans="1:14" ht="13.5" thickBot="1">
      <c r="A682" s="25">
        <v>44314</v>
      </c>
      <c r="B682" s="29">
        <v>24</v>
      </c>
      <c r="C682" s="30">
        <v>42790.953125</v>
      </c>
      <c r="D682" s="30">
        <v>0</v>
      </c>
      <c r="E682" s="30">
        <v>148.1</v>
      </c>
      <c r="F682" s="30">
        <v>2.460356553E-2</v>
      </c>
      <c r="G682" s="30">
        <v>0.222525790779</v>
      </c>
      <c r="H682" s="30">
        <v>0.19792222524799999</v>
      </c>
      <c r="I682" s="31">
        <v>3.1505846068206703E-5</v>
      </c>
      <c r="J682" s="31">
        <v>3.4834440791232398E-6</v>
      </c>
      <c r="K682" s="31">
        <v>2.0936921167000001E-2</v>
      </c>
      <c r="L682" s="31">
        <v>2.0964943569E-2</v>
      </c>
      <c r="M682" s="40">
        <f t="shared" si="10"/>
        <v>0</v>
      </c>
      <c r="N682" s="41"/>
    </row>
    <row r="683" spans="1:14" ht="13.5" thickBot="1">
      <c r="A683" s="25">
        <v>44315</v>
      </c>
      <c r="B683" s="29">
        <v>1</v>
      </c>
      <c r="C683" s="30">
        <v>40343.7109375</v>
      </c>
      <c r="D683" s="30">
        <v>0</v>
      </c>
      <c r="E683" s="30">
        <v>0</v>
      </c>
      <c r="F683" s="30">
        <v>2.1748010038999999E-2</v>
      </c>
      <c r="G683" s="30">
        <v>0.32174801450899998</v>
      </c>
      <c r="H683" s="30">
        <v>0.30000000447000003</v>
      </c>
      <c r="I683" s="31">
        <v>4.5554015929416197E-5</v>
      </c>
      <c r="J683" s="31">
        <v>3.0791462606709E-6</v>
      </c>
      <c r="K683" s="31">
        <v>4.5554015929416197E-5</v>
      </c>
      <c r="L683" s="31">
        <v>3.0791462606709E-6</v>
      </c>
      <c r="M683" s="40">
        <f t="shared" si="10"/>
        <v>0</v>
      </c>
      <c r="N683" s="41"/>
    </row>
    <row r="684" spans="1:14" ht="13.5" thickBot="1">
      <c r="A684" s="25">
        <v>44315</v>
      </c>
      <c r="B684" s="29">
        <v>2</v>
      </c>
      <c r="C684" s="30">
        <v>38371.73828125</v>
      </c>
      <c r="D684" s="30">
        <v>0</v>
      </c>
      <c r="E684" s="30">
        <v>0</v>
      </c>
      <c r="F684" s="30">
        <v>1.5670232397000002E-2</v>
      </c>
      <c r="G684" s="30">
        <v>0.309925792551</v>
      </c>
      <c r="H684" s="30">
        <v>0.29425556015400001</v>
      </c>
      <c r="I684" s="31">
        <v>4.3880191498158199E-5</v>
      </c>
      <c r="J684" s="31">
        <v>2.2186368961050099E-6</v>
      </c>
      <c r="K684" s="31">
        <v>4.3880191498158199E-5</v>
      </c>
      <c r="L684" s="31">
        <v>2.2186368961050099E-6</v>
      </c>
      <c r="M684" s="40">
        <f t="shared" si="10"/>
        <v>0</v>
      </c>
      <c r="N684" s="41"/>
    </row>
    <row r="685" spans="1:14" ht="13.5" thickBot="1">
      <c r="A685" s="25">
        <v>44315</v>
      </c>
      <c r="B685" s="29">
        <v>3</v>
      </c>
      <c r="C685" s="30">
        <v>36967.2109375</v>
      </c>
      <c r="D685" s="30">
        <v>0</v>
      </c>
      <c r="E685" s="30">
        <v>0</v>
      </c>
      <c r="F685" s="30">
        <v>1.1748010262E-2</v>
      </c>
      <c r="G685" s="30">
        <v>0.43819246150000002</v>
      </c>
      <c r="H685" s="30">
        <v>0.42644445123699998</v>
      </c>
      <c r="I685" s="31">
        <v>6.2040558049037802E-5</v>
      </c>
      <c r="J685" s="31">
        <v>1.6633173244564499E-6</v>
      </c>
      <c r="K685" s="31">
        <v>6.2040558049037802E-5</v>
      </c>
      <c r="L685" s="31">
        <v>1.6633173244564499E-6</v>
      </c>
      <c r="M685" s="40">
        <f t="shared" si="10"/>
        <v>0</v>
      </c>
      <c r="N685" s="41"/>
    </row>
    <row r="686" spans="1:14" ht="13.5" thickBot="1">
      <c r="A686" s="25">
        <v>44315</v>
      </c>
      <c r="B686" s="29">
        <v>4</v>
      </c>
      <c r="C686" s="30">
        <v>36160.4296875</v>
      </c>
      <c r="D686" s="30">
        <v>0</v>
      </c>
      <c r="E686" s="30">
        <v>0</v>
      </c>
      <c r="F686" s="30">
        <v>2.9892454301000002E-2</v>
      </c>
      <c r="G686" s="30">
        <v>0.34490357047800002</v>
      </c>
      <c r="H686" s="30">
        <v>0.31501111617700001</v>
      </c>
      <c r="I686" s="31">
        <v>4.8832446620243199E-5</v>
      </c>
      <c r="J686" s="31">
        <v>4.2322602720544303E-6</v>
      </c>
      <c r="K686" s="31">
        <v>4.8832446620243199E-5</v>
      </c>
      <c r="L686" s="31">
        <v>4.2322602720544303E-6</v>
      </c>
      <c r="M686" s="40">
        <f t="shared" si="10"/>
        <v>0</v>
      </c>
      <c r="N686" s="41"/>
    </row>
    <row r="687" spans="1:14" ht="13.5" thickBot="1">
      <c r="A687" s="25">
        <v>44315</v>
      </c>
      <c r="B687" s="29">
        <v>5</v>
      </c>
      <c r="C687" s="30">
        <v>36078.08984375</v>
      </c>
      <c r="D687" s="30">
        <v>0</v>
      </c>
      <c r="E687" s="30">
        <v>0</v>
      </c>
      <c r="F687" s="30">
        <v>2.3792454437E-2</v>
      </c>
      <c r="G687" s="30">
        <v>0.28024801419500001</v>
      </c>
      <c r="H687" s="30">
        <v>0.25645555975700002</v>
      </c>
      <c r="I687" s="31">
        <v>3.9678325668313797E-5</v>
      </c>
      <c r="J687" s="31">
        <v>3.3686046209636199E-6</v>
      </c>
      <c r="K687" s="31">
        <v>3.9678325668313797E-5</v>
      </c>
      <c r="L687" s="31">
        <v>3.3686046209636199E-6</v>
      </c>
      <c r="M687" s="40">
        <f t="shared" si="10"/>
        <v>0</v>
      </c>
      <c r="N687" s="41"/>
    </row>
    <row r="688" spans="1:14" ht="13.5" thickBot="1">
      <c r="A688" s="25">
        <v>44315</v>
      </c>
      <c r="B688" s="29">
        <v>6</v>
      </c>
      <c r="C688" s="30">
        <v>37275.60546875</v>
      </c>
      <c r="D688" s="30">
        <v>0</v>
      </c>
      <c r="E688" s="30">
        <v>0</v>
      </c>
      <c r="F688" s="30">
        <v>2.9814676525E-2</v>
      </c>
      <c r="G688" s="30">
        <v>0.31961468122300002</v>
      </c>
      <c r="H688" s="30">
        <v>0.28980000469799999</v>
      </c>
      <c r="I688" s="31">
        <v>4.5251972423023802E-5</v>
      </c>
      <c r="J688" s="31">
        <v>4.2212482692172097E-6</v>
      </c>
      <c r="K688" s="31">
        <v>4.5251972423023802E-5</v>
      </c>
      <c r="L688" s="31">
        <v>4.2212482692172097E-6</v>
      </c>
      <c r="M688" s="40">
        <f t="shared" si="10"/>
        <v>0</v>
      </c>
      <c r="N688" s="41"/>
    </row>
    <row r="689" spans="1:14" ht="13.5" thickBot="1">
      <c r="A689" s="25">
        <v>44315</v>
      </c>
      <c r="B689" s="29">
        <v>7</v>
      </c>
      <c r="C689" s="30">
        <v>39567.4765625</v>
      </c>
      <c r="D689" s="30">
        <v>0.5</v>
      </c>
      <c r="E689" s="30">
        <v>0.5</v>
      </c>
      <c r="F689" s="30">
        <v>3.6165195678999999E-2</v>
      </c>
      <c r="G689" s="30">
        <v>1.194215015325</v>
      </c>
      <c r="H689" s="30">
        <v>1.158049819645</v>
      </c>
      <c r="I689" s="31">
        <v>9.8288972862108003E-5</v>
      </c>
      <c r="J689" s="31">
        <v>6.5671075225866906E-5</v>
      </c>
      <c r="K689" s="31">
        <v>9.8288972862108003E-5</v>
      </c>
      <c r="L689" s="31">
        <v>6.5671075225866906E-5</v>
      </c>
      <c r="M689" s="40">
        <f t="shared" si="10"/>
        <v>0</v>
      </c>
      <c r="N689" s="41"/>
    </row>
    <row r="690" spans="1:14" ht="13.5" thickBot="1">
      <c r="A690" s="25">
        <v>44315</v>
      </c>
      <c r="B690" s="29">
        <v>8</v>
      </c>
      <c r="C690" s="30">
        <v>40873.71484375</v>
      </c>
      <c r="D690" s="30">
        <v>185.1</v>
      </c>
      <c r="E690" s="30">
        <v>177</v>
      </c>
      <c r="F690" s="30">
        <v>36.102583213873999</v>
      </c>
      <c r="G690" s="30">
        <v>50.839092293054001</v>
      </c>
      <c r="H690" s="30">
        <v>14.736509079178999</v>
      </c>
      <c r="I690" s="31">
        <v>1.9009048237999999E-2</v>
      </c>
      <c r="J690" s="31">
        <v>2.1095485882000001E-2</v>
      </c>
      <c r="K690" s="31">
        <v>1.7862226774000001E-2</v>
      </c>
      <c r="L690" s="31">
        <v>1.9948664418000001E-2</v>
      </c>
      <c r="M690" s="40">
        <f t="shared" si="10"/>
        <v>1</v>
      </c>
      <c r="N690" s="41"/>
    </row>
    <row r="691" spans="1:14" ht="13.5" thickBot="1">
      <c r="A691" s="25">
        <v>44315</v>
      </c>
      <c r="B691" s="29">
        <v>9</v>
      </c>
      <c r="C691" s="30">
        <v>41862.796875</v>
      </c>
      <c r="D691" s="30">
        <v>1195.3</v>
      </c>
      <c r="E691" s="30">
        <v>1195.3</v>
      </c>
      <c r="F691" s="30">
        <v>240.41441064423501</v>
      </c>
      <c r="G691" s="30">
        <v>287.38215304136997</v>
      </c>
      <c r="H691" s="30">
        <v>46.967742397134998</v>
      </c>
      <c r="I691" s="31">
        <v>0.12854563881600001</v>
      </c>
      <c r="J691" s="31">
        <v>0.13519546784</v>
      </c>
      <c r="K691" s="31">
        <v>0.12854563881600001</v>
      </c>
      <c r="L691" s="31">
        <v>0.13519546784</v>
      </c>
      <c r="M691" s="40">
        <f t="shared" si="10"/>
        <v>1</v>
      </c>
      <c r="N691" s="41"/>
    </row>
    <row r="692" spans="1:14" ht="13.5" thickBot="1">
      <c r="A692" s="25">
        <v>44315</v>
      </c>
      <c r="B692" s="29">
        <v>10</v>
      </c>
      <c r="C692" s="30">
        <v>43258.1796875</v>
      </c>
      <c r="D692" s="30">
        <v>2137.9</v>
      </c>
      <c r="E692" s="30">
        <v>2137.9</v>
      </c>
      <c r="F692" s="30">
        <v>621.02431822903395</v>
      </c>
      <c r="G692" s="30">
        <v>651.868152109113</v>
      </c>
      <c r="H692" s="30">
        <v>30.843833880078002</v>
      </c>
      <c r="I692" s="31">
        <v>0.21039669374</v>
      </c>
      <c r="J692" s="31">
        <v>0.214763653089</v>
      </c>
      <c r="K692" s="31">
        <v>0.21039669374</v>
      </c>
      <c r="L692" s="31">
        <v>0.214763653089</v>
      </c>
      <c r="M692" s="40">
        <f t="shared" si="10"/>
        <v>1</v>
      </c>
      <c r="N692" s="41"/>
    </row>
    <row r="693" spans="1:14" ht="13.5" thickBot="1">
      <c r="A693" s="25">
        <v>44315</v>
      </c>
      <c r="B693" s="29">
        <v>11</v>
      </c>
      <c r="C693" s="30">
        <v>44651.6015625</v>
      </c>
      <c r="D693" s="30">
        <v>2551.5</v>
      </c>
      <c r="E693" s="30">
        <v>2551.5</v>
      </c>
      <c r="F693" s="30">
        <v>812.91576698837605</v>
      </c>
      <c r="G693" s="30">
        <v>899.59465573088596</v>
      </c>
      <c r="H693" s="30">
        <v>86.678888742509002</v>
      </c>
      <c r="I693" s="31">
        <v>0.233881543858</v>
      </c>
      <c r="J693" s="31">
        <v>0.24615379201599999</v>
      </c>
      <c r="K693" s="31">
        <v>0.233881543858</v>
      </c>
      <c r="L693" s="31">
        <v>0.24615379201599999</v>
      </c>
      <c r="M693" s="40">
        <f t="shared" si="10"/>
        <v>1</v>
      </c>
      <c r="N693" s="41"/>
    </row>
    <row r="694" spans="1:14" ht="13.5" thickBot="1">
      <c r="A694" s="25">
        <v>44315</v>
      </c>
      <c r="B694" s="29">
        <v>12</v>
      </c>
      <c r="C694" s="30">
        <v>45428.9375</v>
      </c>
      <c r="D694" s="30">
        <v>2995.7</v>
      </c>
      <c r="E694" s="30">
        <v>2995.7</v>
      </c>
      <c r="F694" s="30">
        <v>1243.97478316606</v>
      </c>
      <c r="G694" s="30">
        <v>1370.1440486676399</v>
      </c>
      <c r="H694" s="30">
        <v>126.169265501582</v>
      </c>
      <c r="I694" s="31">
        <v>0.230150920477</v>
      </c>
      <c r="J694" s="31">
        <v>0.24801433057200001</v>
      </c>
      <c r="K694" s="31">
        <v>0.230150920477</v>
      </c>
      <c r="L694" s="31">
        <v>0.24801433057200001</v>
      </c>
      <c r="M694" s="40">
        <f t="shared" si="10"/>
        <v>1</v>
      </c>
      <c r="N694" s="41"/>
    </row>
    <row r="695" spans="1:14" ht="13.5" thickBot="1">
      <c r="A695" s="25">
        <v>44315</v>
      </c>
      <c r="B695" s="29">
        <v>13</v>
      </c>
      <c r="C695" s="30">
        <v>46026.6796875</v>
      </c>
      <c r="D695" s="30">
        <v>3282.4</v>
      </c>
      <c r="E695" s="30">
        <v>3282.4</v>
      </c>
      <c r="F695" s="30">
        <v>2001.5468125504799</v>
      </c>
      <c r="G695" s="30">
        <v>2109.9359558676801</v>
      </c>
      <c r="H695" s="30">
        <v>108.389143317209</v>
      </c>
      <c r="I695" s="31">
        <v>0.16600085574500001</v>
      </c>
      <c r="J695" s="31">
        <v>0.18134690463600001</v>
      </c>
      <c r="K695" s="31">
        <v>0.16600085574500001</v>
      </c>
      <c r="L695" s="31">
        <v>0.18134690463600001</v>
      </c>
      <c r="M695" s="40">
        <f t="shared" si="10"/>
        <v>1</v>
      </c>
      <c r="N695" s="41"/>
    </row>
    <row r="696" spans="1:14" ht="13.5" thickBot="1">
      <c r="A696" s="25">
        <v>44315</v>
      </c>
      <c r="B696" s="29">
        <v>14</v>
      </c>
      <c r="C696" s="30">
        <v>46378.0546875</v>
      </c>
      <c r="D696" s="30">
        <v>3359.2</v>
      </c>
      <c r="E696" s="30">
        <v>3359.2</v>
      </c>
      <c r="F696" s="30">
        <v>2117.8384463336001</v>
      </c>
      <c r="G696" s="30">
        <v>2277.1350944961</v>
      </c>
      <c r="H696" s="30">
        <v>159.296648162504</v>
      </c>
      <c r="I696" s="31">
        <v>0.153201883831</v>
      </c>
      <c r="J696" s="31">
        <v>0.17575556472600001</v>
      </c>
      <c r="K696" s="31">
        <v>0.153201883831</v>
      </c>
      <c r="L696" s="31">
        <v>0.17575556472600001</v>
      </c>
      <c r="M696" s="40">
        <f t="shared" si="10"/>
        <v>1</v>
      </c>
      <c r="N696" s="41"/>
    </row>
    <row r="697" spans="1:14" ht="13.5" thickBot="1">
      <c r="A697" s="25">
        <v>44315</v>
      </c>
      <c r="B697" s="29">
        <v>15</v>
      </c>
      <c r="C697" s="30">
        <v>46816.6171875</v>
      </c>
      <c r="D697" s="30">
        <v>3489.4</v>
      </c>
      <c r="E697" s="30">
        <v>3489.4</v>
      </c>
      <c r="F697" s="30">
        <v>2758.2301780151602</v>
      </c>
      <c r="G697" s="30">
        <v>2901.6634941028901</v>
      </c>
      <c r="H697" s="30">
        <v>143.43331608773099</v>
      </c>
      <c r="I697" s="31">
        <v>8.3213437050999997E-2</v>
      </c>
      <c r="J697" s="31">
        <v>0.103521141439</v>
      </c>
      <c r="K697" s="31">
        <v>8.3213437050999997E-2</v>
      </c>
      <c r="L697" s="31">
        <v>0.103521141439</v>
      </c>
      <c r="M697" s="40">
        <f t="shared" si="10"/>
        <v>1</v>
      </c>
      <c r="N697" s="41"/>
    </row>
    <row r="698" spans="1:14" ht="13.5" thickBot="1">
      <c r="A698" s="25">
        <v>44315</v>
      </c>
      <c r="B698" s="29">
        <v>16</v>
      </c>
      <c r="C698" s="30">
        <v>46861.23046875</v>
      </c>
      <c r="D698" s="30">
        <v>3270.2</v>
      </c>
      <c r="E698" s="30">
        <v>3270.2</v>
      </c>
      <c r="F698" s="30">
        <v>2778.2034902008099</v>
      </c>
      <c r="G698" s="30">
        <v>2939.6988770233802</v>
      </c>
      <c r="H698" s="30">
        <v>161.49538682257</v>
      </c>
      <c r="I698" s="31">
        <v>4.6793306382000001E-2</v>
      </c>
      <c r="J698" s="31">
        <v>6.9658291065999994E-2</v>
      </c>
      <c r="K698" s="31">
        <v>4.6793306382000001E-2</v>
      </c>
      <c r="L698" s="31">
        <v>6.9658291065999994E-2</v>
      </c>
      <c r="M698" s="40">
        <f t="shared" si="10"/>
        <v>1</v>
      </c>
      <c r="N698" s="41"/>
    </row>
    <row r="699" spans="1:14" ht="13.5" thickBot="1">
      <c r="A699" s="25">
        <v>44315</v>
      </c>
      <c r="B699" s="29">
        <v>17</v>
      </c>
      <c r="C699" s="30">
        <v>46834.109375</v>
      </c>
      <c r="D699" s="30">
        <v>2847.8</v>
      </c>
      <c r="E699" s="30">
        <v>2847.8</v>
      </c>
      <c r="F699" s="30">
        <v>2700.4008647287601</v>
      </c>
      <c r="G699" s="30">
        <v>2843.87014873711</v>
      </c>
      <c r="H699" s="30">
        <v>143.46928400835199</v>
      </c>
      <c r="I699" s="31">
        <v>5.5639972499999999E-4</v>
      </c>
      <c r="J699" s="31">
        <v>2.0869196555E-2</v>
      </c>
      <c r="K699" s="31">
        <v>5.5639972499999999E-4</v>
      </c>
      <c r="L699" s="31">
        <v>2.0869196555E-2</v>
      </c>
      <c r="M699" s="40">
        <f t="shared" si="10"/>
        <v>1</v>
      </c>
      <c r="N699" s="41"/>
    </row>
    <row r="700" spans="1:14" ht="13.5" thickBot="1">
      <c r="A700" s="25">
        <v>44315</v>
      </c>
      <c r="B700" s="29">
        <v>18</v>
      </c>
      <c r="C700" s="30">
        <v>46442.37890625</v>
      </c>
      <c r="D700" s="30">
        <v>2255.4</v>
      </c>
      <c r="E700" s="30">
        <v>2255.4</v>
      </c>
      <c r="F700" s="30">
        <v>1939.54870743479</v>
      </c>
      <c r="G700" s="30">
        <v>2115.7793959606201</v>
      </c>
      <c r="H700" s="30">
        <v>176.230688525836</v>
      </c>
      <c r="I700" s="31">
        <v>1.9767889569999999E-2</v>
      </c>
      <c r="J700" s="31">
        <v>4.4719140955E-2</v>
      </c>
      <c r="K700" s="31">
        <v>1.9767889569999999E-2</v>
      </c>
      <c r="L700" s="31">
        <v>4.4719140955E-2</v>
      </c>
      <c r="M700" s="40">
        <f t="shared" si="10"/>
        <v>1</v>
      </c>
      <c r="N700" s="41"/>
    </row>
    <row r="701" spans="1:14" ht="13.5" thickBot="1">
      <c r="A701" s="25">
        <v>44315</v>
      </c>
      <c r="B701" s="29">
        <v>19</v>
      </c>
      <c r="C701" s="30">
        <v>45674.7734375</v>
      </c>
      <c r="D701" s="30">
        <v>1574.5</v>
      </c>
      <c r="E701" s="30">
        <v>1574.5</v>
      </c>
      <c r="F701" s="30">
        <v>1575.6965162044701</v>
      </c>
      <c r="G701" s="30">
        <v>1667.5361805052901</v>
      </c>
      <c r="H701" s="30">
        <v>91.839664300815997</v>
      </c>
      <c r="I701" s="31">
        <v>1.3172331941000001E-2</v>
      </c>
      <c r="J701" s="31">
        <v>1.6940623000000001E-4</v>
      </c>
      <c r="K701" s="31">
        <v>1.3172331941000001E-2</v>
      </c>
      <c r="L701" s="31">
        <v>1.6940623000000001E-4</v>
      </c>
      <c r="M701" s="40">
        <f t="shared" si="10"/>
        <v>1</v>
      </c>
      <c r="N701" s="41"/>
    </row>
    <row r="702" spans="1:14" ht="13.5" thickBot="1">
      <c r="A702" s="25">
        <v>44315</v>
      </c>
      <c r="B702" s="29">
        <v>20</v>
      </c>
      <c r="C702" s="30">
        <v>44977.7734375</v>
      </c>
      <c r="D702" s="30">
        <v>544</v>
      </c>
      <c r="E702" s="30">
        <v>541.29999999999995</v>
      </c>
      <c r="F702" s="30">
        <v>791.48850159648896</v>
      </c>
      <c r="G702" s="30">
        <v>833.05534160116497</v>
      </c>
      <c r="H702" s="30">
        <v>41.566840004675001</v>
      </c>
      <c r="I702" s="31">
        <v>4.0925292595000003E-2</v>
      </c>
      <c r="J702" s="31">
        <v>3.5040138977E-2</v>
      </c>
      <c r="K702" s="31">
        <v>4.1307566416000002E-2</v>
      </c>
      <c r="L702" s="31">
        <v>3.5422412798E-2</v>
      </c>
      <c r="M702" s="40">
        <f t="shared" si="10"/>
        <v>1</v>
      </c>
      <c r="N702" s="41"/>
    </row>
    <row r="703" spans="1:14" ht="13.5" thickBot="1">
      <c r="A703" s="25">
        <v>44315</v>
      </c>
      <c r="B703" s="29">
        <v>21</v>
      </c>
      <c r="C703" s="30">
        <v>45063.0859375</v>
      </c>
      <c r="D703" s="30">
        <v>49.2</v>
      </c>
      <c r="E703" s="30">
        <v>47.1</v>
      </c>
      <c r="F703" s="30">
        <v>19.638755024773999</v>
      </c>
      <c r="G703" s="30">
        <v>19.984523399806001</v>
      </c>
      <c r="H703" s="30">
        <v>0.345768375031</v>
      </c>
      <c r="I703" s="31">
        <v>4.1364118079999998E-3</v>
      </c>
      <c r="J703" s="31">
        <v>4.1853666960000001E-3</v>
      </c>
      <c r="K703" s="31">
        <v>3.8390877239999999E-3</v>
      </c>
      <c r="L703" s="31">
        <v>3.8880426120000001E-3</v>
      </c>
      <c r="M703" s="40">
        <f t="shared" si="10"/>
        <v>1</v>
      </c>
      <c r="N703" s="41"/>
    </row>
    <row r="704" spans="1:14" ht="13.5" thickBot="1">
      <c r="A704" s="25">
        <v>44315</v>
      </c>
      <c r="B704" s="29">
        <v>22</v>
      </c>
      <c r="C704" s="30">
        <v>44119.95703125</v>
      </c>
      <c r="D704" s="30">
        <v>0</v>
      </c>
      <c r="E704" s="30">
        <v>0</v>
      </c>
      <c r="F704" s="30">
        <v>2.8862668830000001E-3</v>
      </c>
      <c r="G704" s="30">
        <v>0.10288626837299999</v>
      </c>
      <c r="H704" s="30">
        <v>0.10000000149</v>
      </c>
      <c r="I704" s="31">
        <v>1.45669359158102E-5</v>
      </c>
      <c r="J704" s="31">
        <v>4.0864602622846801E-7</v>
      </c>
      <c r="K704" s="31">
        <v>1.45669359158102E-5</v>
      </c>
      <c r="L704" s="31">
        <v>4.0864602622846801E-7</v>
      </c>
      <c r="M704" s="40">
        <f t="shared" si="10"/>
        <v>0</v>
      </c>
      <c r="N704" s="41"/>
    </row>
    <row r="705" spans="1:14" ht="13.5" thickBot="1">
      <c r="A705" s="25">
        <v>44315</v>
      </c>
      <c r="B705" s="29">
        <v>23</v>
      </c>
      <c r="C705" s="30">
        <v>41917.27734375</v>
      </c>
      <c r="D705" s="30">
        <v>0</v>
      </c>
      <c r="E705" s="30">
        <v>0</v>
      </c>
      <c r="F705" s="30">
        <v>2.8862668830000001E-3</v>
      </c>
      <c r="G705" s="30">
        <v>0.10288626837299999</v>
      </c>
      <c r="H705" s="30">
        <v>0.10000000149</v>
      </c>
      <c r="I705" s="31">
        <v>1.45669359158102E-5</v>
      </c>
      <c r="J705" s="31">
        <v>4.0864602622846801E-7</v>
      </c>
      <c r="K705" s="31">
        <v>1.45669359158102E-5</v>
      </c>
      <c r="L705" s="31">
        <v>4.0864602622846801E-7</v>
      </c>
      <c r="M705" s="40">
        <f t="shared" si="10"/>
        <v>0</v>
      </c>
      <c r="N705" s="41"/>
    </row>
    <row r="706" spans="1:14" ht="13.5" thickBot="1">
      <c r="A706" s="25">
        <v>44315</v>
      </c>
      <c r="B706" s="29">
        <v>24</v>
      </c>
      <c r="C706" s="30">
        <v>39325.41015625</v>
      </c>
      <c r="D706" s="30">
        <v>0</v>
      </c>
      <c r="E706" s="30">
        <v>0</v>
      </c>
      <c r="F706" s="30">
        <v>2.8862668830000001E-3</v>
      </c>
      <c r="G706" s="30">
        <v>0.10288626837299999</v>
      </c>
      <c r="H706" s="30">
        <v>0.10000000149</v>
      </c>
      <c r="I706" s="31">
        <v>1.45669359158102E-5</v>
      </c>
      <c r="J706" s="31">
        <v>4.0864602622846801E-7</v>
      </c>
      <c r="K706" s="31">
        <v>1.45669359158102E-5</v>
      </c>
      <c r="L706" s="31">
        <v>4.0864602622846801E-7</v>
      </c>
      <c r="M706" s="40">
        <f t="shared" si="10"/>
        <v>0</v>
      </c>
      <c r="N706" s="41"/>
    </row>
    <row r="707" spans="1:14" ht="13.5" thickBot="1">
      <c r="A707" s="25">
        <v>44316</v>
      </c>
      <c r="B707" s="29">
        <v>1</v>
      </c>
      <c r="C707" s="30">
        <v>37058.67578125</v>
      </c>
      <c r="D707" s="30">
        <v>0</v>
      </c>
      <c r="E707" s="30">
        <v>0</v>
      </c>
      <c r="F707" s="30">
        <v>2.8862668830000001E-3</v>
      </c>
      <c r="G707" s="30">
        <v>0.10288626837299999</v>
      </c>
      <c r="H707" s="30">
        <v>0.10000000149</v>
      </c>
      <c r="I707" s="31">
        <v>1.45669359158102E-5</v>
      </c>
      <c r="J707" s="31">
        <v>4.0864602622846801E-7</v>
      </c>
      <c r="K707" s="31">
        <v>1.45669359158102E-5</v>
      </c>
      <c r="L707" s="31">
        <v>4.0864602622846801E-7</v>
      </c>
      <c r="M707" s="40">
        <f t="shared" si="10"/>
        <v>0</v>
      </c>
      <c r="N707" s="41"/>
    </row>
    <row r="708" spans="1:14" ht="13.5" thickBot="1">
      <c r="A708" s="25">
        <v>44316</v>
      </c>
      <c r="B708" s="29">
        <v>2</v>
      </c>
      <c r="C708" s="30">
        <v>35641.71875</v>
      </c>
      <c r="D708" s="30">
        <v>0</v>
      </c>
      <c r="E708" s="30">
        <v>0</v>
      </c>
      <c r="F708" s="30">
        <v>2.8862668830000001E-3</v>
      </c>
      <c r="G708" s="30">
        <v>0.10288626837299999</v>
      </c>
      <c r="H708" s="30">
        <v>0.10000000149</v>
      </c>
      <c r="I708" s="31">
        <v>1.45669359158102E-5</v>
      </c>
      <c r="J708" s="31">
        <v>4.0864602622846801E-7</v>
      </c>
      <c r="K708" s="31">
        <v>1.45669359158102E-5</v>
      </c>
      <c r="L708" s="31">
        <v>4.0864602622846801E-7</v>
      </c>
      <c r="M708" s="40">
        <f t="shared" si="10"/>
        <v>0</v>
      </c>
      <c r="N708" s="41"/>
    </row>
    <row r="709" spans="1:14" ht="13.5" thickBot="1">
      <c r="A709" s="25">
        <v>44316</v>
      </c>
      <c r="B709" s="29">
        <v>3</v>
      </c>
      <c r="C709" s="30">
        <v>34670.96484375</v>
      </c>
      <c r="D709" s="30">
        <v>0</v>
      </c>
      <c r="E709" s="30">
        <v>0</v>
      </c>
      <c r="F709" s="30">
        <v>2.8862668830000001E-3</v>
      </c>
      <c r="G709" s="30">
        <v>0.10288626837299999</v>
      </c>
      <c r="H709" s="30">
        <v>0.10000000149</v>
      </c>
      <c r="I709" s="31">
        <v>1.45669359158102E-5</v>
      </c>
      <c r="J709" s="31">
        <v>4.0864602622846801E-7</v>
      </c>
      <c r="K709" s="31">
        <v>1.45669359158102E-5</v>
      </c>
      <c r="L709" s="31">
        <v>4.0864602622846801E-7</v>
      </c>
      <c r="M709" s="40">
        <f t="shared" si="10"/>
        <v>0</v>
      </c>
      <c r="N709" s="41"/>
    </row>
    <row r="710" spans="1:14" ht="13.5" thickBot="1">
      <c r="A710" s="25">
        <v>44316</v>
      </c>
      <c r="B710" s="29">
        <v>4</v>
      </c>
      <c r="C710" s="30">
        <v>34198.19921875</v>
      </c>
      <c r="D710" s="30">
        <v>0</v>
      </c>
      <c r="E710" s="30">
        <v>0</v>
      </c>
      <c r="F710" s="30">
        <v>1.6219600415E-2</v>
      </c>
      <c r="G710" s="30">
        <v>0.11577515745399999</v>
      </c>
      <c r="H710" s="30">
        <v>9.9555557039000001E-2</v>
      </c>
      <c r="I710" s="31">
        <v>1.6391782168245201E-5</v>
      </c>
      <c r="J710" s="31">
        <v>2.2964180115060399E-6</v>
      </c>
      <c r="K710" s="31">
        <v>1.6391782168245201E-5</v>
      </c>
      <c r="L710" s="31">
        <v>2.2964180115060399E-6</v>
      </c>
      <c r="M710" s="40">
        <f t="shared" si="10"/>
        <v>0</v>
      </c>
      <c r="N710" s="41"/>
    </row>
    <row r="711" spans="1:14" ht="13.5" thickBot="1">
      <c r="A711" s="25">
        <v>44316</v>
      </c>
      <c r="B711" s="29">
        <v>5</v>
      </c>
      <c r="C711" s="30">
        <v>34259.44140625</v>
      </c>
      <c r="D711" s="30">
        <v>0</v>
      </c>
      <c r="E711" s="30">
        <v>0</v>
      </c>
      <c r="F711" s="30">
        <v>2.8862668830000001E-3</v>
      </c>
      <c r="G711" s="30">
        <v>0.10288626837299999</v>
      </c>
      <c r="H711" s="30">
        <v>0.10000000149</v>
      </c>
      <c r="I711" s="31">
        <v>1.45669359158102E-5</v>
      </c>
      <c r="J711" s="31">
        <v>4.0864602622846801E-7</v>
      </c>
      <c r="K711" s="31">
        <v>1.45669359158102E-5</v>
      </c>
      <c r="L711" s="31">
        <v>4.0864602622846801E-7</v>
      </c>
      <c r="M711" s="40">
        <f t="shared" si="10"/>
        <v>0</v>
      </c>
      <c r="N711" s="41"/>
    </row>
    <row r="712" spans="1:14" ht="13.5" thickBot="1">
      <c r="A712" s="25">
        <v>44316</v>
      </c>
      <c r="B712" s="29">
        <v>6</v>
      </c>
      <c r="C712" s="30">
        <v>35308.9609375</v>
      </c>
      <c r="D712" s="30">
        <v>0</v>
      </c>
      <c r="E712" s="30">
        <v>0</v>
      </c>
      <c r="F712" s="30">
        <v>2.8862668830000001E-3</v>
      </c>
      <c r="G712" s="30">
        <v>0.10288626837299999</v>
      </c>
      <c r="H712" s="30">
        <v>0.10000000149</v>
      </c>
      <c r="I712" s="31">
        <v>1.45669359158102E-5</v>
      </c>
      <c r="J712" s="31">
        <v>4.0864602622846801E-7</v>
      </c>
      <c r="K712" s="31">
        <v>1.45669359158102E-5</v>
      </c>
      <c r="L712" s="31">
        <v>4.0864602622846801E-7</v>
      </c>
      <c r="M712" s="40">
        <f t="shared" si="10"/>
        <v>0</v>
      </c>
      <c r="N712" s="41"/>
    </row>
    <row r="713" spans="1:14" ht="13.5" thickBot="1">
      <c r="A713" s="25">
        <v>44316</v>
      </c>
      <c r="B713" s="29">
        <v>7</v>
      </c>
      <c r="C713" s="30">
        <v>37650.6171875</v>
      </c>
      <c r="D713" s="30">
        <v>1</v>
      </c>
      <c r="E713" s="30">
        <v>1</v>
      </c>
      <c r="F713" s="30">
        <v>9.4709177175000006E-2</v>
      </c>
      <c r="G713" s="30">
        <v>0.19470917866500001</v>
      </c>
      <c r="H713" s="30">
        <v>0.10000000149</v>
      </c>
      <c r="I713" s="31">
        <v>1.14015407E-4</v>
      </c>
      <c r="J713" s="31">
        <v>1.2817369699999999E-4</v>
      </c>
      <c r="K713" s="31">
        <v>1.14015407E-4</v>
      </c>
      <c r="L713" s="31">
        <v>1.2817369699999999E-4</v>
      </c>
      <c r="M713" s="40">
        <f t="shared" si="10"/>
        <v>0</v>
      </c>
      <c r="N713" s="41"/>
    </row>
    <row r="714" spans="1:14" ht="13.5" thickBot="1">
      <c r="A714" s="25">
        <v>44316</v>
      </c>
      <c r="B714" s="29">
        <v>8</v>
      </c>
      <c r="C714" s="30">
        <v>39161.4921875</v>
      </c>
      <c r="D714" s="30">
        <v>184.2</v>
      </c>
      <c r="E714" s="30">
        <v>175.5</v>
      </c>
      <c r="F714" s="30">
        <v>124.261731452169</v>
      </c>
      <c r="G714" s="30">
        <v>124.828668530944</v>
      </c>
      <c r="H714" s="30">
        <v>0.56693707877400001</v>
      </c>
      <c r="I714" s="31">
        <v>8.4059650950000005E-3</v>
      </c>
      <c r="J714" s="31">
        <v>8.4862336890000004E-3</v>
      </c>
      <c r="K714" s="31">
        <v>7.1741938930000001E-3</v>
      </c>
      <c r="L714" s="31">
        <v>7.2544624869999999E-3</v>
      </c>
      <c r="M714" s="40">
        <f t="shared" si="10"/>
        <v>1</v>
      </c>
      <c r="N714" s="41"/>
    </row>
    <row r="715" spans="1:14" ht="13.5" thickBot="1">
      <c r="A715" s="25">
        <v>44316</v>
      </c>
      <c r="B715" s="29">
        <v>9</v>
      </c>
      <c r="C715" s="30">
        <v>39722.09765625</v>
      </c>
      <c r="D715" s="30">
        <v>952.4</v>
      </c>
      <c r="E715" s="30">
        <v>952.4</v>
      </c>
      <c r="F715" s="30">
        <v>1190.30627059668</v>
      </c>
      <c r="G715" s="30">
        <v>1190.6972101951601</v>
      </c>
      <c r="H715" s="30">
        <v>0.39093959848299997</v>
      </c>
      <c r="I715" s="31">
        <v>3.3738809315E-2</v>
      </c>
      <c r="J715" s="31">
        <v>3.3683458954000003E-2</v>
      </c>
      <c r="K715" s="31">
        <v>3.3738809315E-2</v>
      </c>
      <c r="L715" s="31">
        <v>3.3683458954000003E-2</v>
      </c>
      <c r="M715" s="40">
        <f t="shared" si="10"/>
        <v>1</v>
      </c>
      <c r="N715" s="41"/>
    </row>
    <row r="716" spans="1:14" ht="13.5" thickBot="1">
      <c r="A716" s="25">
        <v>44316</v>
      </c>
      <c r="B716" s="29">
        <v>10</v>
      </c>
      <c r="C716" s="30">
        <v>40463.28125</v>
      </c>
      <c r="D716" s="30">
        <v>1645.7</v>
      </c>
      <c r="E716" s="30">
        <v>1645.7</v>
      </c>
      <c r="F716" s="30">
        <v>1915.7253898025201</v>
      </c>
      <c r="G716" s="30">
        <v>1915.8153374117901</v>
      </c>
      <c r="H716" s="30">
        <v>8.9947609267999995E-2</v>
      </c>
      <c r="I716" s="31">
        <v>3.8243711936999998E-2</v>
      </c>
      <c r="J716" s="31">
        <v>3.8230976893999999E-2</v>
      </c>
      <c r="K716" s="31">
        <v>3.8243711936999998E-2</v>
      </c>
      <c r="L716" s="31">
        <v>3.8230976893999999E-2</v>
      </c>
      <c r="M716" s="40">
        <f t="shared" ref="M716:M730" si="11">IF(F716&gt;5,1,0)</f>
        <v>1</v>
      </c>
      <c r="N716" s="41"/>
    </row>
    <row r="717" spans="1:14" ht="13.5" thickBot="1">
      <c r="A717" s="25">
        <v>44316</v>
      </c>
      <c r="B717" s="29">
        <v>11</v>
      </c>
      <c r="C717" s="30">
        <v>41071.6015625</v>
      </c>
      <c r="D717" s="30">
        <v>2146.5</v>
      </c>
      <c r="E717" s="30">
        <v>2146.5</v>
      </c>
      <c r="F717" s="30">
        <v>2419.5386987429702</v>
      </c>
      <c r="G717" s="30">
        <v>2478.8691839767598</v>
      </c>
      <c r="H717" s="30">
        <v>59.330485233788998</v>
      </c>
      <c r="I717" s="31">
        <v>4.7057791868999999E-2</v>
      </c>
      <c r="J717" s="31">
        <v>3.8657609901999998E-2</v>
      </c>
      <c r="K717" s="31">
        <v>4.7057791868999999E-2</v>
      </c>
      <c r="L717" s="31">
        <v>3.8657609901999998E-2</v>
      </c>
      <c r="M717" s="40">
        <f t="shared" si="11"/>
        <v>1</v>
      </c>
      <c r="N717" s="41"/>
    </row>
    <row r="718" spans="1:14" ht="13.5" thickBot="1">
      <c r="A718" s="25">
        <v>44316</v>
      </c>
      <c r="B718" s="29">
        <v>12</v>
      </c>
      <c r="C718" s="30">
        <v>41470.84375</v>
      </c>
      <c r="D718" s="30">
        <v>2579.4</v>
      </c>
      <c r="E718" s="30">
        <v>2579.4</v>
      </c>
      <c r="F718" s="30">
        <v>2964.2429839428401</v>
      </c>
      <c r="G718" s="30">
        <v>3061.1126901491798</v>
      </c>
      <c r="H718" s="30">
        <v>96.869706206337995</v>
      </c>
      <c r="I718" s="31">
        <v>6.8202278089000007E-2</v>
      </c>
      <c r="J718" s="31">
        <v>5.4487184474E-2</v>
      </c>
      <c r="K718" s="31">
        <v>6.8202278089000007E-2</v>
      </c>
      <c r="L718" s="31">
        <v>5.4487184474E-2</v>
      </c>
      <c r="M718" s="40">
        <f t="shared" si="11"/>
        <v>1</v>
      </c>
      <c r="N718" s="41"/>
    </row>
    <row r="719" spans="1:14" ht="13.5" thickBot="1">
      <c r="A719" s="25">
        <v>44316</v>
      </c>
      <c r="B719" s="29">
        <v>13</v>
      </c>
      <c r="C719" s="30">
        <v>41493.8046875</v>
      </c>
      <c r="D719" s="30">
        <v>2807.1</v>
      </c>
      <c r="E719" s="30">
        <v>2807.1</v>
      </c>
      <c r="F719" s="30">
        <v>3268.0090858052899</v>
      </c>
      <c r="G719" s="30">
        <v>3314.3149775290699</v>
      </c>
      <c r="H719" s="30">
        <v>46.305891723773001</v>
      </c>
      <c r="I719" s="31">
        <v>7.1812965810999996E-2</v>
      </c>
      <c r="J719" s="31">
        <v>6.5256843522999999E-2</v>
      </c>
      <c r="K719" s="31">
        <v>7.1812965810999996E-2</v>
      </c>
      <c r="L719" s="31">
        <v>6.5256843522999999E-2</v>
      </c>
      <c r="M719" s="40">
        <f t="shared" si="11"/>
        <v>1</v>
      </c>
      <c r="N719" s="41"/>
    </row>
    <row r="720" spans="1:14" ht="13.5" thickBot="1">
      <c r="A720" s="25">
        <v>44316</v>
      </c>
      <c r="B720" s="29">
        <v>14</v>
      </c>
      <c r="C720" s="30">
        <v>41566.6171875</v>
      </c>
      <c r="D720" s="30">
        <v>2925.4</v>
      </c>
      <c r="E720" s="30">
        <v>2925.4</v>
      </c>
      <c r="F720" s="30">
        <v>3344.56763470233</v>
      </c>
      <c r="G720" s="30">
        <v>3361.3716360385301</v>
      </c>
      <c r="H720" s="30">
        <v>16.804001336197</v>
      </c>
      <c r="I720" s="31">
        <v>6.1726127146000002E-2</v>
      </c>
      <c r="J720" s="31">
        <v>5.9346967959999997E-2</v>
      </c>
      <c r="K720" s="31">
        <v>6.1726127146000002E-2</v>
      </c>
      <c r="L720" s="31">
        <v>5.9346967959999997E-2</v>
      </c>
      <c r="M720" s="40">
        <f t="shared" si="11"/>
        <v>1</v>
      </c>
      <c r="N720" s="41"/>
    </row>
    <row r="721" spans="1:19" ht="13.5" thickBot="1">
      <c r="A721" s="25">
        <v>44316</v>
      </c>
      <c r="B721" s="29">
        <v>15</v>
      </c>
      <c r="C721" s="30">
        <v>41406.08984375</v>
      </c>
      <c r="D721" s="30">
        <v>2949.6</v>
      </c>
      <c r="E721" s="30">
        <v>2949.6</v>
      </c>
      <c r="F721" s="30">
        <v>2959.9685831475899</v>
      </c>
      <c r="G721" s="30">
        <v>2985.38232974216</v>
      </c>
      <c r="H721" s="30">
        <v>25.413746594563001</v>
      </c>
      <c r="I721" s="31">
        <v>5.066165898E-3</v>
      </c>
      <c r="J721" s="31">
        <v>1.468014037E-3</v>
      </c>
      <c r="K721" s="31">
        <v>5.066165898E-3</v>
      </c>
      <c r="L721" s="31">
        <v>1.468014037E-3</v>
      </c>
      <c r="M721" s="40">
        <f t="shared" si="11"/>
        <v>1</v>
      </c>
      <c r="N721" s="41"/>
    </row>
    <row r="722" spans="1:19" ht="13.5" thickBot="1">
      <c r="A722" s="25">
        <v>44316</v>
      </c>
      <c r="B722" s="29">
        <v>16</v>
      </c>
      <c r="C722" s="30">
        <v>41164.8828125</v>
      </c>
      <c r="D722" s="30">
        <v>2744.5</v>
      </c>
      <c r="E722" s="30">
        <v>2744.5</v>
      </c>
      <c r="F722" s="30">
        <v>2371.8628859852802</v>
      </c>
      <c r="G722" s="30">
        <v>2396.0234210257399</v>
      </c>
      <c r="H722" s="30">
        <v>24.160535040456001</v>
      </c>
      <c r="I722" s="31">
        <v>4.9338323513E-2</v>
      </c>
      <c r="J722" s="31">
        <v>5.2759042052000001E-2</v>
      </c>
      <c r="K722" s="31">
        <v>4.9338323513E-2</v>
      </c>
      <c r="L722" s="31">
        <v>5.2759042052000001E-2</v>
      </c>
      <c r="M722" s="40">
        <f t="shared" si="11"/>
        <v>1</v>
      </c>
      <c r="N722" s="41"/>
    </row>
    <row r="723" spans="1:19" ht="13.5" thickBot="1">
      <c r="A723" s="25">
        <v>44316</v>
      </c>
      <c r="B723" s="29">
        <v>17</v>
      </c>
      <c r="C723" s="30">
        <v>41021.19140625</v>
      </c>
      <c r="D723" s="30">
        <v>2342.1</v>
      </c>
      <c r="E723" s="30">
        <v>2342.1</v>
      </c>
      <c r="F723" s="30">
        <v>2030.19730674884</v>
      </c>
      <c r="G723" s="30">
        <v>2034.9321624875299</v>
      </c>
      <c r="H723" s="30">
        <v>4.734855738696</v>
      </c>
      <c r="I723" s="31">
        <v>4.3489712234E-2</v>
      </c>
      <c r="J723" s="31">
        <v>4.4160086825E-2</v>
      </c>
      <c r="K723" s="31">
        <v>4.3489712234E-2</v>
      </c>
      <c r="L723" s="31">
        <v>4.4160086825E-2</v>
      </c>
      <c r="M723" s="40">
        <f t="shared" si="11"/>
        <v>1</v>
      </c>
      <c r="N723" s="41"/>
    </row>
    <row r="724" spans="1:19" ht="13.5" thickBot="1">
      <c r="A724" s="25">
        <v>44316</v>
      </c>
      <c r="B724" s="29">
        <v>18</v>
      </c>
      <c r="C724" s="30">
        <v>40720.0390625</v>
      </c>
      <c r="D724" s="30">
        <v>2060.8000000000002</v>
      </c>
      <c r="E724" s="30">
        <v>2060.8000000000002</v>
      </c>
      <c r="F724" s="30">
        <v>1701.7270860299</v>
      </c>
      <c r="G724" s="30">
        <v>1702.1245305191101</v>
      </c>
      <c r="H724" s="30">
        <v>0.39744448921699999</v>
      </c>
      <c r="I724" s="31">
        <v>5.0782311975000001E-2</v>
      </c>
      <c r="J724" s="31">
        <v>5.0838583317000002E-2</v>
      </c>
      <c r="K724" s="31">
        <v>5.0782311975000001E-2</v>
      </c>
      <c r="L724" s="31">
        <v>5.0838583317000002E-2</v>
      </c>
      <c r="M724" s="40">
        <f t="shared" si="11"/>
        <v>1</v>
      </c>
      <c r="N724" s="41"/>
    </row>
    <row r="725" spans="1:19" ht="13.5" thickBot="1">
      <c r="A725" s="25">
        <v>44316</v>
      </c>
      <c r="B725" s="29">
        <v>19</v>
      </c>
      <c r="C725" s="30">
        <v>40194.59375</v>
      </c>
      <c r="D725" s="30">
        <v>1418.3</v>
      </c>
      <c r="E725" s="30">
        <v>1418.3</v>
      </c>
      <c r="F725" s="30">
        <v>945.60698762447805</v>
      </c>
      <c r="G725" s="30">
        <v>946.37531371233297</v>
      </c>
      <c r="H725" s="30">
        <v>0.76832608785500001</v>
      </c>
      <c r="I725" s="31">
        <v>6.6816464148999999E-2</v>
      </c>
      <c r="J725" s="31">
        <v>6.6925245982000003E-2</v>
      </c>
      <c r="K725" s="31">
        <v>6.6816464148999999E-2</v>
      </c>
      <c r="L725" s="31">
        <v>6.6925245982000003E-2</v>
      </c>
      <c r="M725" s="40">
        <f t="shared" si="11"/>
        <v>1</v>
      </c>
      <c r="N725" s="41"/>
    </row>
    <row r="726" spans="1:19" ht="13.5" thickBot="1">
      <c r="A726" s="25">
        <v>44316</v>
      </c>
      <c r="B726" s="29">
        <v>20</v>
      </c>
      <c r="C726" s="30">
        <v>39950.9140625</v>
      </c>
      <c r="D726" s="30">
        <v>397.7</v>
      </c>
      <c r="E726" s="30">
        <v>394.1</v>
      </c>
      <c r="F726" s="30">
        <v>348.93450717521301</v>
      </c>
      <c r="G726" s="30">
        <v>350.43609495421401</v>
      </c>
      <c r="H726" s="30">
        <v>1.5015877790009999</v>
      </c>
      <c r="I726" s="31">
        <v>6.6917605890000004E-3</v>
      </c>
      <c r="J726" s="31">
        <v>6.9043597369999998E-3</v>
      </c>
      <c r="K726" s="31">
        <v>6.1820621610000001E-3</v>
      </c>
      <c r="L726" s="31">
        <v>6.3946613079999999E-3</v>
      </c>
      <c r="M726" s="40">
        <f t="shared" si="11"/>
        <v>1</v>
      </c>
      <c r="N726" s="41"/>
    </row>
    <row r="727" spans="1:19" ht="13.5" thickBot="1">
      <c r="A727" s="25">
        <v>44316</v>
      </c>
      <c r="B727" s="29">
        <v>21</v>
      </c>
      <c r="C727" s="30">
        <v>40377.20703125</v>
      </c>
      <c r="D727" s="30">
        <v>36.200000000000003</v>
      </c>
      <c r="E727" s="30">
        <v>34.799999999999997</v>
      </c>
      <c r="F727" s="30">
        <v>8.3574102304849998</v>
      </c>
      <c r="G727" s="30">
        <v>8.5391132870180009</v>
      </c>
      <c r="H727" s="30">
        <v>0.181703056532</v>
      </c>
      <c r="I727" s="31">
        <v>3.9163084680000002E-3</v>
      </c>
      <c r="J727" s="31">
        <v>3.9420345129999998E-3</v>
      </c>
      <c r="K727" s="31">
        <v>3.7180924120000002E-3</v>
      </c>
      <c r="L727" s="31">
        <v>3.7438184579999998E-3</v>
      </c>
      <c r="M727" s="40">
        <f t="shared" si="11"/>
        <v>1</v>
      </c>
      <c r="N727" s="41"/>
    </row>
    <row r="728" spans="1:19" ht="13.5" thickBot="1">
      <c r="A728" s="25">
        <v>44316</v>
      </c>
      <c r="B728" s="29">
        <v>22</v>
      </c>
      <c r="C728" s="30">
        <v>39792.12109375</v>
      </c>
      <c r="D728" s="30">
        <v>0</v>
      </c>
      <c r="E728" s="30">
        <v>0</v>
      </c>
      <c r="F728" s="30">
        <v>4.0818541010000002E-3</v>
      </c>
      <c r="G728" s="30">
        <v>0.104081855591</v>
      </c>
      <c r="H728" s="30">
        <v>0.10000000149</v>
      </c>
      <c r="I728" s="31">
        <v>1.47362106174679E-5</v>
      </c>
      <c r="J728" s="31">
        <v>5.7792072788608796E-7</v>
      </c>
      <c r="K728" s="31">
        <v>1.47362106174679E-5</v>
      </c>
      <c r="L728" s="31">
        <v>5.7792072788608796E-7</v>
      </c>
      <c r="M728" s="40">
        <f t="shared" si="11"/>
        <v>0</v>
      </c>
      <c r="N728" s="41"/>
    </row>
    <row r="729" spans="1:19" ht="13.5" thickBot="1">
      <c r="A729" s="25">
        <v>44316</v>
      </c>
      <c r="B729" s="29">
        <v>23</v>
      </c>
      <c r="C729" s="30">
        <v>38410.234375</v>
      </c>
      <c r="D729" s="30">
        <v>0</v>
      </c>
      <c r="E729" s="30">
        <v>0</v>
      </c>
      <c r="F729" s="30">
        <v>4.0818541010000002E-3</v>
      </c>
      <c r="G729" s="30">
        <v>0.104081855591</v>
      </c>
      <c r="H729" s="30">
        <v>0.10000000149</v>
      </c>
      <c r="I729" s="31">
        <v>1.47362106174679E-5</v>
      </c>
      <c r="J729" s="31">
        <v>5.7792072788608796E-7</v>
      </c>
      <c r="K729" s="31">
        <v>1.47362106174679E-5</v>
      </c>
      <c r="L729" s="31">
        <v>5.7792072788608796E-7</v>
      </c>
      <c r="M729" s="40">
        <f t="shared" si="11"/>
        <v>0</v>
      </c>
      <c r="N729" s="41"/>
    </row>
    <row r="730" spans="1:19" ht="13.5" thickBot="1">
      <c r="A730" s="25">
        <v>44316</v>
      </c>
      <c r="B730" s="29">
        <v>24</v>
      </c>
      <c r="C730" s="30">
        <v>36645.80859375</v>
      </c>
      <c r="D730" s="30">
        <v>0</v>
      </c>
      <c r="E730" s="30">
        <v>0</v>
      </c>
      <c r="F730" s="30">
        <v>4.0818541010000002E-3</v>
      </c>
      <c r="G730" s="30">
        <v>0.104081855591</v>
      </c>
      <c r="H730" s="30">
        <v>0.10000000149</v>
      </c>
      <c r="I730" s="31">
        <v>1.47362106174679E-5</v>
      </c>
      <c r="J730" s="31">
        <v>5.7792072788608796E-7</v>
      </c>
      <c r="K730" s="31">
        <v>1.47362106174679E-5</v>
      </c>
      <c r="L730" s="31">
        <v>5.7792072788608796E-7</v>
      </c>
      <c r="M730" s="40">
        <f t="shared" si="11"/>
        <v>0</v>
      </c>
      <c r="N730" s="41"/>
    </row>
    <row r="731" spans="1:19" ht="12.75" customHeight="1">
      <c r="A731" s="41"/>
      <c r="B731" s="41"/>
      <c r="C731" s="41"/>
      <c r="D731" s="41"/>
      <c r="E731" s="41"/>
      <c r="F731" s="41"/>
      <c r="G731" s="41"/>
      <c r="H731" s="41"/>
      <c r="I731" s="41"/>
      <c r="J731" s="41"/>
      <c r="K731" s="41"/>
      <c r="L731" s="41"/>
      <c r="O731" s="41"/>
      <c r="P731" s="41"/>
      <c r="Q731" s="41"/>
      <c r="R731" s="41"/>
      <c r="S731" s="41"/>
    </row>
    <row r="732" spans="1:19" ht="12.75" customHeight="1">
      <c r="A732" s="41"/>
      <c r="B732" s="41"/>
      <c r="C732" s="41"/>
      <c r="D732" s="41"/>
      <c r="E732" s="41"/>
      <c r="F732" s="41"/>
      <c r="G732" s="41"/>
      <c r="H732" s="41"/>
      <c r="I732" s="41"/>
      <c r="J732" s="41"/>
      <c r="K732" s="41"/>
      <c r="L732" s="41"/>
      <c r="O732" s="41"/>
      <c r="P732" s="41"/>
      <c r="Q732" s="41"/>
      <c r="R732" s="41"/>
      <c r="S732" s="41"/>
    </row>
    <row r="733" spans="1:19">
      <c r="A733" s="33">
        <v>44317</v>
      </c>
      <c r="B733" s="34">
        <v>4</v>
      </c>
      <c r="C733" s="35">
        <v>0.33590277000000002</v>
      </c>
    </row>
  </sheetData>
  <mergeCells count="15">
    <mergeCell ref="A731:L731"/>
    <mergeCell ref="O731:S731"/>
    <mergeCell ref="A1:S6"/>
    <mergeCell ref="A7:S7"/>
    <mergeCell ref="A732:L732"/>
    <mergeCell ref="O732:S732"/>
    <mergeCell ref="A8:L8"/>
    <mergeCell ref="A9:L9"/>
    <mergeCell ref="O8:S8"/>
    <mergeCell ref="O9:S9"/>
    <mergeCell ref="N10:N730"/>
    <mergeCell ref="O41:S41"/>
    <mergeCell ref="O42:S42"/>
    <mergeCell ref="O45:S45"/>
    <mergeCell ref="O46:S4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Cover Page</vt:lpstr>
      <vt:lpstr>Resource to Region</vt:lpstr>
      <vt:lpstr>WMWG SYSTEM-WIDE DATA</vt:lpstr>
      <vt:lpstr>HA System-Wide STPPF</vt:lpstr>
      <vt:lpstr>DA System-Wide STPPF</vt:lpstr>
      <vt:lpstr>WMWG SYSTEM-WIDE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Weifeng</dc:creator>
  <cp:lastModifiedBy>Sanchez, Lilia</cp:lastModifiedBy>
  <dcterms:created xsi:type="dcterms:W3CDTF">2019-05-07T18:00:03Z</dcterms:created>
  <dcterms:modified xsi:type="dcterms:W3CDTF">2021-05-12T15:15:27Z</dcterms:modified>
</cp:coreProperties>
</file>