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xrnr\Desktop\ERCOT\RMTTF\IAG Training\"/>
    </mc:Choice>
  </mc:AlternateContent>
  <xr:revisionPtr revIDLastSave="0" documentId="8_{EDD7438B-EA19-45A8-A935-91652774E957}" xr6:coauthVersionLast="31" xr6:coauthVersionMax="31" xr10:uidLastSave="{00000000-0000-0000-0000-000000000000}"/>
  <bookViews>
    <workbookView xWindow="0" yWindow="0" windowWidth="28800" windowHeight="13728" xr2:uid="{00000000-000D-0000-FFFF-FFFF00000000}"/>
  </bookViews>
  <sheets>
    <sheet name="Sheet1" sheetId="1" r:id="rId1"/>
  </sheets>
  <definedNames>
    <definedName name="_xlchart.v1.0" hidden="1">Sheet1!#REF!</definedName>
    <definedName name="_xlchart.v1.1" hidden="1">Sheet1!$B$2:$B$11</definedName>
    <definedName name="_xlchart.v1.2" hidden="1">Sheet1!$C$1</definedName>
    <definedName name="_xlchart.v1.3" hidden="1">Sheet1!$C$2:$C$11</definedName>
    <definedName name="_xlchart.v1.4" hidden="1">Sheet1!$D$1</definedName>
    <definedName name="_xlchart.v1.5" hidden="1">Sheet1!$D$2:$D$11</definedName>
    <definedName name="_xlchart.v1.6" hidden="1">Sheet1!$E$1</definedName>
    <definedName name="_xlchart.v1.7" hidden="1">Sheet1!$E$2:$E$11</definedName>
    <definedName name="_xlchart.v1.8" hidden="1">Sheet1!$F$1</definedName>
    <definedName name="_xlchart.v1.9" hidden="1">Sheet1!$F$2:$F$11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sharedStrings.xml><?xml version="1.0" encoding="utf-8"?>
<sst xmlns="http://schemas.openxmlformats.org/spreadsheetml/2006/main" count="51" uniqueCount="50">
  <si>
    <t>Inadvertent Losing</t>
  </si>
  <si>
    <t>Inadvertent Gaining</t>
  </si>
  <si>
    <t>Switch Hold Removal</t>
  </si>
  <si>
    <t>Usage/Billing - Dispute</t>
  </si>
  <si>
    <t>Customer Rescission</t>
  </si>
  <si>
    <t>Usage/Billing - Missing</t>
  </si>
  <si>
    <t>AMS LSE Interval Dispute</t>
  </si>
  <si>
    <t>Other</t>
  </si>
  <si>
    <t>Cancel With Approval</t>
  </si>
  <si>
    <t>Missing Enrollment TXNS</t>
  </si>
  <si>
    <t>997 Issues</t>
  </si>
  <si>
    <t>Siebel Chg/Info</t>
  </si>
  <si>
    <t>Bulk Insert</t>
  </si>
  <si>
    <t>LSE Relationship record present in MP System, not in ERCOT: de-engz</t>
  </si>
  <si>
    <t>Projects</t>
  </si>
  <si>
    <t>AMS LSE Interval Missing</t>
  </si>
  <si>
    <t>Ercot Initiated</t>
  </si>
  <si>
    <t>Safety Net Order</t>
  </si>
  <si>
    <t>Move Out With Meter Removal</t>
  </si>
  <si>
    <t>Redirect Fees</t>
  </si>
  <si>
    <t>Market Rule</t>
  </si>
  <si>
    <t>Issue Sub Type</t>
  </si>
  <si>
    <t>1/1/19 - 6/30/19</t>
  </si>
  <si>
    <t>7/1/18 - 12/31/18</t>
  </si>
  <si>
    <t>IAL</t>
  </si>
  <si>
    <t>IAG</t>
  </si>
  <si>
    <t>SH</t>
  </si>
  <si>
    <t>UB-D</t>
  </si>
  <si>
    <t>RES</t>
  </si>
  <si>
    <t>UB-M</t>
  </si>
  <si>
    <t>AMS-D</t>
  </si>
  <si>
    <t>OTH</t>
  </si>
  <si>
    <t>CWA</t>
  </si>
  <si>
    <t>MET</t>
  </si>
  <si>
    <t>997</t>
  </si>
  <si>
    <t>SBC</t>
  </si>
  <si>
    <t>BI</t>
  </si>
  <si>
    <t>DEV</t>
  </si>
  <si>
    <t>PRO</t>
  </si>
  <si>
    <t>AMS-M</t>
  </si>
  <si>
    <t>ERCOT</t>
  </si>
  <si>
    <t>SN</t>
  </si>
  <si>
    <t>MVO</t>
  </si>
  <si>
    <t>RF</t>
  </si>
  <si>
    <t>MR</t>
  </si>
  <si>
    <t>Difference last 6 months</t>
  </si>
  <si>
    <t>Difference same time last year</t>
  </si>
  <si>
    <t>7/1/19 - 12/31/19</t>
  </si>
  <si>
    <t>1/1/20 - 6/30/20</t>
  </si>
  <si>
    <t>7/1/20 - 12/31/20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</si>
</sst>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14" fontId="1" fillId="5" borderId="1" xfId="0" applyNumberFormat="1" applyFont="1" applyFill="1" applyBorder="1" applyAlignment="1">
      <alignment horizontal="center" wrapText="1"/>
    </xf>
    <xf numFmtId="3" fontId="0" fillId="6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/>
    </xf>
    <xf numFmtId="3" fontId="0" fillId="8" borderId="2" xfId="0" applyNumberFormat="1" applyFill="1" applyBorder="1" applyAlignment="1">
      <alignment horizontal="center"/>
    </xf>
    <xf numFmtId="3" fontId="0" fillId="8" borderId="2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49" fontId="3" fillId="9" borderId="5" xfId="0" applyNumberFormat="1" applyFont="1" applyFill="1" applyBorder="1" applyAlignment="1">
      <alignment horizontal="center" wrapText="1"/>
    </xf>
    <xf numFmtId="3" fontId="2" fillId="9" borderId="6" xfId="0" applyNumberFormat="1" applyFont="1" applyFill="1" applyBorder="1" applyAlignment="1">
      <alignment horizontal="center"/>
    </xf>
    <xf numFmtId="49" fontId="1" fillId="10" borderId="1" xfId="0" applyNumberFormat="1" applyFont="1" applyFill="1" applyBorder="1" applyAlignment="1">
      <alignment horizontal="center"/>
    </xf>
    <xf numFmtId="3" fontId="0" fillId="11" borderId="1" xfId="0" applyNumberFormat="1" applyFill="1" applyBorder="1" applyAlignment="1">
      <alignment horizontal="center"/>
    </xf>
    <xf numFmtId="0" fontId="0" fillId="11" borderId="1" xfId="0" applyNumberFormat="1" applyFill="1" applyBorder="1" applyAlignment="1">
      <alignment horizontal="center"/>
    </xf>
    <xf numFmtId="3" fontId="3" fillId="9" borderId="6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/>
    </xf>
    <xf numFmtId="0" fontId="0" fillId="11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/>
    </xf>
    <xf numFmtId="1" fontId="0" fillId="13" borderId="6" xfId="0" applyNumberFormat="1" applyFill="1" applyBorder="1" applyAlignment="1">
      <alignment horizontal="center"/>
    </xf>
    <xf numFmtId="1" fontId="0" fillId="13" borderId="6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MT SUBTYPE</a:t>
            </a:r>
            <a:r>
              <a:rPr lang="en-US" b="1" baseline="0"/>
              <a:t> VOLUMES</a:t>
            </a:r>
            <a:endParaRPr lang="en-US" b="1"/>
          </a:p>
        </c:rich>
      </c:tx>
      <c:layout>
        <c:manualLayout>
          <c:xMode val="edge"/>
          <c:yMode val="edge"/>
          <c:x val="0.3971164475597212"/>
          <c:y val="2.0080321285140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7/1/18 - 12/31/18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Sheet1!$B$2:$B$11</c:f>
              <c:strCache>
                <c:ptCount val="10"/>
                <c:pt idx="0">
                  <c:v>IAL</c:v>
                </c:pt>
                <c:pt idx="1">
                  <c:v>IAG</c:v>
                </c:pt>
                <c:pt idx="2">
                  <c:v>SH</c:v>
                </c:pt>
                <c:pt idx="3">
                  <c:v>UB-D</c:v>
                </c:pt>
                <c:pt idx="4">
                  <c:v>RES</c:v>
                </c:pt>
                <c:pt idx="5">
                  <c:v>UB-M</c:v>
                </c:pt>
                <c:pt idx="6">
                  <c:v>AMS-D</c:v>
                </c:pt>
                <c:pt idx="7">
                  <c:v>OTH</c:v>
                </c:pt>
                <c:pt idx="8">
                  <c:v>CWA</c:v>
                </c:pt>
                <c:pt idx="9">
                  <c:v>MET</c:v>
                </c:pt>
              </c:strCache>
            </c:strRef>
          </c:cat>
          <c:val>
            <c:numRef>
              <c:f>Sheet1!$C$2:$C$11</c:f>
              <c:numCache>
                <c:formatCode>#,##0</c:formatCode>
                <c:ptCount val="10"/>
                <c:pt idx="0">
                  <c:v>19422</c:v>
                </c:pt>
                <c:pt idx="1">
                  <c:v>14270</c:v>
                </c:pt>
                <c:pt idx="2">
                  <c:v>8188</c:v>
                </c:pt>
                <c:pt idx="3">
                  <c:v>5907</c:v>
                </c:pt>
                <c:pt idx="4">
                  <c:v>5514</c:v>
                </c:pt>
                <c:pt idx="5">
                  <c:v>5464</c:v>
                </c:pt>
                <c:pt idx="6">
                  <c:v>4252</c:v>
                </c:pt>
                <c:pt idx="7">
                  <c:v>2871</c:v>
                </c:pt>
                <c:pt idx="8">
                  <c:v>1612</c:v>
                </c:pt>
                <c:pt idx="9">
                  <c:v>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B-414E-85E0-C06A1157DB00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1/1/19 - 6/30/19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Sheet1!$B$2:$B$11</c:f>
              <c:strCache>
                <c:ptCount val="10"/>
                <c:pt idx="0">
                  <c:v>IAL</c:v>
                </c:pt>
                <c:pt idx="1">
                  <c:v>IAG</c:v>
                </c:pt>
                <c:pt idx="2">
                  <c:v>SH</c:v>
                </c:pt>
                <c:pt idx="3">
                  <c:v>UB-D</c:v>
                </c:pt>
                <c:pt idx="4">
                  <c:v>RES</c:v>
                </c:pt>
                <c:pt idx="5">
                  <c:v>UB-M</c:v>
                </c:pt>
                <c:pt idx="6">
                  <c:v>AMS-D</c:v>
                </c:pt>
                <c:pt idx="7">
                  <c:v>OTH</c:v>
                </c:pt>
                <c:pt idx="8">
                  <c:v>CWA</c:v>
                </c:pt>
                <c:pt idx="9">
                  <c:v>MET</c:v>
                </c:pt>
              </c:strCache>
            </c:strRef>
          </c:cat>
          <c:val>
            <c:numRef>
              <c:f>Sheet1!$D$2:$D$11</c:f>
              <c:numCache>
                <c:formatCode>#,##0</c:formatCode>
                <c:ptCount val="10"/>
                <c:pt idx="0">
                  <c:v>24408</c:v>
                </c:pt>
                <c:pt idx="1">
                  <c:v>16636</c:v>
                </c:pt>
                <c:pt idx="2">
                  <c:v>5463</c:v>
                </c:pt>
                <c:pt idx="3">
                  <c:v>5119</c:v>
                </c:pt>
                <c:pt idx="4">
                  <c:v>5198</c:v>
                </c:pt>
                <c:pt idx="5">
                  <c:v>2836</c:v>
                </c:pt>
                <c:pt idx="6">
                  <c:v>2104</c:v>
                </c:pt>
                <c:pt idx="7">
                  <c:v>2118</c:v>
                </c:pt>
                <c:pt idx="8">
                  <c:v>1328</c:v>
                </c:pt>
                <c:pt idx="9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B-414E-85E0-C06A1157DB00}"/>
            </c:ext>
          </c:extLst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7/1/19 - 12/31/19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Sheet1!$B$2:$B$11</c:f>
              <c:strCache>
                <c:ptCount val="10"/>
                <c:pt idx="0">
                  <c:v>IAL</c:v>
                </c:pt>
                <c:pt idx="1">
                  <c:v>IAG</c:v>
                </c:pt>
                <c:pt idx="2">
                  <c:v>SH</c:v>
                </c:pt>
                <c:pt idx="3">
                  <c:v>UB-D</c:v>
                </c:pt>
                <c:pt idx="4">
                  <c:v>RES</c:v>
                </c:pt>
                <c:pt idx="5">
                  <c:v>UB-M</c:v>
                </c:pt>
                <c:pt idx="6">
                  <c:v>AMS-D</c:v>
                </c:pt>
                <c:pt idx="7">
                  <c:v>OTH</c:v>
                </c:pt>
                <c:pt idx="8">
                  <c:v>CWA</c:v>
                </c:pt>
                <c:pt idx="9">
                  <c:v>MET</c:v>
                </c:pt>
              </c:strCache>
            </c:strRef>
          </c:cat>
          <c:val>
            <c:numRef>
              <c:f>Sheet1!$E$2:$E$11</c:f>
              <c:numCache>
                <c:formatCode>#,##0</c:formatCode>
                <c:ptCount val="10"/>
                <c:pt idx="0">
                  <c:v>22969</c:v>
                </c:pt>
                <c:pt idx="1">
                  <c:v>15447</c:v>
                </c:pt>
                <c:pt idx="2">
                  <c:v>10062</c:v>
                </c:pt>
                <c:pt idx="3">
                  <c:v>4550</c:v>
                </c:pt>
                <c:pt idx="4">
                  <c:v>3596</c:v>
                </c:pt>
                <c:pt idx="5">
                  <c:v>3262</c:v>
                </c:pt>
                <c:pt idx="6">
                  <c:v>4991</c:v>
                </c:pt>
                <c:pt idx="7">
                  <c:v>2504</c:v>
                </c:pt>
                <c:pt idx="8">
                  <c:v>1180</c:v>
                </c:pt>
                <c:pt idx="9">
                  <c:v>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B-414E-85E0-C06A1157DB00}"/>
            </c:ext>
          </c:extLst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1/1/20 - 6/30/20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Sheet1!$B$2:$B$11</c:f>
              <c:strCache>
                <c:ptCount val="10"/>
                <c:pt idx="0">
                  <c:v>IAL</c:v>
                </c:pt>
                <c:pt idx="1">
                  <c:v>IAG</c:v>
                </c:pt>
                <c:pt idx="2">
                  <c:v>SH</c:v>
                </c:pt>
                <c:pt idx="3">
                  <c:v>UB-D</c:v>
                </c:pt>
                <c:pt idx="4">
                  <c:v>RES</c:v>
                </c:pt>
                <c:pt idx="5">
                  <c:v>UB-M</c:v>
                </c:pt>
                <c:pt idx="6">
                  <c:v>AMS-D</c:v>
                </c:pt>
                <c:pt idx="7">
                  <c:v>OTH</c:v>
                </c:pt>
                <c:pt idx="8">
                  <c:v>CWA</c:v>
                </c:pt>
                <c:pt idx="9">
                  <c:v>MET</c:v>
                </c:pt>
              </c:strCache>
            </c:strRef>
          </c:cat>
          <c:val>
            <c:numRef>
              <c:f>Sheet1!$F$2:$F$11</c:f>
              <c:numCache>
                <c:formatCode>0</c:formatCode>
                <c:ptCount val="10"/>
                <c:pt idx="0">
                  <c:v>18013</c:v>
                </c:pt>
                <c:pt idx="1">
                  <c:v>13096</c:v>
                </c:pt>
                <c:pt idx="2">
                  <c:v>6345</c:v>
                </c:pt>
                <c:pt idx="3">
                  <c:v>3779</c:v>
                </c:pt>
                <c:pt idx="4">
                  <c:v>3100</c:v>
                </c:pt>
                <c:pt idx="5">
                  <c:v>9857</c:v>
                </c:pt>
                <c:pt idx="6">
                  <c:v>261</c:v>
                </c:pt>
                <c:pt idx="7">
                  <c:v>4227</c:v>
                </c:pt>
                <c:pt idx="8">
                  <c:v>1204</c:v>
                </c:pt>
                <c:pt idx="9">
                  <c:v>1607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CB-414E-85E0-C06A1157DB00}"/>
            </c:ext>
          </c:extLst>
        </c:ser>
        <c:ser>
          <c:idx val="4"/>
          <c:order val="4"/>
          <c:tx>
            <c:strRef>
              <c:f>Sheet1!$G$1</c:f>
              <c:strCache>
                <c:ptCount val="1"/>
                <c:pt idx="0">
                  <c:v>7/1/20 - 12/31/20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Sheet1!$B$2:$B$11</c:f>
              <c:strCache>
                <c:ptCount val="10"/>
                <c:pt idx="0">
                  <c:v>IAL</c:v>
                </c:pt>
                <c:pt idx="1">
                  <c:v>IAG</c:v>
                </c:pt>
                <c:pt idx="2">
                  <c:v>SH</c:v>
                </c:pt>
                <c:pt idx="3">
                  <c:v>UB-D</c:v>
                </c:pt>
                <c:pt idx="4">
                  <c:v>RES</c:v>
                </c:pt>
                <c:pt idx="5">
                  <c:v>UB-M</c:v>
                </c:pt>
                <c:pt idx="6">
                  <c:v>AMS-D</c:v>
                </c:pt>
                <c:pt idx="7">
                  <c:v>OTH</c:v>
                </c:pt>
                <c:pt idx="8">
                  <c:v>CWA</c:v>
                </c:pt>
                <c:pt idx="9">
                  <c:v>MET</c:v>
                </c:pt>
              </c:strCache>
            </c:strRef>
          </c:cat>
          <c:val>
            <c:numRef>
              <c:f>Sheet1!$G$2:$G$11</c:f>
              <c:numCache>
                <c:formatCode>0</c:formatCode>
                <c:ptCount val="10"/>
                <c:pt idx="0">
                  <c:v>20933</c:v>
                </c:pt>
                <c:pt idx="1">
                  <c:v>13063</c:v>
                </c:pt>
                <c:pt idx="2">
                  <c:v>12258</c:v>
                </c:pt>
                <c:pt idx="3">
                  <c:v>5439</c:v>
                </c:pt>
                <c:pt idx="4">
                  <c:v>2787</c:v>
                </c:pt>
                <c:pt idx="5">
                  <c:v>10853</c:v>
                </c:pt>
                <c:pt idx="6">
                  <c:v>94</c:v>
                </c:pt>
                <c:pt idx="7">
                  <c:v>3094</c:v>
                </c:pt>
                <c:pt idx="8">
                  <c:v>955</c:v>
                </c:pt>
                <c:pt idx="9">
                  <c:v>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CB-414E-85E0-C06A1157D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059576"/>
        <c:axId val="607056296"/>
      </c:barChart>
      <c:catAx>
        <c:axId val="607059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056296"/>
        <c:crosses val="autoZero"/>
        <c:auto val="1"/>
        <c:lblAlgn val="ctr"/>
        <c:lblOffset val="100"/>
        <c:noMultiLvlLbl val="0"/>
      </c:catAx>
      <c:valAx>
        <c:axId val="60705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059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34315183515676"/>
          <c:y val="0.13361740926962434"/>
          <c:w val="0.72608890579746344"/>
          <c:h val="5.6476298896372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</xdr:colOff>
      <xdr:row>23</xdr:row>
      <xdr:rowOff>7620</xdr:rowOff>
    </xdr:from>
    <xdr:to>
      <xdr:col>8</xdr:col>
      <xdr:colOff>758190</xdr:colOff>
      <xdr:row>43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1CBCD7-EC5E-428F-BE95-6C06F96E27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topLeftCell="A18" zoomScaleNormal="100" workbookViewId="0">
      <selection activeCell="B1" sqref="B1:G11"/>
    </sheetView>
  </sheetViews>
  <sheetFormatPr defaultColWidth="8.83984375" defaultRowHeight="14.4" x14ac:dyDescent="0.55000000000000004"/>
  <cols>
    <col min="1" max="1" width="33.578125" style="2" customWidth="1"/>
    <col min="2" max="2" width="10.47265625" style="1" customWidth="1"/>
    <col min="3" max="3" width="15.578125" style="3" customWidth="1"/>
    <col min="4" max="4" width="15.578125" style="1" customWidth="1"/>
    <col min="5" max="7" width="15.578125" style="2" customWidth="1"/>
    <col min="8" max="8" width="10.41796875" style="1" bestFit="1" customWidth="1"/>
    <col min="9" max="9" width="10.68359375" style="1" customWidth="1"/>
    <col min="10" max="16384" width="8.83984375" style="1"/>
  </cols>
  <sheetData>
    <row r="1" spans="1:9" ht="43.2" x14ac:dyDescent="0.55000000000000004">
      <c r="A1" s="14" t="s">
        <v>21</v>
      </c>
      <c r="B1" s="26" t="s">
        <v>21</v>
      </c>
      <c r="C1" s="4" t="s">
        <v>23</v>
      </c>
      <c r="D1" s="10" t="s">
        <v>22</v>
      </c>
      <c r="E1" s="18" t="s">
        <v>47</v>
      </c>
      <c r="F1" s="27" t="s">
        <v>48</v>
      </c>
      <c r="G1" s="31" t="s">
        <v>49</v>
      </c>
      <c r="H1" s="16" t="s">
        <v>45</v>
      </c>
      <c r="I1" s="13" t="s">
        <v>46</v>
      </c>
    </row>
    <row r="2" spans="1:9" x14ac:dyDescent="0.55000000000000004">
      <c r="A2" s="6" t="s">
        <v>0</v>
      </c>
      <c r="B2" s="6" t="s">
        <v>24</v>
      </c>
      <c r="C2" s="5">
        <v>19422</v>
      </c>
      <c r="D2" s="11">
        <v>24408</v>
      </c>
      <c r="E2" s="19">
        <v>22969</v>
      </c>
      <c r="F2" s="29">
        <v>18013</v>
      </c>
      <c r="G2" s="32">
        <v>20933</v>
      </c>
      <c r="H2" s="17">
        <f>G2-F2</f>
        <v>2920</v>
      </c>
      <c r="I2" s="22">
        <f>G2-E2</f>
        <v>-2036</v>
      </c>
    </row>
    <row r="3" spans="1:9" x14ac:dyDescent="0.55000000000000004">
      <c r="A3" s="6" t="s">
        <v>1</v>
      </c>
      <c r="B3" s="6" t="s">
        <v>25</v>
      </c>
      <c r="C3" s="5">
        <v>14270</v>
      </c>
      <c r="D3" s="11">
        <v>16636</v>
      </c>
      <c r="E3" s="19">
        <v>15447</v>
      </c>
      <c r="F3" s="29">
        <v>13096</v>
      </c>
      <c r="G3" s="32">
        <v>13063</v>
      </c>
      <c r="H3" s="21">
        <f t="shared" ref="H3:H22" si="0">G3-F3</f>
        <v>-33</v>
      </c>
      <c r="I3" s="22">
        <f t="shared" ref="I3:I22" si="1">G3-E3</f>
        <v>-2384</v>
      </c>
    </row>
    <row r="4" spans="1:9" x14ac:dyDescent="0.55000000000000004">
      <c r="A4" s="6" t="s">
        <v>2</v>
      </c>
      <c r="B4" s="6" t="s">
        <v>26</v>
      </c>
      <c r="C4" s="5">
        <v>8188</v>
      </c>
      <c r="D4" s="11">
        <v>5463</v>
      </c>
      <c r="E4" s="19">
        <v>10062</v>
      </c>
      <c r="F4" s="29">
        <v>6345</v>
      </c>
      <c r="G4" s="32">
        <v>12258</v>
      </c>
      <c r="H4" s="17">
        <f t="shared" si="0"/>
        <v>5913</v>
      </c>
      <c r="I4" s="15">
        <f t="shared" si="1"/>
        <v>2196</v>
      </c>
    </row>
    <row r="5" spans="1:9" x14ac:dyDescent="0.55000000000000004">
      <c r="A5" s="6" t="s">
        <v>3</v>
      </c>
      <c r="B5" s="6" t="s">
        <v>27</v>
      </c>
      <c r="C5" s="5">
        <v>5907</v>
      </c>
      <c r="D5" s="11">
        <v>5119</v>
      </c>
      <c r="E5" s="19">
        <v>4550</v>
      </c>
      <c r="F5" s="29">
        <v>3779</v>
      </c>
      <c r="G5" s="32">
        <v>5439</v>
      </c>
      <c r="H5" s="17">
        <f t="shared" si="0"/>
        <v>1660</v>
      </c>
      <c r="I5" s="15">
        <f t="shared" si="1"/>
        <v>889</v>
      </c>
    </row>
    <row r="6" spans="1:9" x14ac:dyDescent="0.55000000000000004">
      <c r="A6" s="6" t="s">
        <v>4</v>
      </c>
      <c r="B6" s="6" t="s">
        <v>28</v>
      </c>
      <c r="C6" s="5">
        <v>5514</v>
      </c>
      <c r="D6" s="11">
        <v>5198</v>
      </c>
      <c r="E6" s="19">
        <v>3596</v>
      </c>
      <c r="F6" s="29">
        <v>3100</v>
      </c>
      <c r="G6" s="32">
        <v>2787</v>
      </c>
      <c r="H6" s="21">
        <f t="shared" si="0"/>
        <v>-313</v>
      </c>
      <c r="I6" s="22">
        <f t="shared" si="1"/>
        <v>-809</v>
      </c>
    </row>
    <row r="7" spans="1:9" x14ac:dyDescent="0.55000000000000004">
      <c r="A7" s="6" t="s">
        <v>5</v>
      </c>
      <c r="B7" s="6" t="s">
        <v>29</v>
      </c>
      <c r="C7" s="5">
        <v>5464</v>
      </c>
      <c r="D7" s="11">
        <v>2836</v>
      </c>
      <c r="E7" s="19">
        <v>3262</v>
      </c>
      <c r="F7" s="29">
        <v>9857</v>
      </c>
      <c r="G7" s="32">
        <v>10853</v>
      </c>
      <c r="H7" s="17">
        <f t="shared" si="0"/>
        <v>996</v>
      </c>
      <c r="I7" s="15">
        <f t="shared" si="1"/>
        <v>7591</v>
      </c>
    </row>
    <row r="8" spans="1:9" x14ac:dyDescent="0.55000000000000004">
      <c r="A8" s="6" t="s">
        <v>6</v>
      </c>
      <c r="B8" s="6" t="s">
        <v>30</v>
      </c>
      <c r="C8" s="5">
        <v>4252</v>
      </c>
      <c r="D8" s="11">
        <v>2104</v>
      </c>
      <c r="E8" s="19">
        <v>4991</v>
      </c>
      <c r="F8" s="29">
        <v>261</v>
      </c>
      <c r="G8" s="32">
        <v>94</v>
      </c>
      <c r="H8" s="21">
        <f t="shared" si="0"/>
        <v>-167</v>
      </c>
      <c r="I8" s="22">
        <f t="shared" si="1"/>
        <v>-4897</v>
      </c>
    </row>
    <row r="9" spans="1:9" x14ac:dyDescent="0.55000000000000004">
      <c r="A9" s="6" t="s">
        <v>7</v>
      </c>
      <c r="B9" s="6" t="s">
        <v>31</v>
      </c>
      <c r="C9" s="5">
        <v>2871</v>
      </c>
      <c r="D9" s="11">
        <v>2118</v>
      </c>
      <c r="E9" s="19">
        <v>2504</v>
      </c>
      <c r="F9" s="29">
        <v>4227</v>
      </c>
      <c r="G9" s="32">
        <v>3094</v>
      </c>
      <c r="H9" s="21">
        <f t="shared" si="0"/>
        <v>-1133</v>
      </c>
      <c r="I9" s="15">
        <f t="shared" si="1"/>
        <v>590</v>
      </c>
    </row>
    <row r="10" spans="1:9" x14ac:dyDescent="0.55000000000000004">
      <c r="A10" s="6" t="s">
        <v>8</v>
      </c>
      <c r="B10" s="6" t="s">
        <v>32</v>
      </c>
      <c r="C10" s="5">
        <v>1612</v>
      </c>
      <c r="D10" s="11">
        <v>1328</v>
      </c>
      <c r="E10" s="19">
        <v>1180</v>
      </c>
      <c r="F10" s="29">
        <v>1204</v>
      </c>
      <c r="G10" s="32">
        <v>955</v>
      </c>
      <c r="H10" s="21">
        <f t="shared" si="0"/>
        <v>-249</v>
      </c>
      <c r="I10" s="22">
        <f t="shared" si="1"/>
        <v>-225</v>
      </c>
    </row>
    <row r="11" spans="1:9" x14ac:dyDescent="0.55000000000000004">
      <c r="A11" s="6" t="s">
        <v>9</v>
      </c>
      <c r="B11" s="6" t="s">
        <v>33</v>
      </c>
      <c r="C11" s="5">
        <v>1125</v>
      </c>
      <c r="D11" s="11">
        <v>936</v>
      </c>
      <c r="E11" s="19">
        <v>1079</v>
      </c>
      <c r="F11" s="29">
        <v>1607</v>
      </c>
      <c r="G11" s="32">
        <v>1181</v>
      </c>
      <c r="H11" s="21">
        <f t="shared" si="0"/>
        <v>-426</v>
      </c>
      <c r="I11" s="15">
        <f t="shared" si="1"/>
        <v>102</v>
      </c>
    </row>
    <row r="12" spans="1:9" x14ac:dyDescent="0.55000000000000004">
      <c r="A12" s="6" t="s">
        <v>10</v>
      </c>
      <c r="B12" s="6" t="s">
        <v>34</v>
      </c>
      <c r="C12" s="5">
        <v>767</v>
      </c>
      <c r="D12" s="11">
        <v>735</v>
      </c>
      <c r="E12" s="20">
        <v>346</v>
      </c>
      <c r="F12" s="29">
        <v>312</v>
      </c>
      <c r="G12" s="32">
        <v>174</v>
      </c>
      <c r="H12" s="21">
        <f t="shared" si="0"/>
        <v>-138</v>
      </c>
      <c r="I12" s="22">
        <f t="shared" si="1"/>
        <v>-172</v>
      </c>
    </row>
    <row r="13" spans="1:9" x14ac:dyDescent="0.55000000000000004">
      <c r="A13" s="6" t="s">
        <v>11</v>
      </c>
      <c r="B13" s="6" t="s">
        <v>35</v>
      </c>
      <c r="C13" s="5">
        <v>687</v>
      </c>
      <c r="D13" s="11">
        <v>702</v>
      </c>
      <c r="E13" s="20">
        <v>685</v>
      </c>
      <c r="F13" s="29">
        <v>586</v>
      </c>
      <c r="G13" s="32">
        <v>1281</v>
      </c>
      <c r="H13" s="17">
        <f t="shared" si="0"/>
        <v>695</v>
      </c>
      <c r="I13" s="15">
        <f t="shared" si="1"/>
        <v>596</v>
      </c>
    </row>
    <row r="14" spans="1:9" x14ac:dyDescent="0.55000000000000004">
      <c r="A14" s="6" t="s">
        <v>12</v>
      </c>
      <c r="B14" s="6" t="s">
        <v>36</v>
      </c>
      <c r="C14" s="5">
        <v>559</v>
      </c>
      <c r="D14" s="11">
        <v>441</v>
      </c>
      <c r="E14" s="20">
        <v>254</v>
      </c>
      <c r="F14" s="29">
        <v>464</v>
      </c>
      <c r="G14" s="32">
        <v>258</v>
      </c>
      <c r="H14" s="21">
        <f t="shared" si="0"/>
        <v>-206</v>
      </c>
      <c r="I14" s="15">
        <f t="shared" si="1"/>
        <v>4</v>
      </c>
    </row>
    <row r="15" spans="1:9" ht="28.8" x14ac:dyDescent="0.55000000000000004">
      <c r="A15" s="7" t="s">
        <v>13</v>
      </c>
      <c r="B15" s="8" t="s">
        <v>37</v>
      </c>
      <c r="C15" s="9">
        <v>600</v>
      </c>
      <c r="D15" s="12">
        <v>477</v>
      </c>
      <c r="E15" s="28">
        <v>498</v>
      </c>
      <c r="F15" s="30">
        <v>247</v>
      </c>
      <c r="G15" s="33">
        <v>419</v>
      </c>
      <c r="H15" s="17">
        <f t="shared" si="0"/>
        <v>172</v>
      </c>
      <c r="I15" s="22">
        <f t="shared" si="1"/>
        <v>-79</v>
      </c>
    </row>
    <row r="16" spans="1:9" x14ac:dyDescent="0.55000000000000004">
      <c r="A16" s="6" t="s">
        <v>14</v>
      </c>
      <c r="B16" s="6" t="s">
        <v>38</v>
      </c>
      <c r="C16" s="5">
        <v>453</v>
      </c>
      <c r="D16" s="11">
        <v>296</v>
      </c>
      <c r="E16" s="20">
        <v>461</v>
      </c>
      <c r="F16" s="29">
        <v>1012</v>
      </c>
      <c r="G16" s="32">
        <v>263</v>
      </c>
      <c r="H16" s="21">
        <f t="shared" si="0"/>
        <v>-749</v>
      </c>
      <c r="I16" s="22">
        <f t="shared" si="1"/>
        <v>-198</v>
      </c>
    </row>
    <row r="17" spans="1:9" x14ac:dyDescent="0.55000000000000004">
      <c r="A17" s="6" t="s">
        <v>15</v>
      </c>
      <c r="B17" s="6" t="s">
        <v>39</v>
      </c>
      <c r="C17" s="5">
        <v>353</v>
      </c>
      <c r="D17" s="11">
        <v>164</v>
      </c>
      <c r="E17" s="20">
        <v>114</v>
      </c>
      <c r="F17" s="29">
        <v>127</v>
      </c>
      <c r="G17" s="32">
        <v>91</v>
      </c>
      <c r="H17" s="21">
        <f t="shared" si="0"/>
        <v>-36</v>
      </c>
      <c r="I17" s="22">
        <f t="shared" si="1"/>
        <v>-23</v>
      </c>
    </row>
    <row r="18" spans="1:9" x14ac:dyDescent="0.55000000000000004">
      <c r="A18" s="6" t="s">
        <v>16</v>
      </c>
      <c r="B18" s="6" t="s">
        <v>40</v>
      </c>
      <c r="C18" s="5">
        <v>294</v>
      </c>
      <c r="D18" s="11">
        <v>186</v>
      </c>
      <c r="E18" s="20">
        <v>297</v>
      </c>
      <c r="F18" s="29">
        <v>248</v>
      </c>
      <c r="G18" s="32">
        <v>302</v>
      </c>
      <c r="H18" s="17">
        <f t="shared" si="0"/>
        <v>54</v>
      </c>
      <c r="I18" s="15">
        <f t="shared" si="1"/>
        <v>5</v>
      </c>
    </row>
    <row r="19" spans="1:9" x14ac:dyDescent="0.55000000000000004">
      <c r="A19" s="6" t="s">
        <v>17</v>
      </c>
      <c r="B19" s="6" t="s">
        <v>41</v>
      </c>
      <c r="C19" s="5">
        <v>235</v>
      </c>
      <c r="D19" s="11">
        <v>246</v>
      </c>
      <c r="E19" s="20">
        <v>327</v>
      </c>
      <c r="F19" s="29">
        <v>159</v>
      </c>
      <c r="G19" s="32">
        <v>211</v>
      </c>
      <c r="H19" s="17">
        <f t="shared" si="0"/>
        <v>52</v>
      </c>
      <c r="I19" s="22">
        <f t="shared" si="1"/>
        <v>-116</v>
      </c>
    </row>
    <row r="20" spans="1:9" x14ac:dyDescent="0.55000000000000004">
      <c r="A20" s="6" t="s">
        <v>18</v>
      </c>
      <c r="B20" s="6" t="s">
        <v>42</v>
      </c>
      <c r="C20" s="5">
        <v>160</v>
      </c>
      <c r="D20" s="11">
        <v>187</v>
      </c>
      <c r="E20" s="20">
        <v>32</v>
      </c>
      <c r="F20" s="29">
        <v>141</v>
      </c>
      <c r="G20" s="32">
        <v>6</v>
      </c>
      <c r="H20" s="21">
        <f t="shared" si="0"/>
        <v>-135</v>
      </c>
      <c r="I20" s="22">
        <f t="shared" si="1"/>
        <v>-26</v>
      </c>
    </row>
    <row r="21" spans="1:9" x14ac:dyDescent="0.55000000000000004">
      <c r="A21" s="6" t="s">
        <v>19</v>
      </c>
      <c r="B21" s="6" t="s">
        <v>43</v>
      </c>
      <c r="C21" s="5">
        <v>112</v>
      </c>
      <c r="D21" s="11">
        <v>217</v>
      </c>
      <c r="E21" s="20">
        <v>157</v>
      </c>
      <c r="F21" s="29">
        <v>22</v>
      </c>
      <c r="G21" s="32">
        <v>34</v>
      </c>
      <c r="H21" s="17">
        <f t="shared" si="0"/>
        <v>12</v>
      </c>
      <c r="I21" s="22">
        <f t="shared" si="1"/>
        <v>-123</v>
      </c>
    </row>
    <row r="22" spans="1:9" x14ac:dyDescent="0.55000000000000004">
      <c r="A22" s="6" t="s">
        <v>20</v>
      </c>
      <c r="B22" s="6" t="s">
        <v>44</v>
      </c>
      <c r="C22" s="5">
        <v>98</v>
      </c>
      <c r="D22" s="11">
        <v>163</v>
      </c>
      <c r="E22" s="20">
        <v>76</v>
      </c>
      <c r="F22" s="29">
        <v>27412</v>
      </c>
      <c r="G22" s="32">
        <v>7317</v>
      </c>
      <c r="H22" s="21">
        <f t="shared" si="0"/>
        <v>-20095</v>
      </c>
      <c r="I22" s="15">
        <f t="shared" si="1"/>
        <v>7241</v>
      </c>
    </row>
    <row r="23" spans="1:9" x14ac:dyDescent="0.55000000000000004">
      <c r="C23" s="24"/>
      <c r="D23" s="24"/>
      <c r="E23" s="24"/>
      <c r="F23" s="24"/>
      <c r="G23" s="24"/>
    </row>
    <row r="24" spans="1:9" x14ac:dyDescent="0.55000000000000004">
      <c r="C24" s="25"/>
      <c r="D24" s="25"/>
      <c r="E24" s="25"/>
      <c r="F24" s="25"/>
      <c r="G24" s="25"/>
    </row>
    <row r="25" spans="1:9" x14ac:dyDescent="0.55000000000000004">
      <c r="C25" s="25"/>
      <c r="D25" s="23"/>
      <c r="E25" s="23"/>
      <c r="F25" s="23"/>
      <c r="G25" s="23"/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Michelsen, David</dc:creator>
  <cp:lastModifiedBy>Wiegand, Sheri</cp:lastModifiedBy>
  <dcterms:created xsi:type="dcterms:W3CDTF">2019-04-02T16:16:43Z</dcterms:created>
  <dcterms:modified xsi:type="dcterms:W3CDTF">2021-03-19T22:02:09Z</dcterms:modified>
</cp:coreProperties>
</file>