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ercot.com\Departments\Operations Planning\Operations Analysis\Monthly Solar Report\2021\"/>
    </mc:Choice>
  </mc:AlternateContent>
  <bookViews>
    <workbookView xWindow="480" yWindow="15" windowWidth="15120" windowHeight="9285" tabRatio="885"/>
  </bookViews>
  <sheets>
    <sheet name="Cover Page" sheetId="1" r:id="rId1"/>
    <sheet name="Resource to Region" sheetId="2" r:id="rId2"/>
    <sheet name="WMWG SYSTEM-WIDE DATA" sheetId="9" r:id="rId3"/>
    <sheet name="WMWG SYSTEM-WIDE CHART" sheetId="10" r:id="rId4"/>
    <sheet name="HA System-Wide STPPF" sheetId="3" r:id="rId5"/>
    <sheet name="DA System-Wide STPPF" sheetId="4" r:id="rId6"/>
  </sheets>
  <definedNames>
    <definedName name="TOC_1">'Resource to Region'!$A$1</definedName>
    <definedName name="TOC_2">'HA System-Wide STPPF'!$A$1</definedName>
    <definedName name="TOC_3">'DA System-Wide STPPF'!$A$1</definedName>
  </definedNames>
  <calcPr calcId="152511"/>
  <webPublishing codePage="1252"/>
</workbook>
</file>

<file path=xl/calcChain.xml><?xml version="1.0" encoding="utf-8"?>
<calcChain xmlns="http://schemas.openxmlformats.org/spreadsheetml/2006/main">
  <c r="F21" i="9" l="1"/>
  <c r="E21" i="9"/>
  <c r="D21" i="9"/>
  <c r="C21" i="9"/>
  <c r="M12" i="4" l="1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211" i="4"/>
  <c r="M212" i="4"/>
  <c r="M213" i="4"/>
  <c r="M214" i="4"/>
  <c r="M215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M228" i="4"/>
  <c r="M229" i="4"/>
  <c r="M230" i="4"/>
  <c r="M231" i="4"/>
  <c r="M232" i="4"/>
  <c r="M233" i="4"/>
  <c r="M234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254" i="4"/>
  <c r="M255" i="4"/>
  <c r="M256" i="4"/>
  <c r="M257" i="4"/>
  <c r="M258" i="4"/>
  <c r="M259" i="4"/>
  <c r="M260" i="4"/>
  <c r="M261" i="4"/>
  <c r="M262" i="4"/>
  <c r="M263" i="4"/>
  <c r="M264" i="4"/>
  <c r="M265" i="4"/>
  <c r="M266" i="4"/>
  <c r="M267" i="4"/>
  <c r="M268" i="4"/>
  <c r="M269" i="4"/>
  <c r="M270" i="4"/>
  <c r="M271" i="4"/>
  <c r="M272" i="4"/>
  <c r="M273" i="4"/>
  <c r="M274" i="4"/>
  <c r="M275" i="4"/>
  <c r="M276" i="4"/>
  <c r="M277" i="4"/>
  <c r="M278" i="4"/>
  <c r="M279" i="4"/>
  <c r="M280" i="4"/>
  <c r="M281" i="4"/>
  <c r="M282" i="4"/>
  <c r="M283" i="4"/>
  <c r="M284" i="4"/>
  <c r="M285" i="4"/>
  <c r="M286" i="4"/>
  <c r="M287" i="4"/>
  <c r="M288" i="4"/>
  <c r="M289" i="4"/>
  <c r="M290" i="4"/>
  <c r="M291" i="4"/>
  <c r="M292" i="4"/>
  <c r="M293" i="4"/>
  <c r="M294" i="4"/>
  <c r="M295" i="4"/>
  <c r="M296" i="4"/>
  <c r="M297" i="4"/>
  <c r="M298" i="4"/>
  <c r="M299" i="4"/>
  <c r="M300" i="4"/>
  <c r="M301" i="4"/>
  <c r="M302" i="4"/>
  <c r="M303" i="4"/>
  <c r="M304" i="4"/>
  <c r="M305" i="4"/>
  <c r="M306" i="4"/>
  <c r="M307" i="4"/>
  <c r="M308" i="4"/>
  <c r="M309" i="4"/>
  <c r="M310" i="4"/>
  <c r="M311" i="4"/>
  <c r="M312" i="4"/>
  <c r="M313" i="4"/>
  <c r="M314" i="4"/>
  <c r="M315" i="4"/>
  <c r="M316" i="4"/>
  <c r="M317" i="4"/>
  <c r="M318" i="4"/>
  <c r="M319" i="4"/>
  <c r="M320" i="4"/>
  <c r="M321" i="4"/>
  <c r="M322" i="4"/>
  <c r="M323" i="4"/>
  <c r="M324" i="4"/>
  <c r="M325" i="4"/>
  <c r="M326" i="4"/>
  <c r="M327" i="4"/>
  <c r="M328" i="4"/>
  <c r="M329" i="4"/>
  <c r="M330" i="4"/>
  <c r="M331" i="4"/>
  <c r="M332" i="4"/>
  <c r="M333" i="4"/>
  <c r="M334" i="4"/>
  <c r="M335" i="4"/>
  <c r="M336" i="4"/>
  <c r="M337" i="4"/>
  <c r="M338" i="4"/>
  <c r="M339" i="4"/>
  <c r="M340" i="4"/>
  <c r="M341" i="4"/>
  <c r="M342" i="4"/>
  <c r="M343" i="4"/>
  <c r="M344" i="4"/>
  <c r="M345" i="4"/>
  <c r="M346" i="4"/>
  <c r="M347" i="4"/>
  <c r="M348" i="4"/>
  <c r="M349" i="4"/>
  <c r="M350" i="4"/>
  <c r="M351" i="4"/>
  <c r="M352" i="4"/>
  <c r="M353" i="4"/>
  <c r="M354" i="4"/>
  <c r="M355" i="4"/>
  <c r="M356" i="4"/>
  <c r="M357" i="4"/>
  <c r="M358" i="4"/>
  <c r="M359" i="4"/>
  <c r="M360" i="4"/>
  <c r="M361" i="4"/>
  <c r="M362" i="4"/>
  <c r="M363" i="4"/>
  <c r="M364" i="4"/>
  <c r="M365" i="4"/>
  <c r="M366" i="4"/>
  <c r="M367" i="4"/>
  <c r="M368" i="4"/>
  <c r="M369" i="4"/>
  <c r="M370" i="4"/>
  <c r="M371" i="4"/>
  <c r="M372" i="4"/>
  <c r="M373" i="4"/>
  <c r="M374" i="4"/>
  <c r="M375" i="4"/>
  <c r="M376" i="4"/>
  <c r="M377" i="4"/>
  <c r="M378" i="4"/>
  <c r="M379" i="4"/>
  <c r="M380" i="4"/>
  <c r="M381" i="4"/>
  <c r="M382" i="4"/>
  <c r="M383" i="4"/>
  <c r="M384" i="4"/>
  <c r="M385" i="4"/>
  <c r="M386" i="4"/>
  <c r="M387" i="4"/>
  <c r="M388" i="4"/>
  <c r="M389" i="4"/>
  <c r="M390" i="4"/>
  <c r="M391" i="4"/>
  <c r="M392" i="4"/>
  <c r="M393" i="4"/>
  <c r="M394" i="4"/>
  <c r="M395" i="4"/>
  <c r="M396" i="4"/>
  <c r="M397" i="4"/>
  <c r="M398" i="4"/>
  <c r="M399" i="4"/>
  <c r="M400" i="4"/>
  <c r="M401" i="4"/>
  <c r="M402" i="4"/>
  <c r="M403" i="4"/>
  <c r="M404" i="4"/>
  <c r="M405" i="4"/>
  <c r="M406" i="4"/>
  <c r="M407" i="4"/>
  <c r="M408" i="4"/>
  <c r="M409" i="4"/>
  <c r="M410" i="4"/>
  <c r="M411" i="4"/>
  <c r="M412" i="4"/>
  <c r="M413" i="4"/>
  <c r="M414" i="4"/>
  <c r="M415" i="4"/>
  <c r="M416" i="4"/>
  <c r="M417" i="4"/>
  <c r="M418" i="4"/>
  <c r="M419" i="4"/>
  <c r="M420" i="4"/>
  <c r="M421" i="4"/>
  <c r="M422" i="4"/>
  <c r="M423" i="4"/>
  <c r="M424" i="4"/>
  <c r="M425" i="4"/>
  <c r="M426" i="4"/>
  <c r="M427" i="4"/>
  <c r="M428" i="4"/>
  <c r="M429" i="4"/>
  <c r="M430" i="4"/>
  <c r="M431" i="4"/>
  <c r="M432" i="4"/>
  <c r="M433" i="4"/>
  <c r="M434" i="4"/>
  <c r="M435" i="4"/>
  <c r="M436" i="4"/>
  <c r="M437" i="4"/>
  <c r="M438" i="4"/>
  <c r="M439" i="4"/>
  <c r="M440" i="4"/>
  <c r="M441" i="4"/>
  <c r="M442" i="4"/>
  <c r="M443" i="4"/>
  <c r="M444" i="4"/>
  <c r="M445" i="4"/>
  <c r="M446" i="4"/>
  <c r="M447" i="4"/>
  <c r="M448" i="4"/>
  <c r="M449" i="4"/>
  <c r="M450" i="4"/>
  <c r="M451" i="4"/>
  <c r="M452" i="4"/>
  <c r="M453" i="4"/>
  <c r="M454" i="4"/>
  <c r="M455" i="4"/>
  <c r="M456" i="4"/>
  <c r="M457" i="4"/>
  <c r="M458" i="4"/>
  <c r="M459" i="4"/>
  <c r="M460" i="4"/>
  <c r="M461" i="4"/>
  <c r="M462" i="4"/>
  <c r="M463" i="4"/>
  <c r="M464" i="4"/>
  <c r="M465" i="4"/>
  <c r="M466" i="4"/>
  <c r="M467" i="4"/>
  <c r="M468" i="4"/>
  <c r="M469" i="4"/>
  <c r="M470" i="4"/>
  <c r="M471" i="4"/>
  <c r="M472" i="4"/>
  <c r="M473" i="4"/>
  <c r="M474" i="4"/>
  <c r="M475" i="4"/>
  <c r="M476" i="4"/>
  <c r="M477" i="4"/>
  <c r="M478" i="4"/>
  <c r="M479" i="4"/>
  <c r="M480" i="4"/>
  <c r="M481" i="4"/>
  <c r="M482" i="4"/>
  <c r="M483" i="4"/>
  <c r="M484" i="4"/>
  <c r="M485" i="4"/>
  <c r="M486" i="4"/>
  <c r="M487" i="4"/>
  <c r="M488" i="4"/>
  <c r="M489" i="4"/>
  <c r="M490" i="4"/>
  <c r="M491" i="4"/>
  <c r="M492" i="4"/>
  <c r="M493" i="4"/>
  <c r="M494" i="4"/>
  <c r="M495" i="4"/>
  <c r="M496" i="4"/>
  <c r="M497" i="4"/>
  <c r="M498" i="4"/>
  <c r="M499" i="4"/>
  <c r="M500" i="4"/>
  <c r="M501" i="4"/>
  <c r="M502" i="4"/>
  <c r="M503" i="4"/>
  <c r="M504" i="4"/>
  <c r="M505" i="4"/>
  <c r="M506" i="4"/>
  <c r="M507" i="4"/>
  <c r="M508" i="4"/>
  <c r="M509" i="4"/>
  <c r="M510" i="4"/>
  <c r="M511" i="4"/>
  <c r="M512" i="4"/>
  <c r="M513" i="4"/>
  <c r="M514" i="4"/>
  <c r="M515" i="4"/>
  <c r="M516" i="4"/>
  <c r="M517" i="4"/>
  <c r="M518" i="4"/>
  <c r="M519" i="4"/>
  <c r="M520" i="4"/>
  <c r="M521" i="4"/>
  <c r="M522" i="4"/>
  <c r="M523" i="4"/>
  <c r="M524" i="4"/>
  <c r="M525" i="4"/>
  <c r="M526" i="4"/>
  <c r="M527" i="4"/>
  <c r="M528" i="4"/>
  <c r="M529" i="4"/>
  <c r="M530" i="4"/>
  <c r="M531" i="4"/>
  <c r="M532" i="4"/>
  <c r="M533" i="4"/>
  <c r="M534" i="4"/>
  <c r="M535" i="4"/>
  <c r="M536" i="4"/>
  <c r="M537" i="4"/>
  <c r="M538" i="4"/>
  <c r="M539" i="4"/>
  <c r="M540" i="4"/>
  <c r="M541" i="4"/>
  <c r="M542" i="4"/>
  <c r="M543" i="4"/>
  <c r="M544" i="4"/>
  <c r="M545" i="4"/>
  <c r="M546" i="4"/>
  <c r="M547" i="4"/>
  <c r="M548" i="4"/>
  <c r="M549" i="4"/>
  <c r="M550" i="4"/>
  <c r="M551" i="4"/>
  <c r="M552" i="4"/>
  <c r="M553" i="4"/>
  <c r="M554" i="4"/>
  <c r="M555" i="4"/>
  <c r="M556" i="4"/>
  <c r="M557" i="4"/>
  <c r="M558" i="4"/>
  <c r="M559" i="4"/>
  <c r="M560" i="4"/>
  <c r="M561" i="4"/>
  <c r="M562" i="4"/>
  <c r="M563" i="4"/>
  <c r="M564" i="4"/>
  <c r="M565" i="4"/>
  <c r="M566" i="4"/>
  <c r="M567" i="4"/>
  <c r="M568" i="4"/>
  <c r="M569" i="4"/>
  <c r="M570" i="4"/>
  <c r="M571" i="4"/>
  <c r="M572" i="4"/>
  <c r="M573" i="4"/>
  <c r="M574" i="4"/>
  <c r="M575" i="4"/>
  <c r="M576" i="4"/>
  <c r="M577" i="4"/>
  <c r="M578" i="4"/>
  <c r="M579" i="4"/>
  <c r="M580" i="4"/>
  <c r="M581" i="4"/>
  <c r="M582" i="4"/>
  <c r="M583" i="4"/>
  <c r="M584" i="4"/>
  <c r="M585" i="4"/>
  <c r="M586" i="4"/>
  <c r="M587" i="4"/>
  <c r="M588" i="4"/>
  <c r="M589" i="4"/>
  <c r="M590" i="4"/>
  <c r="M591" i="4"/>
  <c r="M592" i="4"/>
  <c r="M593" i="4"/>
  <c r="M594" i="4"/>
  <c r="M595" i="4"/>
  <c r="M596" i="4"/>
  <c r="M597" i="4"/>
  <c r="M598" i="4"/>
  <c r="M599" i="4"/>
  <c r="M600" i="4"/>
  <c r="M601" i="4"/>
  <c r="M602" i="4"/>
  <c r="M603" i="4"/>
  <c r="M604" i="4"/>
  <c r="M605" i="4"/>
  <c r="M606" i="4"/>
  <c r="M607" i="4"/>
  <c r="M608" i="4"/>
  <c r="M609" i="4"/>
  <c r="M610" i="4"/>
  <c r="M611" i="4"/>
  <c r="M612" i="4"/>
  <c r="M613" i="4"/>
  <c r="M614" i="4"/>
  <c r="M615" i="4"/>
  <c r="M616" i="4"/>
  <c r="M617" i="4"/>
  <c r="M618" i="4"/>
  <c r="M619" i="4"/>
  <c r="M620" i="4"/>
  <c r="M621" i="4"/>
  <c r="M622" i="4"/>
  <c r="M623" i="4"/>
  <c r="M624" i="4"/>
  <c r="M625" i="4"/>
  <c r="M626" i="4"/>
  <c r="M627" i="4"/>
  <c r="M628" i="4"/>
  <c r="M629" i="4"/>
  <c r="M630" i="4"/>
  <c r="M631" i="4"/>
  <c r="M632" i="4"/>
  <c r="M633" i="4"/>
  <c r="M634" i="4"/>
  <c r="M635" i="4"/>
  <c r="M636" i="4"/>
  <c r="M637" i="4"/>
  <c r="M638" i="4"/>
  <c r="M639" i="4"/>
  <c r="M640" i="4"/>
  <c r="M641" i="4"/>
  <c r="M642" i="4"/>
  <c r="M643" i="4"/>
  <c r="M644" i="4"/>
  <c r="M645" i="4"/>
  <c r="M646" i="4"/>
  <c r="M647" i="4"/>
  <c r="M648" i="4"/>
  <c r="M649" i="4"/>
  <c r="M650" i="4"/>
  <c r="M651" i="4"/>
  <c r="M652" i="4"/>
  <c r="M653" i="4"/>
  <c r="M654" i="4"/>
  <c r="M655" i="4"/>
  <c r="M656" i="4"/>
  <c r="M657" i="4"/>
  <c r="M658" i="4"/>
  <c r="M659" i="4"/>
  <c r="M660" i="4"/>
  <c r="M661" i="4"/>
  <c r="M662" i="4"/>
  <c r="M663" i="4"/>
  <c r="M664" i="4"/>
  <c r="M665" i="4"/>
  <c r="M666" i="4"/>
  <c r="M667" i="4"/>
  <c r="M668" i="4"/>
  <c r="M669" i="4"/>
  <c r="M670" i="4"/>
  <c r="M671" i="4"/>
  <c r="M672" i="4"/>
  <c r="M673" i="4"/>
  <c r="M674" i="4"/>
  <c r="M675" i="4"/>
  <c r="M676" i="4"/>
  <c r="M677" i="4"/>
  <c r="M678" i="4"/>
  <c r="M679" i="4"/>
  <c r="M680" i="4"/>
  <c r="M681" i="4"/>
  <c r="M682" i="4"/>
  <c r="M683" i="4"/>
  <c r="M684" i="4"/>
  <c r="M685" i="4"/>
  <c r="M686" i="4"/>
  <c r="M687" i="4"/>
  <c r="M688" i="4"/>
  <c r="M689" i="4"/>
  <c r="M690" i="4"/>
  <c r="M691" i="4"/>
  <c r="M692" i="4"/>
  <c r="M693" i="4"/>
  <c r="M694" i="4"/>
  <c r="M695" i="4"/>
  <c r="M696" i="4"/>
  <c r="M697" i="4"/>
  <c r="M698" i="4"/>
  <c r="M699" i="4"/>
  <c r="M700" i="4"/>
  <c r="M701" i="4"/>
  <c r="M702" i="4"/>
  <c r="M703" i="4"/>
  <c r="M704" i="4"/>
  <c r="M705" i="4"/>
  <c r="M706" i="4"/>
  <c r="M707" i="4"/>
  <c r="M708" i="4"/>
  <c r="M709" i="4"/>
  <c r="M710" i="4"/>
  <c r="M711" i="4"/>
  <c r="M712" i="4"/>
  <c r="M713" i="4"/>
  <c r="M714" i="4"/>
  <c r="M715" i="4"/>
  <c r="M716" i="4"/>
  <c r="M717" i="4"/>
  <c r="M718" i="4"/>
  <c r="M719" i="4"/>
  <c r="M720" i="4"/>
  <c r="M721" i="4"/>
  <c r="M722" i="4"/>
  <c r="M723" i="4"/>
  <c r="M724" i="4"/>
  <c r="M725" i="4"/>
  <c r="M726" i="4"/>
  <c r="M727" i="4"/>
  <c r="M728" i="4"/>
  <c r="M729" i="4"/>
  <c r="M730" i="4"/>
  <c r="M731" i="4"/>
  <c r="M732" i="4"/>
  <c r="M733" i="4"/>
  <c r="M734" i="4"/>
  <c r="M735" i="4"/>
  <c r="M736" i="4"/>
  <c r="M737" i="4"/>
  <c r="M738" i="4"/>
  <c r="M739" i="4"/>
  <c r="M740" i="4"/>
  <c r="M741" i="4"/>
  <c r="M742" i="4"/>
  <c r="M743" i="4"/>
  <c r="M744" i="4"/>
  <c r="M745" i="4"/>
  <c r="M746" i="4"/>
  <c r="M747" i="4"/>
  <c r="M748" i="4"/>
  <c r="M749" i="4"/>
  <c r="M750" i="4"/>
  <c r="M751" i="4"/>
  <c r="M752" i="4"/>
  <c r="M753" i="4"/>
  <c r="M11" i="4"/>
  <c r="M12" i="3"/>
  <c r="N12" i="3"/>
  <c r="M13" i="3"/>
  <c r="N13" i="3"/>
  <c r="M14" i="3"/>
  <c r="N14" i="3"/>
  <c r="M15" i="3"/>
  <c r="N15" i="3"/>
  <c r="M16" i="3"/>
  <c r="N16" i="3"/>
  <c r="M17" i="3"/>
  <c r="N17" i="3"/>
  <c r="M18" i="3"/>
  <c r="N18" i="3"/>
  <c r="M19" i="3"/>
  <c r="N19" i="3"/>
  <c r="M20" i="3"/>
  <c r="N20" i="3"/>
  <c r="M21" i="3"/>
  <c r="N21" i="3"/>
  <c r="M22" i="3"/>
  <c r="N22" i="3"/>
  <c r="M23" i="3"/>
  <c r="N23" i="3"/>
  <c r="M24" i="3"/>
  <c r="N24" i="3"/>
  <c r="M25" i="3"/>
  <c r="N25" i="3"/>
  <c r="M26" i="3"/>
  <c r="N26" i="3"/>
  <c r="M27" i="3"/>
  <c r="N27" i="3"/>
  <c r="M28" i="3"/>
  <c r="N28" i="3"/>
  <c r="M29" i="3"/>
  <c r="N29" i="3"/>
  <c r="M30" i="3"/>
  <c r="N30" i="3"/>
  <c r="M31" i="3"/>
  <c r="N31" i="3"/>
  <c r="M32" i="3"/>
  <c r="N32" i="3"/>
  <c r="M33" i="3"/>
  <c r="N33" i="3"/>
  <c r="M34" i="3"/>
  <c r="N34" i="3"/>
  <c r="M35" i="3"/>
  <c r="N35" i="3"/>
  <c r="M36" i="3"/>
  <c r="N36" i="3"/>
  <c r="M37" i="3"/>
  <c r="N37" i="3"/>
  <c r="M38" i="3"/>
  <c r="N38" i="3"/>
  <c r="M39" i="3"/>
  <c r="N39" i="3"/>
  <c r="M40" i="3"/>
  <c r="N40" i="3"/>
  <c r="M41" i="3"/>
  <c r="N41" i="3"/>
  <c r="M42" i="3"/>
  <c r="N42" i="3"/>
  <c r="M43" i="3"/>
  <c r="N43" i="3"/>
  <c r="M44" i="3"/>
  <c r="N44" i="3"/>
  <c r="M45" i="3"/>
  <c r="N45" i="3"/>
  <c r="M46" i="3"/>
  <c r="N46" i="3"/>
  <c r="M47" i="3"/>
  <c r="N47" i="3"/>
  <c r="M48" i="3"/>
  <c r="N48" i="3"/>
  <c r="M49" i="3"/>
  <c r="N49" i="3"/>
  <c r="M50" i="3"/>
  <c r="N50" i="3"/>
  <c r="M51" i="3"/>
  <c r="N51" i="3"/>
  <c r="M52" i="3"/>
  <c r="N52" i="3"/>
  <c r="M53" i="3"/>
  <c r="N53" i="3"/>
  <c r="M54" i="3"/>
  <c r="N54" i="3"/>
  <c r="M55" i="3"/>
  <c r="N55" i="3"/>
  <c r="M56" i="3"/>
  <c r="N56" i="3"/>
  <c r="M57" i="3"/>
  <c r="N57" i="3"/>
  <c r="M58" i="3"/>
  <c r="N58" i="3"/>
  <c r="M59" i="3"/>
  <c r="N59" i="3"/>
  <c r="M60" i="3"/>
  <c r="N60" i="3"/>
  <c r="M61" i="3"/>
  <c r="N61" i="3"/>
  <c r="M62" i="3"/>
  <c r="N62" i="3"/>
  <c r="M63" i="3"/>
  <c r="N63" i="3"/>
  <c r="M64" i="3"/>
  <c r="N64" i="3"/>
  <c r="M65" i="3"/>
  <c r="N65" i="3"/>
  <c r="M66" i="3"/>
  <c r="N66" i="3"/>
  <c r="M67" i="3"/>
  <c r="N67" i="3"/>
  <c r="M68" i="3"/>
  <c r="N68" i="3"/>
  <c r="M69" i="3"/>
  <c r="N69" i="3"/>
  <c r="M70" i="3"/>
  <c r="N70" i="3"/>
  <c r="M71" i="3"/>
  <c r="N71" i="3"/>
  <c r="M72" i="3"/>
  <c r="N72" i="3"/>
  <c r="M73" i="3"/>
  <c r="N73" i="3"/>
  <c r="M74" i="3"/>
  <c r="N74" i="3"/>
  <c r="M75" i="3"/>
  <c r="N75" i="3"/>
  <c r="M76" i="3"/>
  <c r="N76" i="3"/>
  <c r="M77" i="3"/>
  <c r="N77" i="3"/>
  <c r="M78" i="3"/>
  <c r="N78" i="3"/>
  <c r="M79" i="3"/>
  <c r="N79" i="3"/>
  <c r="M80" i="3"/>
  <c r="N80" i="3"/>
  <c r="M81" i="3"/>
  <c r="N81" i="3"/>
  <c r="M82" i="3"/>
  <c r="N82" i="3"/>
  <c r="M83" i="3"/>
  <c r="N83" i="3"/>
  <c r="M84" i="3"/>
  <c r="N84" i="3"/>
  <c r="M85" i="3"/>
  <c r="N85" i="3"/>
  <c r="M86" i="3"/>
  <c r="N86" i="3"/>
  <c r="M87" i="3"/>
  <c r="N87" i="3"/>
  <c r="M88" i="3"/>
  <c r="N88" i="3"/>
  <c r="M89" i="3"/>
  <c r="N89" i="3"/>
  <c r="M90" i="3"/>
  <c r="N90" i="3"/>
  <c r="M91" i="3"/>
  <c r="N91" i="3"/>
  <c r="M92" i="3"/>
  <c r="N92" i="3"/>
  <c r="M93" i="3"/>
  <c r="N93" i="3"/>
  <c r="M94" i="3"/>
  <c r="N94" i="3"/>
  <c r="M95" i="3"/>
  <c r="N95" i="3"/>
  <c r="M96" i="3"/>
  <c r="N96" i="3"/>
  <c r="M97" i="3"/>
  <c r="N97" i="3"/>
  <c r="M98" i="3"/>
  <c r="N98" i="3"/>
  <c r="M99" i="3"/>
  <c r="N99" i="3"/>
  <c r="M100" i="3"/>
  <c r="N100" i="3"/>
  <c r="M101" i="3"/>
  <c r="N101" i="3"/>
  <c r="M102" i="3"/>
  <c r="N102" i="3"/>
  <c r="M103" i="3"/>
  <c r="N103" i="3"/>
  <c r="M104" i="3"/>
  <c r="N104" i="3"/>
  <c r="M105" i="3"/>
  <c r="N105" i="3"/>
  <c r="M106" i="3"/>
  <c r="N106" i="3"/>
  <c r="M107" i="3"/>
  <c r="N107" i="3"/>
  <c r="M108" i="3"/>
  <c r="N108" i="3"/>
  <c r="M109" i="3"/>
  <c r="N109" i="3"/>
  <c r="M110" i="3"/>
  <c r="N110" i="3"/>
  <c r="M111" i="3"/>
  <c r="N111" i="3"/>
  <c r="M112" i="3"/>
  <c r="N112" i="3"/>
  <c r="M113" i="3"/>
  <c r="N113" i="3"/>
  <c r="M114" i="3"/>
  <c r="N114" i="3"/>
  <c r="M115" i="3"/>
  <c r="N115" i="3"/>
  <c r="M116" i="3"/>
  <c r="N116" i="3"/>
  <c r="M117" i="3"/>
  <c r="N117" i="3"/>
  <c r="M118" i="3"/>
  <c r="N118" i="3"/>
  <c r="M119" i="3"/>
  <c r="N119" i="3"/>
  <c r="M120" i="3"/>
  <c r="N120" i="3"/>
  <c r="M121" i="3"/>
  <c r="N121" i="3"/>
  <c r="M122" i="3"/>
  <c r="N122" i="3"/>
  <c r="M123" i="3"/>
  <c r="N123" i="3"/>
  <c r="M124" i="3"/>
  <c r="N124" i="3"/>
  <c r="M125" i="3"/>
  <c r="N125" i="3"/>
  <c r="M126" i="3"/>
  <c r="N126" i="3"/>
  <c r="M127" i="3"/>
  <c r="N127" i="3"/>
  <c r="M128" i="3"/>
  <c r="N128" i="3"/>
  <c r="M129" i="3"/>
  <c r="N129" i="3"/>
  <c r="M130" i="3"/>
  <c r="N130" i="3"/>
  <c r="M131" i="3"/>
  <c r="N131" i="3"/>
  <c r="M132" i="3"/>
  <c r="N132" i="3"/>
  <c r="M133" i="3"/>
  <c r="N133" i="3"/>
  <c r="M134" i="3"/>
  <c r="N134" i="3"/>
  <c r="M135" i="3"/>
  <c r="N135" i="3"/>
  <c r="M136" i="3"/>
  <c r="N136" i="3"/>
  <c r="M137" i="3"/>
  <c r="N137" i="3"/>
  <c r="M138" i="3"/>
  <c r="N138" i="3"/>
  <c r="M139" i="3"/>
  <c r="N139" i="3"/>
  <c r="M140" i="3"/>
  <c r="N140" i="3"/>
  <c r="M141" i="3"/>
  <c r="N141" i="3"/>
  <c r="M142" i="3"/>
  <c r="N142" i="3"/>
  <c r="M143" i="3"/>
  <c r="N143" i="3"/>
  <c r="M144" i="3"/>
  <c r="N144" i="3"/>
  <c r="M145" i="3"/>
  <c r="N145" i="3"/>
  <c r="M146" i="3"/>
  <c r="N146" i="3"/>
  <c r="M147" i="3"/>
  <c r="N147" i="3"/>
  <c r="M148" i="3"/>
  <c r="N148" i="3"/>
  <c r="M149" i="3"/>
  <c r="N149" i="3"/>
  <c r="M150" i="3"/>
  <c r="N150" i="3"/>
  <c r="M151" i="3"/>
  <c r="N151" i="3"/>
  <c r="M152" i="3"/>
  <c r="N152" i="3"/>
  <c r="M153" i="3"/>
  <c r="N153" i="3"/>
  <c r="M154" i="3"/>
  <c r="N154" i="3"/>
  <c r="M155" i="3"/>
  <c r="N155" i="3"/>
  <c r="M156" i="3"/>
  <c r="N156" i="3"/>
  <c r="M157" i="3"/>
  <c r="N157" i="3"/>
  <c r="M158" i="3"/>
  <c r="N158" i="3"/>
  <c r="M159" i="3"/>
  <c r="N159" i="3"/>
  <c r="M160" i="3"/>
  <c r="N160" i="3"/>
  <c r="M161" i="3"/>
  <c r="N161" i="3"/>
  <c r="M162" i="3"/>
  <c r="N162" i="3"/>
  <c r="M163" i="3"/>
  <c r="N163" i="3"/>
  <c r="M164" i="3"/>
  <c r="N164" i="3"/>
  <c r="M165" i="3"/>
  <c r="N165" i="3"/>
  <c r="M166" i="3"/>
  <c r="N166" i="3"/>
  <c r="M167" i="3"/>
  <c r="N167" i="3"/>
  <c r="M168" i="3"/>
  <c r="N168" i="3"/>
  <c r="M169" i="3"/>
  <c r="N169" i="3"/>
  <c r="M170" i="3"/>
  <c r="N170" i="3"/>
  <c r="M171" i="3"/>
  <c r="N171" i="3"/>
  <c r="M172" i="3"/>
  <c r="N172" i="3"/>
  <c r="M173" i="3"/>
  <c r="N173" i="3"/>
  <c r="M174" i="3"/>
  <c r="N174" i="3"/>
  <c r="M175" i="3"/>
  <c r="N175" i="3"/>
  <c r="M176" i="3"/>
  <c r="N176" i="3"/>
  <c r="M177" i="3"/>
  <c r="N177" i="3"/>
  <c r="M178" i="3"/>
  <c r="N178" i="3"/>
  <c r="M179" i="3"/>
  <c r="N179" i="3"/>
  <c r="M180" i="3"/>
  <c r="N180" i="3"/>
  <c r="M181" i="3"/>
  <c r="N181" i="3"/>
  <c r="M182" i="3"/>
  <c r="N182" i="3"/>
  <c r="M183" i="3"/>
  <c r="N183" i="3"/>
  <c r="M184" i="3"/>
  <c r="N184" i="3"/>
  <c r="M185" i="3"/>
  <c r="N185" i="3"/>
  <c r="M186" i="3"/>
  <c r="N186" i="3"/>
  <c r="M187" i="3"/>
  <c r="N187" i="3"/>
  <c r="M188" i="3"/>
  <c r="N188" i="3"/>
  <c r="M189" i="3"/>
  <c r="N189" i="3"/>
  <c r="M190" i="3"/>
  <c r="N190" i="3"/>
  <c r="M191" i="3"/>
  <c r="N191" i="3"/>
  <c r="M192" i="3"/>
  <c r="N192" i="3"/>
  <c r="M193" i="3"/>
  <c r="N193" i="3"/>
  <c r="M194" i="3"/>
  <c r="N194" i="3"/>
  <c r="M195" i="3"/>
  <c r="N195" i="3"/>
  <c r="M196" i="3"/>
  <c r="N196" i="3"/>
  <c r="M197" i="3"/>
  <c r="N197" i="3"/>
  <c r="M198" i="3"/>
  <c r="N198" i="3"/>
  <c r="M199" i="3"/>
  <c r="N199" i="3"/>
  <c r="M200" i="3"/>
  <c r="N200" i="3"/>
  <c r="M201" i="3"/>
  <c r="N201" i="3"/>
  <c r="M202" i="3"/>
  <c r="N202" i="3"/>
  <c r="M203" i="3"/>
  <c r="N203" i="3"/>
  <c r="M204" i="3"/>
  <c r="N204" i="3"/>
  <c r="M205" i="3"/>
  <c r="N205" i="3"/>
  <c r="M206" i="3"/>
  <c r="N206" i="3"/>
  <c r="M207" i="3"/>
  <c r="N207" i="3"/>
  <c r="M208" i="3"/>
  <c r="N208" i="3"/>
  <c r="M209" i="3"/>
  <c r="N209" i="3"/>
  <c r="M210" i="3"/>
  <c r="N210" i="3"/>
  <c r="M211" i="3"/>
  <c r="N211" i="3"/>
  <c r="M212" i="3"/>
  <c r="N212" i="3"/>
  <c r="M213" i="3"/>
  <c r="N213" i="3"/>
  <c r="M214" i="3"/>
  <c r="N214" i="3"/>
  <c r="M215" i="3"/>
  <c r="N215" i="3"/>
  <c r="M216" i="3"/>
  <c r="N216" i="3"/>
  <c r="M217" i="3"/>
  <c r="N217" i="3"/>
  <c r="M218" i="3"/>
  <c r="N218" i="3"/>
  <c r="M219" i="3"/>
  <c r="N219" i="3"/>
  <c r="M220" i="3"/>
  <c r="N220" i="3"/>
  <c r="M221" i="3"/>
  <c r="N221" i="3"/>
  <c r="M222" i="3"/>
  <c r="N222" i="3"/>
  <c r="M223" i="3"/>
  <c r="N223" i="3"/>
  <c r="M224" i="3"/>
  <c r="N224" i="3"/>
  <c r="M225" i="3"/>
  <c r="N225" i="3"/>
  <c r="M226" i="3"/>
  <c r="N226" i="3"/>
  <c r="M227" i="3"/>
  <c r="N227" i="3"/>
  <c r="M228" i="3"/>
  <c r="N228" i="3"/>
  <c r="M229" i="3"/>
  <c r="N229" i="3"/>
  <c r="M230" i="3"/>
  <c r="N230" i="3"/>
  <c r="M231" i="3"/>
  <c r="N231" i="3"/>
  <c r="M232" i="3"/>
  <c r="N232" i="3"/>
  <c r="M233" i="3"/>
  <c r="N233" i="3"/>
  <c r="M234" i="3"/>
  <c r="N234" i="3"/>
  <c r="M235" i="3"/>
  <c r="N235" i="3"/>
  <c r="M236" i="3"/>
  <c r="N236" i="3"/>
  <c r="M237" i="3"/>
  <c r="N237" i="3"/>
  <c r="M238" i="3"/>
  <c r="N238" i="3"/>
  <c r="M239" i="3"/>
  <c r="N239" i="3"/>
  <c r="M240" i="3"/>
  <c r="N240" i="3"/>
  <c r="M241" i="3"/>
  <c r="N241" i="3"/>
  <c r="M242" i="3"/>
  <c r="N242" i="3"/>
  <c r="M243" i="3"/>
  <c r="N243" i="3"/>
  <c r="M244" i="3"/>
  <c r="N244" i="3"/>
  <c r="M245" i="3"/>
  <c r="N245" i="3"/>
  <c r="M246" i="3"/>
  <c r="N246" i="3"/>
  <c r="M247" i="3"/>
  <c r="N247" i="3"/>
  <c r="M248" i="3"/>
  <c r="N248" i="3"/>
  <c r="M249" i="3"/>
  <c r="N249" i="3"/>
  <c r="M250" i="3"/>
  <c r="N250" i="3"/>
  <c r="M251" i="3"/>
  <c r="N251" i="3"/>
  <c r="M252" i="3"/>
  <c r="N252" i="3"/>
  <c r="M253" i="3"/>
  <c r="N253" i="3"/>
  <c r="M254" i="3"/>
  <c r="N254" i="3"/>
  <c r="M255" i="3"/>
  <c r="N255" i="3"/>
  <c r="M256" i="3"/>
  <c r="N256" i="3"/>
  <c r="M257" i="3"/>
  <c r="N257" i="3"/>
  <c r="M258" i="3"/>
  <c r="N258" i="3"/>
  <c r="M259" i="3"/>
  <c r="N259" i="3"/>
  <c r="M260" i="3"/>
  <c r="N260" i="3"/>
  <c r="M261" i="3"/>
  <c r="N261" i="3"/>
  <c r="M262" i="3"/>
  <c r="N262" i="3"/>
  <c r="M263" i="3"/>
  <c r="N263" i="3"/>
  <c r="M264" i="3"/>
  <c r="N264" i="3"/>
  <c r="M265" i="3"/>
  <c r="N265" i="3"/>
  <c r="M266" i="3"/>
  <c r="N266" i="3"/>
  <c r="M267" i="3"/>
  <c r="N267" i="3"/>
  <c r="M268" i="3"/>
  <c r="N268" i="3"/>
  <c r="M269" i="3"/>
  <c r="N269" i="3"/>
  <c r="M270" i="3"/>
  <c r="N270" i="3"/>
  <c r="M271" i="3"/>
  <c r="N271" i="3"/>
  <c r="M272" i="3"/>
  <c r="N272" i="3"/>
  <c r="M273" i="3"/>
  <c r="N273" i="3"/>
  <c r="M274" i="3"/>
  <c r="N274" i="3"/>
  <c r="M275" i="3"/>
  <c r="N275" i="3"/>
  <c r="M276" i="3"/>
  <c r="N276" i="3"/>
  <c r="M277" i="3"/>
  <c r="N277" i="3"/>
  <c r="M278" i="3"/>
  <c r="N278" i="3"/>
  <c r="M279" i="3"/>
  <c r="N279" i="3"/>
  <c r="M280" i="3"/>
  <c r="N280" i="3"/>
  <c r="M281" i="3"/>
  <c r="N281" i="3"/>
  <c r="M282" i="3"/>
  <c r="N282" i="3"/>
  <c r="M283" i="3"/>
  <c r="N283" i="3"/>
  <c r="M284" i="3"/>
  <c r="N284" i="3"/>
  <c r="M285" i="3"/>
  <c r="N285" i="3"/>
  <c r="M286" i="3"/>
  <c r="N286" i="3"/>
  <c r="M287" i="3"/>
  <c r="N287" i="3"/>
  <c r="M288" i="3"/>
  <c r="N288" i="3"/>
  <c r="M289" i="3"/>
  <c r="N289" i="3"/>
  <c r="M290" i="3"/>
  <c r="N290" i="3"/>
  <c r="M291" i="3"/>
  <c r="N291" i="3"/>
  <c r="M292" i="3"/>
  <c r="N292" i="3"/>
  <c r="M293" i="3"/>
  <c r="N293" i="3"/>
  <c r="M294" i="3"/>
  <c r="N294" i="3"/>
  <c r="M295" i="3"/>
  <c r="N295" i="3"/>
  <c r="M296" i="3"/>
  <c r="N296" i="3"/>
  <c r="M297" i="3"/>
  <c r="N297" i="3"/>
  <c r="M298" i="3"/>
  <c r="N298" i="3"/>
  <c r="M299" i="3"/>
  <c r="N299" i="3"/>
  <c r="M300" i="3"/>
  <c r="N300" i="3"/>
  <c r="M301" i="3"/>
  <c r="N301" i="3"/>
  <c r="M302" i="3"/>
  <c r="N302" i="3"/>
  <c r="M303" i="3"/>
  <c r="N303" i="3"/>
  <c r="M304" i="3"/>
  <c r="N304" i="3"/>
  <c r="M305" i="3"/>
  <c r="N305" i="3"/>
  <c r="M306" i="3"/>
  <c r="N306" i="3"/>
  <c r="M307" i="3"/>
  <c r="N307" i="3"/>
  <c r="M308" i="3"/>
  <c r="N308" i="3"/>
  <c r="M309" i="3"/>
  <c r="N309" i="3"/>
  <c r="M310" i="3"/>
  <c r="N310" i="3"/>
  <c r="M311" i="3"/>
  <c r="N311" i="3"/>
  <c r="M312" i="3"/>
  <c r="N312" i="3"/>
  <c r="M313" i="3"/>
  <c r="N313" i="3"/>
  <c r="M314" i="3"/>
  <c r="N314" i="3"/>
  <c r="M315" i="3"/>
  <c r="N315" i="3"/>
  <c r="M316" i="3"/>
  <c r="N316" i="3"/>
  <c r="M317" i="3"/>
  <c r="N317" i="3"/>
  <c r="M318" i="3"/>
  <c r="N318" i="3"/>
  <c r="M319" i="3"/>
  <c r="N319" i="3"/>
  <c r="M320" i="3"/>
  <c r="N320" i="3"/>
  <c r="M321" i="3"/>
  <c r="N321" i="3"/>
  <c r="M322" i="3"/>
  <c r="N322" i="3"/>
  <c r="M323" i="3"/>
  <c r="N323" i="3"/>
  <c r="M324" i="3"/>
  <c r="N324" i="3"/>
  <c r="M325" i="3"/>
  <c r="N325" i="3"/>
  <c r="M326" i="3"/>
  <c r="N326" i="3"/>
  <c r="M327" i="3"/>
  <c r="N327" i="3"/>
  <c r="M328" i="3"/>
  <c r="N328" i="3"/>
  <c r="M329" i="3"/>
  <c r="N329" i="3"/>
  <c r="M330" i="3"/>
  <c r="N330" i="3"/>
  <c r="M331" i="3"/>
  <c r="N331" i="3"/>
  <c r="M332" i="3"/>
  <c r="N332" i="3"/>
  <c r="M333" i="3"/>
  <c r="N333" i="3"/>
  <c r="M334" i="3"/>
  <c r="N334" i="3"/>
  <c r="M335" i="3"/>
  <c r="N335" i="3"/>
  <c r="M336" i="3"/>
  <c r="N336" i="3"/>
  <c r="M337" i="3"/>
  <c r="N337" i="3"/>
  <c r="M338" i="3"/>
  <c r="N338" i="3"/>
  <c r="M339" i="3"/>
  <c r="N339" i="3"/>
  <c r="M340" i="3"/>
  <c r="N340" i="3"/>
  <c r="M341" i="3"/>
  <c r="N341" i="3"/>
  <c r="M342" i="3"/>
  <c r="N342" i="3"/>
  <c r="M343" i="3"/>
  <c r="N343" i="3"/>
  <c r="M344" i="3"/>
  <c r="N344" i="3"/>
  <c r="M345" i="3"/>
  <c r="N345" i="3"/>
  <c r="M346" i="3"/>
  <c r="N346" i="3"/>
  <c r="M347" i="3"/>
  <c r="N347" i="3"/>
  <c r="M348" i="3"/>
  <c r="N348" i="3"/>
  <c r="M349" i="3"/>
  <c r="N349" i="3"/>
  <c r="M350" i="3"/>
  <c r="N350" i="3"/>
  <c r="M351" i="3"/>
  <c r="N351" i="3"/>
  <c r="M352" i="3"/>
  <c r="N352" i="3"/>
  <c r="M353" i="3"/>
  <c r="N353" i="3"/>
  <c r="M354" i="3"/>
  <c r="N354" i="3"/>
  <c r="M355" i="3"/>
  <c r="N355" i="3"/>
  <c r="M356" i="3"/>
  <c r="N356" i="3"/>
  <c r="M357" i="3"/>
  <c r="N357" i="3"/>
  <c r="M358" i="3"/>
  <c r="N358" i="3"/>
  <c r="M359" i="3"/>
  <c r="N359" i="3"/>
  <c r="M360" i="3"/>
  <c r="N360" i="3"/>
  <c r="M361" i="3"/>
  <c r="N361" i="3"/>
  <c r="M362" i="3"/>
  <c r="N362" i="3"/>
  <c r="M363" i="3"/>
  <c r="N363" i="3"/>
  <c r="M364" i="3"/>
  <c r="N364" i="3"/>
  <c r="M365" i="3"/>
  <c r="N365" i="3"/>
  <c r="M366" i="3"/>
  <c r="N366" i="3"/>
  <c r="M367" i="3"/>
  <c r="N367" i="3"/>
  <c r="M368" i="3"/>
  <c r="N368" i="3"/>
  <c r="M369" i="3"/>
  <c r="N369" i="3"/>
  <c r="M370" i="3"/>
  <c r="N370" i="3"/>
  <c r="M371" i="3"/>
  <c r="N371" i="3"/>
  <c r="M372" i="3"/>
  <c r="N372" i="3"/>
  <c r="M373" i="3"/>
  <c r="N373" i="3"/>
  <c r="M374" i="3"/>
  <c r="N374" i="3"/>
  <c r="M375" i="3"/>
  <c r="N375" i="3"/>
  <c r="M376" i="3"/>
  <c r="N376" i="3"/>
  <c r="M377" i="3"/>
  <c r="N377" i="3"/>
  <c r="M378" i="3"/>
  <c r="N378" i="3"/>
  <c r="M379" i="3"/>
  <c r="N379" i="3"/>
  <c r="M380" i="3"/>
  <c r="N380" i="3"/>
  <c r="M381" i="3"/>
  <c r="N381" i="3"/>
  <c r="M382" i="3"/>
  <c r="N382" i="3"/>
  <c r="M383" i="3"/>
  <c r="N383" i="3"/>
  <c r="M384" i="3"/>
  <c r="N384" i="3"/>
  <c r="M385" i="3"/>
  <c r="N385" i="3"/>
  <c r="M386" i="3"/>
  <c r="N386" i="3"/>
  <c r="M387" i="3"/>
  <c r="N387" i="3"/>
  <c r="M388" i="3"/>
  <c r="N388" i="3"/>
  <c r="M389" i="3"/>
  <c r="N389" i="3"/>
  <c r="M390" i="3"/>
  <c r="N390" i="3"/>
  <c r="M391" i="3"/>
  <c r="N391" i="3"/>
  <c r="M392" i="3"/>
  <c r="N392" i="3"/>
  <c r="M393" i="3"/>
  <c r="N393" i="3"/>
  <c r="M394" i="3"/>
  <c r="N394" i="3"/>
  <c r="M395" i="3"/>
  <c r="N395" i="3"/>
  <c r="M396" i="3"/>
  <c r="N396" i="3"/>
  <c r="M397" i="3"/>
  <c r="N397" i="3"/>
  <c r="M398" i="3"/>
  <c r="N398" i="3"/>
  <c r="M399" i="3"/>
  <c r="N399" i="3"/>
  <c r="M400" i="3"/>
  <c r="N400" i="3"/>
  <c r="M401" i="3"/>
  <c r="N401" i="3"/>
  <c r="M402" i="3"/>
  <c r="N402" i="3"/>
  <c r="M403" i="3"/>
  <c r="N403" i="3"/>
  <c r="M404" i="3"/>
  <c r="N404" i="3"/>
  <c r="M405" i="3"/>
  <c r="N405" i="3"/>
  <c r="M406" i="3"/>
  <c r="N406" i="3"/>
  <c r="M407" i="3"/>
  <c r="N407" i="3"/>
  <c r="M408" i="3"/>
  <c r="N408" i="3"/>
  <c r="M409" i="3"/>
  <c r="N409" i="3"/>
  <c r="M410" i="3"/>
  <c r="N410" i="3"/>
  <c r="M411" i="3"/>
  <c r="N411" i="3"/>
  <c r="M412" i="3"/>
  <c r="N412" i="3"/>
  <c r="M413" i="3"/>
  <c r="N413" i="3"/>
  <c r="M414" i="3"/>
  <c r="N414" i="3"/>
  <c r="M415" i="3"/>
  <c r="N415" i="3"/>
  <c r="M416" i="3"/>
  <c r="N416" i="3"/>
  <c r="M417" i="3"/>
  <c r="N417" i="3"/>
  <c r="M418" i="3"/>
  <c r="N418" i="3"/>
  <c r="M419" i="3"/>
  <c r="N419" i="3"/>
  <c r="M420" i="3"/>
  <c r="N420" i="3"/>
  <c r="M421" i="3"/>
  <c r="N421" i="3"/>
  <c r="M422" i="3"/>
  <c r="N422" i="3"/>
  <c r="M423" i="3"/>
  <c r="N423" i="3"/>
  <c r="M424" i="3"/>
  <c r="N424" i="3"/>
  <c r="M425" i="3"/>
  <c r="N425" i="3"/>
  <c r="M426" i="3"/>
  <c r="N426" i="3"/>
  <c r="M427" i="3"/>
  <c r="N427" i="3"/>
  <c r="M428" i="3"/>
  <c r="N428" i="3"/>
  <c r="M429" i="3"/>
  <c r="N429" i="3"/>
  <c r="M430" i="3"/>
  <c r="N430" i="3"/>
  <c r="M431" i="3"/>
  <c r="N431" i="3"/>
  <c r="M432" i="3"/>
  <c r="N432" i="3"/>
  <c r="M433" i="3"/>
  <c r="N433" i="3"/>
  <c r="M434" i="3"/>
  <c r="N434" i="3"/>
  <c r="M435" i="3"/>
  <c r="N435" i="3"/>
  <c r="M436" i="3"/>
  <c r="N436" i="3"/>
  <c r="M437" i="3"/>
  <c r="N437" i="3"/>
  <c r="M438" i="3"/>
  <c r="N438" i="3"/>
  <c r="M439" i="3"/>
  <c r="N439" i="3"/>
  <c r="M440" i="3"/>
  <c r="N440" i="3"/>
  <c r="M441" i="3"/>
  <c r="N441" i="3"/>
  <c r="M442" i="3"/>
  <c r="N442" i="3"/>
  <c r="M443" i="3"/>
  <c r="N443" i="3"/>
  <c r="M444" i="3"/>
  <c r="N444" i="3"/>
  <c r="M445" i="3"/>
  <c r="N445" i="3"/>
  <c r="M446" i="3"/>
  <c r="N446" i="3"/>
  <c r="M447" i="3"/>
  <c r="N447" i="3"/>
  <c r="M448" i="3"/>
  <c r="N448" i="3"/>
  <c r="M449" i="3"/>
  <c r="N449" i="3"/>
  <c r="M450" i="3"/>
  <c r="N450" i="3"/>
  <c r="M451" i="3"/>
  <c r="N451" i="3"/>
  <c r="M452" i="3"/>
  <c r="N452" i="3"/>
  <c r="M453" i="3"/>
  <c r="N453" i="3"/>
  <c r="M454" i="3"/>
  <c r="N454" i="3"/>
  <c r="M455" i="3"/>
  <c r="N455" i="3"/>
  <c r="M456" i="3"/>
  <c r="N456" i="3"/>
  <c r="M457" i="3"/>
  <c r="N457" i="3"/>
  <c r="M458" i="3"/>
  <c r="N458" i="3"/>
  <c r="M459" i="3"/>
  <c r="N459" i="3"/>
  <c r="M460" i="3"/>
  <c r="N460" i="3"/>
  <c r="M461" i="3"/>
  <c r="N461" i="3"/>
  <c r="M462" i="3"/>
  <c r="N462" i="3"/>
  <c r="M463" i="3"/>
  <c r="N463" i="3"/>
  <c r="M464" i="3"/>
  <c r="N464" i="3"/>
  <c r="M465" i="3"/>
  <c r="N465" i="3"/>
  <c r="M466" i="3"/>
  <c r="N466" i="3"/>
  <c r="M467" i="3"/>
  <c r="N467" i="3"/>
  <c r="M468" i="3"/>
  <c r="N468" i="3"/>
  <c r="M469" i="3"/>
  <c r="N469" i="3"/>
  <c r="M470" i="3"/>
  <c r="N470" i="3"/>
  <c r="M471" i="3"/>
  <c r="N471" i="3"/>
  <c r="M472" i="3"/>
  <c r="N472" i="3"/>
  <c r="M473" i="3"/>
  <c r="N473" i="3"/>
  <c r="M474" i="3"/>
  <c r="N474" i="3"/>
  <c r="M475" i="3"/>
  <c r="N475" i="3"/>
  <c r="M476" i="3"/>
  <c r="N476" i="3"/>
  <c r="M477" i="3"/>
  <c r="N477" i="3"/>
  <c r="M478" i="3"/>
  <c r="N478" i="3"/>
  <c r="M479" i="3"/>
  <c r="N479" i="3"/>
  <c r="M480" i="3"/>
  <c r="N480" i="3"/>
  <c r="M481" i="3"/>
  <c r="N481" i="3"/>
  <c r="M482" i="3"/>
  <c r="N482" i="3"/>
  <c r="M483" i="3"/>
  <c r="N483" i="3"/>
  <c r="M484" i="3"/>
  <c r="N484" i="3"/>
  <c r="M485" i="3"/>
  <c r="N485" i="3"/>
  <c r="M486" i="3"/>
  <c r="N486" i="3"/>
  <c r="M487" i="3"/>
  <c r="N487" i="3"/>
  <c r="M488" i="3"/>
  <c r="N488" i="3"/>
  <c r="M489" i="3"/>
  <c r="N489" i="3"/>
  <c r="M490" i="3"/>
  <c r="N490" i="3"/>
  <c r="M491" i="3"/>
  <c r="N491" i="3"/>
  <c r="M492" i="3"/>
  <c r="N492" i="3"/>
  <c r="M493" i="3"/>
  <c r="N493" i="3"/>
  <c r="M494" i="3"/>
  <c r="N494" i="3"/>
  <c r="M495" i="3"/>
  <c r="N495" i="3"/>
  <c r="M496" i="3"/>
  <c r="N496" i="3"/>
  <c r="M497" i="3"/>
  <c r="N497" i="3"/>
  <c r="M498" i="3"/>
  <c r="N498" i="3"/>
  <c r="M499" i="3"/>
  <c r="N499" i="3"/>
  <c r="M500" i="3"/>
  <c r="N500" i="3"/>
  <c r="M501" i="3"/>
  <c r="N501" i="3"/>
  <c r="M502" i="3"/>
  <c r="N502" i="3"/>
  <c r="M503" i="3"/>
  <c r="N503" i="3"/>
  <c r="M504" i="3"/>
  <c r="N504" i="3"/>
  <c r="M505" i="3"/>
  <c r="N505" i="3"/>
  <c r="M506" i="3"/>
  <c r="N506" i="3"/>
  <c r="M507" i="3"/>
  <c r="N507" i="3"/>
  <c r="M508" i="3"/>
  <c r="N508" i="3"/>
  <c r="M509" i="3"/>
  <c r="N509" i="3"/>
  <c r="M510" i="3"/>
  <c r="N510" i="3"/>
  <c r="M511" i="3"/>
  <c r="N511" i="3"/>
  <c r="M512" i="3"/>
  <c r="N512" i="3"/>
  <c r="M513" i="3"/>
  <c r="N513" i="3"/>
  <c r="M514" i="3"/>
  <c r="N514" i="3"/>
  <c r="M515" i="3"/>
  <c r="N515" i="3"/>
  <c r="M516" i="3"/>
  <c r="N516" i="3"/>
  <c r="M517" i="3"/>
  <c r="N517" i="3"/>
  <c r="M518" i="3"/>
  <c r="N518" i="3"/>
  <c r="M519" i="3"/>
  <c r="N519" i="3"/>
  <c r="M520" i="3"/>
  <c r="N520" i="3"/>
  <c r="M521" i="3"/>
  <c r="N521" i="3"/>
  <c r="M522" i="3"/>
  <c r="N522" i="3"/>
  <c r="M523" i="3"/>
  <c r="N523" i="3"/>
  <c r="M524" i="3"/>
  <c r="N524" i="3"/>
  <c r="M525" i="3"/>
  <c r="N525" i="3"/>
  <c r="M526" i="3"/>
  <c r="N526" i="3"/>
  <c r="M527" i="3"/>
  <c r="N527" i="3"/>
  <c r="M528" i="3"/>
  <c r="N528" i="3"/>
  <c r="M529" i="3"/>
  <c r="N529" i="3"/>
  <c r="M530" i="3"/>
  <c r="N530" i="3"/>
  <c r="M531" i="3"/>
  <c r="N531" i="3"/>
  <c r="M532" i="3"/>
  <c r="N532" i="3"/>
  <c r="M533" i="3"/>
  <c r="N533" i="3"/>
  <c r="M534" i="3"/>
  <c r="N534" i="3"/>
  <c r="M535" i="3"/>
  <c r="N535" i="3"/>
  <c r="M536" i="3"/>
  <c r="N536" i="3"/>
  <c r="M537" i="3"/>
  <c r="N537" i="3"/>
  <c r="M538" i="3"/>
  <c r="N538" i="3"/>
  <c r="M539" i="3"/>
  <c r="N539" i="3"/>
  <c r="M540" i="3"/>
  <c r="N540" i="3"/>
  <c r="M541" i="3"/>
  <c r="N541" i="3"/>
  <c r="M542" i="3"/>
  <c r="N542" i="3"/>
  <c r="M543" i="3"/>
  <c r="N543" i="3"/>
  <c r="M544" i="3"/>
  <c r="N544" i="3"/>
  <c r="M545" i="3"/>
  <c r="N545" i="3"/>
  <c r="M546" i="3"/>
  <c r="N546" i="3"/>
  <c r="M547" i="3"/>
  <c r="N547" i="3"/>
  <c r="M548" i="3"/>
  <c r="N548" i="3"/>
  <c r="M549" i="3"/>
  <c r="N549" i="3"/>
  <c r="M550" i="3"/>
  <c r="N550" i="3"/>
  <c r="M551" i="3"/>
  <c r="N551" i="3"/>
  <c r="M552" i="3"/>
  <c r="N552" i="3"/>
  <c r="M553" i="3"/>
  <c r="N553" i="3"/>
  <c r="M554" i="3"/>
  <c r="N554" i="3"/>
  <c r="M555" i="3"/>
  <c r="N555" i="3"/>
  <c r="M556" i="3"/>
  <c r="N556" i="3"/>
  <c r="M557" i="3"/>
  <c r="N557" i="3"/>
  <c r="M558" i="3"/>
  <c r="N558" i="3"/>
  <c r="M559" i="3"/>
  <c r="N559" i="3"/>
  <c r="M560" i="3"/>
  <c r="N560" i="3"/>
  <c r="M561" i="3"/>
  <c r="N561" i="3"/>
  <c r="M562" i="3"/>
  <c r="N562" i="3"/>
  <c r="M563" i="3"/>
  <c r="N563" i="3"/>
  <c r="M564" i="3"/>
  <c r="N564" i="3"/>
  <c r="M565" i="3"/>
  <c r="N565" i="3"/>
  <c r="M566" i="3"/>
  <c r="N566" i="3"/>
  <c r="M567" i="3"/>
  <c r="N567" i="3"/>
  <c r="M568" i="3"/>
  <c r="N568" i="3"/>
  <c r="M569" i="3"/>
  <c r="N569" i="3"/>
  <c r="M570" i="3"/>
  <c r="N570" i="3"/>
  <c r="M571" i="3"/>
  <c r="N571" i="3"/>
  <c r="M572" i="3"/>
  <c r="N572" i="3"/>
  <c r="M573" i="3"/>
  <c r="N573" i="3"/>
  <c r="M574" i="3"/>
  <c r="N574" i="3"/>
  <c r="M575" i="3"/>
  <c r="N575" i="3"/>
  <c r="M576" i="3"/>
  <c r="N576" i="3"/>
  <c r="M577" i="3"/>
  <c r="N577" i="3"/>
  <c r="M578" i="3"/>
  <c r="N578" i="3"/>
  <c r="M579" i="3"/>
  <c r="N579" i="3"/>
  <c r="M580" i="3"/>
  <c r="N580" i="3"/>
  <c r="M581" i="3"/>
  <c r="N581" i="3"/>
  <c r="M582" i="3"/>
  <c r="N582" i="3"/>
  <c r="M583" i="3"/>
  <c r="N583" i="3"/>
  <c r="M584" i="3"/>
  <c r="N584" i="3"/>
  <c r="M585" i="3"/>
  <c r="N585" i="3"/>
  <c r="M586" i="3"/>
  <c r="N586" i="3"/>
  <c r="M587" i="3"/>
  <c r="N587" i="3"/>
  <c r="M588" i="3"/>
  <c r="N588" i="3"/>
  <c r="M589" i="3"/>
  <c r="N589" i="3"/>
  <c r="M590" i="3"/>
  <c r="N590" i="3"/>
  <c r="M591" i="3"/>
  <c r="N591" i="3"/>
  <c r="M592" i="3"/>
  <c r="N592" i="3"/>
  <c r="M593" i="3"/>
  <c r="N593" i="3"/>
  <c r="M594" i="3"/>
  <c r="N594" i="3"/>
  <c r="M595" i="3"/>
  <c r="N595" i="3"/>
  <c r="M596" i="3"/>
  <c r="N596" i="3"/>
  <c r="M597" i="3"/>
  <c r="N597" i="3"/>
  <c r="M598" i="3"/>
  <c r="N598" i="3"/>
  <c r="M599" i="3"/>
  <c r="N599" i="3"/>
  <c r="M600" i="3"/>
  <c r="N600" i="3"/>
  <c r="M601" i="3"/>
  <c r="N601" i="3"/>
  <c r="M602" i="3"/>
  <c r="N602" i="3"/>
  <c r="M603" i="3"/>
  <c r="N603" i="3"/>
  <c r="M604" i="3"/>
  <c r="N604" i="3"/>
  <c r="M605" i="3"/>
  <c r="N605" i="3"/>
  <c r="M606" i="3"/>
  <c r="N606" i="3"/>
  <c r="M607" i="3"/>
  <c r="N607" i="3"/>
  <c r="M608" i="3"/>
  <c r="N608" i="3"/>
  <c r="M609" i="3"/>
  <c r="N609" i="3"/>
  <c r="M610" i="3"/>
  <c r="N610" i="3"/>
  <c r="M611" i="3"/>
  <c r="N611" i="3"/>
  <c r="M612" i="3"/>
  <c r="N612" i="3"/>
  <c r="M613" i="3"/>
  <c r="N613" i="3"/>
  <c r="M614" i="3"/>
  <c r="N614" i="3"/>
  <c r="M615" i="3"/>
  <c r="N615" i="3"/>
  <c r="M616" i="3"/>
  <c r="N616" i="3"/>
  <c r="M617" i="3"/>
  <c r="N617" i="3"/>
  <c r="M618" i="3"/>
  <c r="N618" i="3"/>
  <c r="M619" i="3"/>
  <c r="N619" i="3"/>
  <c r="M620" i="3"/>
  <c r="N620" i="3"/>
  <c r="M621" i="3"/>
  <c r="N621" i="3"/>
  <c r="M622" i="3"/>
  <c r="N622" i="3"/>
  <c r="M623" i="3"/>
  <c r="N623" i="3"/>
  <c r="M624" i="3"/>
  <c r="N624" i="3"/>
  <c r="M625" i="3"/>
  <c r="N625" i="3"/>
  <c r="M626" i="3"/>
  <c r="N626" i="3"/>
  <c r="M627" i="3"/>
  <c r="N627" i="3"/>
  <c r="M628" i="3"/>
  <c r="N628" i="3"/>
  <c r="M629" i="3"/>
  <c r="N629" i="3"/>
  <c r="M630" i="3"/>
  <c r="N630" i="3"/>
  <c r="M631" i="3"/>
  <c r="N631" i="3"/>
  <c r="M632" i="3"/>
  <c r="N632" i="3"/>
  <c r="M633" i="3"/>
  <c r="N633" i="3"/>
  <c r="M634" i="3"/>
  <c r="N634" i="3"/>
  <c r="M635" i="3"/>
  <c r="N635" i="3"/>
  <c r="M636" i="3"/>
  <c r="N636" i="3"/>
  <c r="M637" i="3"/>
  <c r="N637" i="3"/>
  <c r="M638" i="3"/>
  <c r="N638" i="3"/>
  <c r="M639" i="3"/>
  <c r="N639" i="3"/>
  <c r="M640" i="3"/>
  <c r="N640" i="3"/>
  <c r="M641" i="3"/>
  <c r="N641" i="3"/>
  <c r="M642" i="3"/>
  <c r="N642" i="3"/>
  <c r="M643" i="3"/>
  <c r="N643" i="3"/>
  <c r="M644" i="3"/>
  <c r="N644" i="3"/>
  <c r="M645" i="3"/>
  <c r="N645" i="3"/>
  <c r="M646" i="3"/>
  <c r="N646" i="3"/>
  <c r="M647" i="3"/>
  <c r="N647" i="3"/>
  <c r="M648" i="3"/>
  <c r="N648" i="3"/>
  <c r="M649" i="3"/>
  <c r="N649" i="3"/>
  <c r="M650" i="3"/>
  <c r="N650" i="3"/>
  <c r="M651" i="3"/>
  <c r="N651" i="3"/>
  <c r="M652" i="3"/>
  <c r="N652" i="3"/>
  <c r="M653" i="3"/>
  <c r="N653" i="3"/>
  <c r="M654" i="3"/>
  <c r="N654" i="3"/>
  <c r="M655" i="3"/>
  <c r="N655" i="3"/>
  <c r="M656" i="3"/>
  <c r="N656" i="3"/>
  <c r="M657" i="3"/>
  <c r="N657" i="3"/>
  <c r="M658" i="3"/>
  <c r="N658" i="3"/>
  <c r="M659" i="3"/>
  <c r="N659" i="3"/>
  <c r="M660" i="3"/>
  <c r="N660" i="3"/>
  <c r="M661" i="3"/>
  <c r="N661" i="3"/>
  <c r="M662" i="3"/>
  <c r="N662" i="3"/>
  <c r="M663" i="3"/>
  <c r="N663" i="3"/>
  <c r="M664" i="3"/>
  <c r="N664" i="3"/>
  <c r="M665" i="3"/>
  <c r="N665" i="3"/>
  <c r="M666" i="3"/>
  <c r="N666" i="3"/>
  <c r="M667" i="3"/>
  <c r="N667" i="3"/>
  <c r="M668" i="3"/>
  <c r="N668" i="3"/>
  <c r="M669" i="3"/>
  <c r="N669" i="3"/>
  <c r="M670" i="3"/>
  <c r="N670" i="3"/>
  <c r="M671" i="3"/>
  <c r="N671" i="3"/>
  <c r="M672" i="3"/>
  <c r="N672" i="3"/>
  <c r="M673" i="3"/>
  <c r="N673" i="3"/>
  <c r="M674" i="3"/>
  <c r="N674" i="3"/>
  <c r="M675" i="3"/>
  <c r="N675" i="3"/>
  <c r="M676" i="3"/>
  <c r="N676" i="3"/>
  <c r="M677" i="3"/>
  <c r="N677" i="3"/>
  <c r="M678" i="3"/>
  <c r="N678" i="3"/>
  <c r="M679" i="3"/>
  <c r="N679" i="3"/>
  <c r="M680" i="3"/>
  <c r="N680" i="3"/>
  <c r="M681" i="3"/>
  <c r="N681" i="3"/>
  <c r="M682" i="3"/>
  <c r="N682" i="3"/>
  <c r="M683" i="3"/>
  <c r="N683" i="3"/>
  <c r="M684" i="3"/>
  <c r="N684" i="3"/>
  <c r="M685" i="3"/>
  <c r="N685" i="3"/>
  <c r="M686" i="3"/>
  <c r="N686" i="3"/>
  <c r="M687" i="3"/>
  <c r="N687" i="3"/>
  <c r="M688" i="3"/>
  <c r="N688" i="3"/>
  <c r="M689" i="3"/>
  <c r="N689" i="3"/>
  <c r="M690" i="3"/>
  <c r="N690" i="3"/>
  <c r="M691" i="3"/>
  <c r="N691" i="3"/>
  <c r="M692" i="3"/>
  <c r="N692" i="3"/>
  <c r="M693" i="3"/>
  <c r="N693" i="3"/>
  <c r="M694" i="3"/>
  <c r="N694" i="3"/>
  <c r="M695" i="3"/>
  <c r="N695" i="3"/>
  <c r="M696" i="3"/>
  <c r="N696" i="3"/>
  <c r="M697" i="3"/>
  <c r="N697" i="3"/>
  <c r="M698" i="3"/>
  <c r="N698" i="3"/>
  <c r="M699" i="3"/>
  <c r="N699" i="3"/>
  <c r="M700" i="3"/>
  <c r="N700" i="3"/>
  <c r="M701" i="3"/>
  <c r="N701" i="3"/>
  <c r="M702" i="3"/>
  <c r="N702" i="3"/>
  <c r="M703" i="3"/>
  <c r="N703" i="3"/>
  <c r="M704" i="3"/>
  <c r="N704" i="3"/>
  <c r="M705" i="3"/>
  <c r="N705" i="3"/>
  <c r="M706" i="3"/>
  <c r="N706" i="3"/>
  <c r="M707" i="3"/>
  <c r="N707" i="3"/>
  <c r="M708" i="3"/>
  <c r="N708" i="3"/>
  <c r="M709" i="3"/>
  <c r="N709" i="3"/>
  <c r="M710" i="3"/>
  <c r="N710" i="3"/>
  <c r="M711" i="3"/>
  <c r="N711" i="3"/>
  <c r="M712" i="3"/>
  <c r="N712" i="3"/>
  <c r="M713" i="3"/>
  <c r="N713" i="3"/>
  <c r="M714" i="3"/>
  <c r="N714" i="3"/>
  <c r="M715" i="3"/>
  <c r="N715" i="3"/>
  <c r="M716" i="3"/>
  <c r="N716" i="3"/>
  <c r="M717" i="3"/>
  <c r="N717" i="3"/>
  <c r="M718" i="3"/>
  <c r="N718" i="3"/>
  <c r="M719" i="3"/>
  <c r="N719" i="3"/>
  <c r="M720" i="3"/>
  <c r="N720" i="3"/>
  <c r="M721" i="3"/>
  <c r="N721" i="3"/>
  <c r="M722" i="3"/>
  <c r="N722" i="3"/>
  <c r="M723" i="3"/>
  <c r="N723" i="3"/>
  <c r="M724" i="3"/>
  <c r="N724" i="3"/>
  <c r="M725" i="3"/>
  <c r="N725" i="3"/>
  <c r="M726" i="3"/>
  <c r="N726" i="3"/>
  <c r="M727" i="3"/>
  <c r="N727" i="3"/>
  <c r="M728" i="3"/>
  <c r="N728" i="3"/>
  <c r="M729" i="3"/>
  <c r="N729" i="3"/>
  <c r="M730" i="3"/>
  <c r="N730" i="3"/>
  <c r="M731" i="3"/>
  <c r="N731" i="3"/>
  <c r="M732" i="3"/>
  <c r="N732" i="3"/>
  <c r="M733" i="3"/>
  <c r="N733" i="3"/>
  <c r="M734" i="3"/>
  <c r="N734" i="3"/>
  <c r="M735" i="3"/>
  <c r="N735" i="3"/>
  <c r="M736" i="3"/>
  <c r="N736" i="3"/>
  <c r="M737" i="3"/>
  <c r="N737" i="3"/>
  <c r="M738" i="3"/>
  <c r="N738" i="3"/>
  <c r="M739" i="3"/>
  <c r="N739" i="3"/>
  <c r="M740" i="3"/>
  <c r="N740" i="3"/>
  <c r="M741" i="3"/>
  <c r="N741" i="3"/>
  <c r="M742" i="3"/>
  <c r="N742" i="3"/>
  <c r="M743" i="3"/>
  <c r="N743" i="3"/>
  <c r="M744" i="3"/>
  <c r="N744" i="3"/>
  <c r="M745" i="3"/>
  <c r="N745" i="3"/>
  <c r="M746" i="3"/>
  <c r="N746" i="3"/>
  <c r="M747" i="3"/>
  <c r="N747" i="3"/>
  <c r="M748" i="3"/>
  <c r="N748" i="3"/>
  <c r="M749" i="3"/>
  <c r="N749" i="3"/>
  <c r="M750" i="3"/>
  <c r="N750" i="3"/>
  <c r="M751" i="3"/>
  <c r="N751" i="3"/>
  <c r="M752" i="3"/>
  <c r="N752" i="3"/>
  <c r="M753" i="3"/>
  <c r="N753" i="3"/>
  <c r="N11" i="3"/>
  <c r="M11" i="3"/>
</calcChain>
</file>

<file path=xl/sharedStrings.xml><?xml version="1.0" encoding="utf-8"?>
<sst xmlns="http://schemas.openxmlformats.org/spreadsheetml/2006/main" count="1826" uniqueCount="132">
  <si>
    <t>Solar Power Forecast Monthly Report</t>
  </si>
  <si>
    <t xml:space="preserve">This monthly report contains short-term PVGR power forecast (STPPF) data for the support of operations analysis, </t>
  </si>
  <si>
    <t>operations engineering, resource adequacy, the IMM and wind forecasting.</t>
  </si>
  <si>
    <t xml:space="preserve">Resources that have received a forecast are included in the System-Wide and regional calculations for Capacity and Forecasting  </t>
  </si>
  <si>
    <t xml:space="preserve">(STPPF) columns. </t>
  </si>
  <si>
    <t>These are resources that have been approved for part 2 operations of the commissioning checklist. The Unmapped Solar Resources</t>
  </si>
  <si>
    <t>are those resources that are in the model, but do not have forecasting information.</t>
  </si>
  <si>
    <t xml:space="preserve">All solar resource’s telemetry and COP data will be included in those respective calculations, regardless if they have received a </t>
  </si>
  <si>
    <t>forecast and are listed in the Unmapped Resources table.</t>
  </si>
  <si>
    <t>Report Contents</t>
  </si>
  <si>
    <t>Resource to Region</t>
  </si>
  <si>
    <t>HA System-Wide STPPF</t>
  </si>
  <si>
    <t>DA System-Wide STPPF</t>
  </si>
  <si>
    <t>Solar Power Forecast Monthly Report: Resource to Region Mappings</t>
  </si>
  <si>
    <t>For each resource the operating date for which the report is run shall be greater than or equal to the minimum(Createdtime) from the Solar Forecast</t>
  </si>
  <si>
    <t xml:space="preserve">table where STPPF is not null in order to be included on the capacity totals. </t>
  </si>
  <si>
    <t>Capacity Totals:</t>
  </si>
  <si>
    <t>Unmapped Solar Resources:</t>
  </si>
  <si>
    <t>Operating Day</t>
  </si>
  <si>
    <t>System-Wide Capacity</t>
  </si>
  <si>
    <t>Resource Name</t>
  </si>
  <si>
    <t>PHOEBE_UNIT1</t>
  </si>
  <si>
    <t>PHOEBE_UNIT2</t>
  </si>
  <si>
    <t>Resource-level Information:</t>
  </si>
  <si>
    <t>Resource name</t>
  </si>
  <si>
    <t>Resource Capacity</t>
  </si>
  <si>
    <t>Out of service date</t>
  </si>
  <si>
    <t>BOOTLEG_UNIT1</t>
  </si>
  <si>
    <t>CAPRIDG4_BB_PV</t>
  </si>
  <si>
    <t>CASL_GAP_UNIT1</t>
  </si>
  <si>
    <t>ECLIPSE_UNIT1</t>
  </si>
  <si>
    <t>HELIOS_UNIT1</t>
  </si>
  <si>
    <t>HOVEY_UNIT1</t>
  </si>
  <si>
    <t>HOVEY_UNIT2</t>
  </si>
  <si>
    <t>LASSO_UNIT1</t>
  </si>
  <si>
    <t>LMESASLR_IVORY</t>
  </si>
  <si>
    <t>LMESASLR_UNIT1</t>
  </si>
  <si>
    <t>OCI_ALM1_UNIT1</t>
  </si>
  <si>
    <t>REROCK_UNIT1</t>
  </si>
  <si>
    <t>REROCK_UNIT2</t>
  </si>
  <si>
    <t>RIGGINS_UNIT1</t>
  </si>
  <si>
    <t>SIRIUS_UNIT1</t>
  </si>
  <si>
    <t>SIRIUS_UNIT2</t>
  </si>
  <si>
    <t>SOLARA_UNIT1</t>
  </si>
  <si>
    <t>SPTX12B_UNIT1</t>
  </si>
  <si>
    <t>WAYMARK_UNIT1</t>
  </si>
  <si>
    <t>WEBBER_S_WSP1</t>
  </si>
  <si>
    <t>Hour Ahead System-Wide STPPF:</t>
  </si>
  <si>
    <t>Hour Ahead System-Wide Daily Average Error:</t>
  </si>
  <si>
    <t>Operating Hour</t>
  </si>
  <si>
    <t>Ercot Load (MW)</t>
  </si>
  <si>
    <t>STPPF (MW)</t>
  </si>
  <si>
    <t>Aggr COP (MW)</t>
  </si>
  <si>
    <t>RT Aggr Solar-Output (MW)</t>
  </si>
  <si>
    <t>Est. Uncurtailed Output (MW)</t>
  </si>
  <si>
    <t>RT Est. Curtailments</t>
  </si>
  <si>
    <t>STPPF Error % (w/ curtailment)</t>
  </si>
  <si>
    <t>STPPF Error % (w/o curtailment)</t>
  </si>
  <si>
    <t>COP Error % (w/ curtailment)</t>
  </si>
  <si>
    <t>COP Error % (w/o Curtailment)</t>
  </si>
  <si>
    <t>STPPF % (w/ curtailment)</t>
  </si>
  <si>
    <t>STPPF % (w/o curtailment)</t>
  </si>
  <si>
    <t>COP % (w/ curtailment)</t>
  </si>
  <si>
    <t>COP % (w/o curtailment)</t>
  </si>
  <si>
    <t>Hour Ahead System-Wide Monthly Average Error:</t>
  </si>
  <si>
    <r>
      <rPr>
        <b/>
        <i/>
        <sz val="10"/>
        <color theme="1"/>
        <rFont val="Andale WT"/>
        <family val="2"/>
      </rPr>
      <t xml:space="preserve">System-Wide </t>
    </r>
    <r>
      <rPr>
        <b/>
        <i/>
        <sz val="10"/>
        <color theme="1"/>
        <rFont val="Andale WT"/>
        <family val="2"/>
      </rPr>
      <t>Total Capacity:</t>
    </r>
  </si>
  <si>
    <t>Installed (MW)</t>
  </si>
  <si>
    <t>Day Ahead System-Wide STPPF:</t>
  </si>
  <si>
    <t>Day Ahead System-Wide Daily Average Error:</t>
  </si>
  <si>
    <t>Day Ahead System-Wide Monthly Average Error:</t>
  </si>
  <si>
    <t>MONTH-YEAR</t>
  </si>
  <si>
    <r>
      <t xml:space="preserve">WMWG DATA: </t>
    </r>
    <r>
      <rPr>
        <sz val="14"/>
        <color rgb="FFFFFF00"/>
        <rFont val="Arial"/>
        <family val="2"/>
      </rPr>
      <t>SYSTEM-WIDE</t>
    </r>
    <r>
      <rPr>
        <sz val="14"/>
        <color theme="0"/>
        <rFont val="Arial"/>
        <family val="2"/>
      </rPr>
      <t xml:space="preserve"> Monthly Mean Absolute Percent Error -Trend</t>
    </r>
  </si>
  <si>
    <t>Monthly Mean Estimated Uncurtailed Power Output [MW]</t>
  </si>
  <si>
    <t>Monthly Mean Absolute Percent Error of Installed Capacity [%]</t>
  </si>
  <si>
    <t>Day-Ahead 1430 Mean</t>
  </si>
  <si>
    <t>Hour-Ahead Mean</t>
  </si>
  <si>
    <t>STPPF</t>
  </si>
  <si>
    <t xml:space="preserve"> COP HSL</t>
  </si>
  <si>
    <t>COP HSL</t>
  </si>
  <si>
    <t xml:space="preserve">The monthly mean calculations are for all hours where solar production is greater than 5 MW. </t>
  </si>
  <si>
    <t>FWLR_SLR_UNIT1</t>
  </si>
  <si>
    <t>PROSPERO_UNIT1</t>
  </si>
  <si>
    <t>PROSPERO_UNIT2</t>
  </si>
  <si>
    <t>TAYGETE_UNIT1</t>
  </si>
  <si>
    <t>TAYGETE_UNIT2</t>
  </si>
  <si>
    <t>WGU_UNIT1</t>
  </si>
  <si>
    <t>HOLSTEIN_SOLAR1</t>
  </si>
  <si>
    <t>HOLSTEIN_SOLAR2</t>
  </si>
  <si>
    <t>LAPETUS_UNIT_1</t>
  </si>
  <si>
    <t>MISAE_UNIT1</t>
  </si>
  <si>
    <t>MISAE_UNIT2</t>
  </si>
  <si>
    <t>QUEEN_SL_SOLAR1</t>
  </si>
  <si>
    <t>QUEEN_SL_SOLAR2</t>
  </si>
  <si>
    <t>QUEEN_SL_SOLAR3</t>
  </si>
  <si>
    <t>QUEEN_SL_SOLAR4</t>
  </si>
  <si>
    <t>RAMBLER_UNIT1</t>
  </si>
  <si>
    <t>W_PECOS_UNIT1</t>
  </si>
  <si>
    <t>OBERON_UNIT_1</t>
  </si>
  <si>
    <t>IMPACT_UNIT1</t>
  </si>
  <si>
    <t>LGDRAW_S_UNIT1_1</t>
  </si>
  <si>
    <t>LGDRAW_S_UNIT1_2</t>
  </si>
  <si>
    <t>GREASWOD_UNIT1</t>
  </si>
  <si>
    <t>GREASWOD_UNIT2</t>
  </si>
  <si>
    <t>ANSON1_UNIT1</t>
  </si>
  <si>
    <t>ANSON1_UNIT2</t>
  </si>
  <si>
    <t>CAPRIDG4_BB2_PV1</t>
  </si>
  <si>
    <t>CAPRIDG4_BB2_PV2</t>
  </si>
  <si>
    <t>EUNICE_PV1</t>
  </si>
  <si>
    <t>EUNICE_PV2</t>
  </si>
  <si>
    <t>JUNO_UNIT1</t>
  </si>
  <si>
    <t>JUNO_UNIT2</t>
  </si>
  <si>
    <t>KELAM_SL_UNIT1</t>
  </si>
  <si>
    <t>RIPPEY_UNIT1</t>
  </si>
  <si>
    <t>TI_SOLAR_UNIT1</t>
  </si>
  <si>
    <t>TI_SOLAR_UNIT2</t>
  </si>
  <si>
    <t>CONIGLIO_UNIT1</t>
  </si>
  <si>
    <t>GALLOWAY_SOLAR1</t>
  </si>
  <si>
    <t>ARAGORN_UNIT1</t>
  </si>
  <si>
    <t>E_BLACK_UNIT_1</t>
  </si>
  <si>
    <t>PHOENIX_UNIT1</t>
  </si>
  <si>
    <t>REDBARN_UNIT_1</t>
  </si>
  <si>
    <t>REDBARN_UNIT_2</t>
  </si>
  <si>
    <r>
      <rPr>
        <sz val="10"/>
        <color theme="1"/>
        <rFont val="Andale WT"/>
        <family val="2"/>
      </rPr>
      <t xml:space="preserve">Operating Date:  </t>
    </r>
    <r>
      <rPr>
        <b/>
        <sz val="10"/>
        <color theme="1"/>
        <rFont val="Andale WT"/>
        <family val="2"/>
      </rPr>
      <t>Mar 01, 2021</t>
    </r>
    <r>
      <rPr>
        <b/>
        <sz val="10"/>
        <color theme="1"/>
        <rFont val="Andale WT"/>
        <family val="2"/>
      </rPr>
      <t xml:space="preserve"> - </t>
    </r>
    <r>
      <rPr>
        <b/>
        <sz val="10"/>
        <color theme="1"/>
        <rFont val="Andale WT"/>
        <family val="2"/>
      </rPr>
      <t>Mar 31, 2021</t>
    </r>
  </si>
  <si>
    <r>
      <rPr>
        <sz val="10"/>
        <color theme="1"/>
        <rFont val="Andale WT"/>
        <family val="2"/>
      </rPr>
      <t xml:space="preserve">Time of Report Run: </t>
    </r>
    <r>
      <rPr>
        <b/>
        <sz val="10"/>
        <color theme="1"/>
        <rFont val="Andale WT"/>
        <family val="2"/>
      </rPr>
      <t>Apr 1, 2021</t>
    </r>
    <r>
      <rPr>
        <sz val="10"/>
        <color theme="1"/>
        <rFont val="Andale WT"/>
        <family val="2"/>
      </rPr>
      <t xml:space="preserve"> </t>
    </r>
    <r>
      <rPr>
        <b/>
        <sz val="10"/>
        <color theme="1"/>
        <rFont val="Andale WT"/>
        <family val="2"/>
      </rPr>
      <t>8:03:50 AM</t>
    </r>
  </si>
  <si>
    <t>CORAZON_UNIT1</t>
  </si>
  <si>
    <t>ELARA_SL_UNIT1</t>
  </si>
  <si>
    <t>LILY_SOLAR1</t>
  </si>
  <si>
    <t>PRSPERO2_UNIT1</t>
  </si>
  <si>
    <t>PRSPERO2_UNIT2</t>
  </si>
  <si>
    <t>STRATEGC_UNIT1</t>
  </si>
  <si>
    <t>TAYGETE2_UNIT1</t>
  </si>
  <si>
    <t>TAYGETE2_UNIT2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</si>
</sst>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mm/dd/yyyy"/>
    <numFmt numFmtId="165" formatCode="#,##0.0"/>
    <numFmt numFmtId="166" formatCode="#,##0.00%"/>
    <numFmt numFmtId="169" formatCode="mmm\ d\,\ yyyy"/>
  </numFmts>
  <fonts count="27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color theme="1"/>
      <name val="Andale WT"/>
      <family val="2"/>
    </font>
    <font>
      <sz val="10"/>
      <color theme="1"/>
      <name val="Andale WT"/>
      <family val="2"/>
    </font>
    <font>
      <b/>
      <sz val="10"/>
      <color theme="1"/>
      <name val="Andale WT"/>
      <family val="2"/>
    </font>
    <font>
      <b/>
      <i/>
      <u/>
      <sz val="10"/>
      <color theme="1"/>
      <name val="Andale WT"/>
      <family val="2"/>
    </font>
    <font>
      <b/>
      <sz val="10"/>
      <color rgb="FF000080"/>
      <name val="Andale WT"/>
      <family val="2"/>
    </font>
    <font>
      <b/>
      <u/>
      <sz val="14"/>
      <color rgb="FF222222"/>
      <name val="Andale WT"/>
      <family val="2"/>
    </font>
    <font>
      <b/>
      <i/>
      <sz val="10"/>
      <color rgb="FF800000"/>
      <name val="Andale WT"/>
      <family val="2"/>
    </font>
    <font>
      <b/>
      <i/>
      <sz val="10"/>
      <color theme="1"/>
      <name val="Andale WT"/>
      <family val="2"/>
    </font>
    <font>
      <sz val="8"/>
      <color rgb="FF333333"/>
      <name val="Andale WT"/>
      <family val="2"/>
    </font>
    <font>
      <sz val="8"/>
      <color rgb="FF454545"/>
      <name val="Andale WT"/>
      <family val="2"/>
    </font>
    <font>
      <b/>
      <u/>
      <sz val="14"/>
      <color theme="1"/>
      <name val="Andale WT"/>
      <family val="2"/>
    </font>
    <font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sz val="14"/>
      <color theme="0"/>
      <name val="Arial"/>
      <family val="2"/>
    </font>
    <font>
      <sz val="11"/>
      <color theme="0"/>
      <name val="Arial"/>
      <family val="2"/>
    </font>
    <font>
      <sz val="11"/>
      <color indexed="8"/>
      <name val="Calibri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1"/>
      <name val="Arial"/>
      <family val="2"/>
    </font>
    <font>
      <sz val="14"/>
      <color rgb="FFFFFF00"/>
      <name val="Arial"/>
      <family val="2"/>
    </font>
    <font>
      <sz val="8"/>
      <color theme="1"/>
      <name val="Andale WT"/>
      <family val="2"/>
    </font>
    <font>
      <b/>
      <sz val="12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7E5E5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</borders>
  <cellStyleXfs count="12">
    <xf numFmtId="0" fontId="0" fillId="0" borderId="0"/>
    <xf numFmtId="9" fontId="15" fillId="0" borderId="0" applyFont="0" applyFill="0" applyBorder="0" applyAlignment="0" applyProtection="0"/>
    <xf numFmtId="0" fontId="3" fillId="0" borderId="0"/>
    <xf numFmtId="9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3" fillId="0" borderId="0"/>
    <xf numFmtId="9" fontId="15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/>
    <xf numFmtId="3" fontId="13" fillId="0" borderId="1" xfId="0" applyNumberFormat="1" applyFont="1" applyBorder="1" applyAlignment="1">
      <alignment horizontal="right" vertical="top"/>
    </xf>
    <xf numFmtId="165" fontId="13" fillId="0" borderId="1" xfId="0" applyNumberFormat="1" applyFont="1" applyBorder="1" applyAlignment="1">
      <alignment horizontal="right" vertical="top"/>
    </xf>
    <xf numFmtId="166" fontId="13" fillId="0" borderId="1" xfId="0" applyNumberFormat="1" applyFont="1" applyBorder="1" applyAlignment="1">
      <alignment horizontal="right" vertical="top"/>
    </xf>
    <xf numFmtId="0" fontId="3" fillId="0" borderId="0" xfId="6"/>
    <xf numFmtId="0" fontId="18" fillId="5" borderId="2" xfId="6" applyFont="1" applyFill="1" applyBorder="1" applyAlignment="1">
      <alignment horizontal="center" vertical="center"/>
    </xf>
    <xf numFmtId="0" fontId="18" fillId="5" borderId="2" xfId="6" applyFont="1" applyFill="1" applyBorder="1" applyAlignment="1">
      <alignment horizontal="center" vertical="center" wrapText="1"/>
    </xf>
    <xf numFmtId="0" fontId="18" fillId="5" borderId="12" xfId="6" applyFont="1" applyFill="1" applyBorder="1" applyAlignment="1">
      <alignment horizontal="center" vertical="center" wrapText="1"/>
    </xf>
    <xf numFmtId="166" fontId="25" fillId="0" borderId="0" xfId="5" applyNumberFormat="1" applyFont="1" applyBorder="1" applyAlignment="1">
      <alignment horizontal="right" vertical="top"/>
    </xf>
    <xf numFmtId="2" fontId="21" fillId="0" borderId="18" xfId="1" applyNumberFormat="1" applyFont="1" applyFill="1" applyBorder="1" applyAlignment="1">
      <alignment horizontal="center" vertical="center"/>
    </xf>
    <xf numFmtId="10" fontId="21" fillId="0" borderId="19" xfId="1" applyNumberFormat="1" applyFont="1" applyFill="1" applyBorder="1" applyAlignment="1">
      <alignment horizontal="center" vertical="center"/>
    </xf>
    <xf numFmtId="10" fontId="21" fillId="0" borderId="20" xfId="1" applyNumberFormat="1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top" wrapText="1"/>
    </xf>
    <xf numFmtId="0" fontId="13" fillId="0" borderId="0" xfId="0" applyNumberFormat="1" applyFont="1" applyBorder="1" applyAlignment="1">
      <alignment horizontal="right" vertical="top"/>
    </xf>
    <xf numFmtId="17" fontId="26" fillId="0" borderId="16" xfId="8" applyNumberFormat="1" applyFont="1" applyFill="1" applyBorder="1"/>
    <xf numFmtId="17" fontId="26" fillId="0" borderId="21" xfId="8" applyNumberFormat="1" applyFont="1" applyFill="1" applyBorder="1"/>
    <xf numFmtId="2" fontId="22" fillId="0" borderId="17" xfId="1" applyNumberFormat="1" applyFont="1" applyFill="1" applyBorder="1" applyAlignment="1">
      <alignment horizontal="center" vertical="center"/>
    </xf>
    <xf numFmtId="10" fontId="22" fillId="0" borderId="2" xfId="1" applyNumberFormat="1" applyFont="1" applyFill="1" applyBorder="1" applyAlignment="1">
      <alignment horizontal="center" vertical="center"/>
    </xf>
    <xf numFmtId="10" fontId="22" fillId="0" borderId="12" xfId="1" applyNumberFormat="1" applyFont="1" applyFill="1" applyBorder="1" applyAlignment="1">
      <alignment horizontal="center" vertical="center"/>
    </xf>
    <xf numFmtId="2" fontId="22" fillId="0" borderId="2" xfId="1" applyNumberFormat="1" applyFont="1" applyFill="1" applyBorder="1" applyAlignment="1">
      <alignment horizontal="center" vertical="center"/>
    </xf>
    <xf numFmtId="10" fontId="22" fillId="0" borderId="22" xfId="1" applyNumberFormat="1" applyFont="1" applyFill="1" applyBorder="1" applyAlignment="1">
      <alignment horizontal="center" vertical="center"/>
    </xf>
    <xf numFmtId="10" fontId="22" fillId="0" borderId="23" xfId="1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/>
    </xf>
    <xf numFmtId="0" fontId="12" fillId="3" borderId="24" xfId="0" applyFont="1" applyFill="1" applyBorder="1" applyAlignment="1">
      <alignment horizontal="center" vertical="top"/>
    </xf>
    <xf numFmtId="164" fontId="13" fillId="0" borderId="1" xfId="0" applyNumberFormat="1" applyFont="1" applyBorder="1" applyAlignment="1">
      <alignment horizontal="left" vertical="top"/>
    </xf>
    <xf numFmtId="0" fontId="13" fillId="0" borderId="1" xfId="0" applyFont="1" applyBorder="1" applyAlignment="1">
      <alignment horizontal="left" vertical="top"/>
    </xf>
    <xf numFmtId="164" fontId="13" fillId="0" borderId="25" xfId="0" applyNumberFormat="1" applyFont="1" applyBorder="1" applyAlignment="1">
      <alignment horizontal="left" vertical="top"/>
    </xf>
    <xf numFmtId="3" fontId="13" fillId="0" borderId="25" xfId="0" applyNumberFormat="1" applyFont="1" applyBorder="1" applyAlignment="1">
      <alignment horizontal="right" vertical="top"/>
    </xf>
    <xf numFmtId="0" fontId="13" fillId="0" borderId="25" xfId="0" applyFont="1" applyBorder="1" applyAlignment="1">
      <alignment horizontal="left" vertical="top"/>
    </xf>
    <xf numFmtId="3" fontId="13" fillId="0" borderId="1" xfId="0" applyNumberFormat="1" applyFont="1" applyBorder="1" applyAlignment="1">
      <alignment horizontal="left" vertical="top"/>
    </xf>
    <xf numFmtId="3" fontId="13" fillId="0" borderId="25" xfId="0" applyNumberFormat="1" applyFont="1" applyBorder="1" applyAlignment="1">
      <alignment horizontal="left" vertical="top"/>
    </xf>
    <xf numFmtId="165" fontId="13" fillId="0" borderId="25" xfId="0" applyNumberFormat="1" applyFont="1" applyBorder="1" applyAlignment="1">
      <alignment horizontal="right" vertical="top"/>
    </xf>
    <xf numFmtId="166" fontId="13" fillId="0" borderId="25" xfId="0" applyNumberFormat="1" applyFont="1" applyBorder="1" applyAlignment="1">
      <alignment horizontal="right" vertical="top"/>
    </xf>
    <xf numFmtId="0" fontId="12" fillId="3" borderId="24" xfId="0" applyFont="1" applyFill="1" applyBorder="1" applyAlignment="1">
      <alignment horizontal="center" vertical="top" wrapText="1"/>
    </xf>
    <xf numFmtId="169" fontId="5" fillId="0" borderId="0" xfId="0" applyNumberFormat="1" applyFont="1" applyAlignment="1">
      <alignment horizontal="left" vertical="top"/>
    </xf>
    <xf numFmtId="3" fontId="5" fillId="0" borderId="0" xfId="0" applyNumberFormat="1" applyFont="1" applyAlignment="1">
      <alignment horizontal="center" vertical="top"/>
    </xf>
    <xf numFmtId="19" fontId="5" fillId="0" borderId="0" xfId="0" applyNumberFormat="1" applyFont="1" applyAlignment="1">
      <alignment horizontal="right" vertical="top"/>
    </xf>
    <xf numFmtId="0" fontId="0" fillId="0" borderId="0" xfId="0"/>
    <xf numFmtId="0" fontId="0" fillId="2" borderId="0" xfId="0" applyFill="1"/>
    <xf numFmtId="0" fontId="11" fillId="0" borderId="0" xfId="0" applyFont="1" applyAlignment="1">
      <alignment horizontal="left" vertical="center"/>
    </xf>
    <xf numFmtId="0" fontId="13" fillId="0" borderId="1" xfId="0" applyNumberFormat="1" applyFont="1" applyBorder="1" applyAlignment="1">
      <alignment horizontal="right" vertical="top"/>
    </xf>
    <xf numFmtId="0" fontId="0" fillId="0" borderId="0" xfId="0"/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left" vertical="center"/>
    </xf>
    <xf numFmtId="0" fontId="0" fillId="2" borderId="0" xfId="0" applyFill="1"/>
    <xf numFmtId="0" fontId="5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6" fillId="6" borderId="0" xfId="6" applyFont="1" applyFill="1" applyAlignment="1">
      <alignment horizontal="center"/>
    </xf>
    <xf numFmtId="0" fontId="23" fillId="4" borderId="3" xfId="6" applyFont="1" applyFill="1" applyBorder="1" applyAlignment="1">
      <alignment horizontal="center" vertical="center"/>
    </xf>
    <xf numFmtId="0" fontId="23" fillId="4" borderId="4" xfId="6" applyFont="1" applyFill="1" applyBorder="1" applyAlignment="1">
      <alignment horizontal="center" vertical="center"/>
    </xf>
    <xf numFmtId="0" fontId="23" fillId="4" borderId="5" xfId="6" applyFont="1" applyFill="1" applyBorder="1" applyAlignment="1">
      <alignment horizontal="center" vertical="center"/>
    </xf>
    <xf numFmtId="0" fontId="17" fillId="4" borderId="6" xfId="6" applyFont="1" applyFill="1" applyBorder="1" applyAlignment="1">
      <alignment horizontal="center" vertical="center" wrapText="1"/>
    </xf>
    <xf numFmtId="0" fontId="17" fillId="4" borderId="0" xfId="6" applyFont="1" applyFill="1" applyBorder="1" applyAlignment="1">
      <alignment horizontal="center" vertical="center" wrapText="1"/>
    </xf>
    <xf numFmtId="0" fontId="17" fillId="4" borderId="7" xfId="6" applyFont="1" applyFill="1" applyBorder="1" applyAlignment="1">
      <alignment horizontal="center" vertical="center" wrapText="1"/>
    </xf>
    <xf numFmtId="0" fontId="23" fillId="4" borderId="8" xfId="6" applyFont="1" applyFill="1" applyBorder="1" applyAlignment="1">
      <alignment horizontal="center" vertical="center"/>
    </xf>
    <xf numFmtId="0" fontId="23" fillId="4" borderId="9" xfId="6" applyFont="1" applyFill="1" applyBorder="1" applyAlignment="1">
      <alignment horizontal="center" vertical="center"/>
    </xf>
    <xf numFmtId="0" fontId="23" fillId="4" borderId="10" xfId="6" applyFont="1" applyFill="1" applyBorder="1" applyAlignment="1">
      <alignment horizontal="center" vertical="center"/>
    </xf>
    <xf numFmtId="0" fontId="18" fillId="5" borderId="6" xfId="6" applyFont="1" applyFill="1" applyBorder="1" applyAlignment="1">
      <alignment horizontal="center" vertical="center" wrapText="1"/>
    </xf>
    <xf numFmtId="0" fontId="18" fillId="5" borderId="11" xfId="6" applyFont="1" applyFill="1" applyBorder="1" applyAlignment="1">
      <alignment horizontal="center" vertical="center" wrapText="1"/>
    </xf>
    <xf numFmtId="0" fontId="20" fillId="5" borderId="13" xfId="6" applyFont="1" applyFill="1" applyBorder="1" applyAlignment="1">
      <alignment horizontal="center" vertical="center"/>
    </xf>
    <xf numFmtId="0" fontId="20" fillId="5" borderId="14" xfId="6" applyFont="1" applyFill="1" applyBorder="1" applyAlignment="1">
      <alignment horizontal="center" vertical="center"/>
    </xf>
    <xf numFmtId="0" fontId="20" fillId="5" borderId="15" xfId="6" applyFont="1" applyFill="1" applyBorder="1" applyAlignment="1">
      <alignment horizontal="center" vertical="center"/>
    </xf>
    <xf numFmtId="0" fontId="20" fillId="5" borderId="2" xfId="6" applyFont="1" applyFill="1" applyBorder="1" applyAlignment="1">
      <alignment horizontal="center" vertical="center"/>
    </xf>
    <xf numFmtId="0" fontId="20" fillId="5" borderId="2" xfId="6" applyFont="1" applyFill="1" applyBorder="1" applyAlignment="1">
      <alignment horizontal="center" vertical="center" wrapText="1"/>
    </xf>
    <xf numFmtId="0" fontId="20" fillId="5" borderId="12" xfId="6" applyFont="1" applyFill="1" applyBorder="1" applyAlignment="1">
      <alignment horizontal="center" vertical="center" wrapText="1"/>
    </xf>
    <xf numFmtId="0" fontId="14" fillId="0" borderId="0" xfId="0" applyFont="1" applyAlignment="1">
      <alignment vertical="top"/>
    </xf>
    <xf numFmtId="0" fontId="11" fillId="0" borderId="0" xfId="0" applyFont="1" applyAlignment="1">
      <alignment horizontal="left" vertical="top"/>
    </xf>
  </cellXfs>
  <cellStyles count="12">
    <cellStyle name="Comma 2" xfId="4"/>
    <cellStyle name="Normal" xfId="0" builtinId="0"/>
    <cellStyle name="Normal 123 4" xfId="2"/>
    <cellStyle name="Normal 123 4 2" xfId="9"/>
    <cellStyle name="Normal 137 4 3" xfId="6"/>
    <cellStyle name="Normal 137 4 3 2" xfId="10"/>
    <cellStyle name="Normal 137 4 3 2 2" xfId="8"/>
    <cellStyle name="Normal 137 4 3 2 2 2" xfId="11"/>
    <cellStyle name="Normal 2" xfId="5"/>
    <cellStyle name="Percent" xfId="1" builtinId="5"/>
    <cellStyle name="Percent 2" xfId="3"/>
    <cellStyle name="Percent 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chartsheet" Target="chartsheets/sheet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/>
              <a:t>Solar PV POWER FORECAST                                                          </a:t>
            </a:r>
          </a:p>
          <a:p>
            <a:pPr>
              <a:defRPr sz="1400"/>
            </a:pPr>
            <a:r>
              <a:rPr lang="en-US" sz="1400"/>
              <a:t>SYSTEM-WIDE 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137694326670705E-2"/>
          <c:y val="0.10048658676275884"/>
          <c:w val="0.85833140088258197"/>
          <c:h val="0.73922324006019668"/>
        </c:manualLayout>
      </c:layout>
      <c:barChart>
        <c:barDir val="col"/>
        <c:grouping val="clustered"/>
        <c:varyColors val="0"/>
        <c:ser>
          <c:idx val="0"/>
          <c:order val="4"/>
          <c:tx>
            <c:v>Monthly Mean Estimated Uncurtailed Power Output [MW]</c:v>
          </c:tx>
          <c:spPr>
            <a:gradFill rotWithShape="1">
              <a:gsLst>
                <a:gs pos="0">
                  <a:schemeClr val="accent1">
                    <a:shade val="40000"/>
                    <a:satMod val="155000"/>
                  </a:schemeClr>
                </a:gs>
                <a:gs pos="65000">
                  <a:schemeClr val="accent1">
                    <a:shade val="85000"/>
                    <a:satMod val="155000"/>
                  </a:schemeClr>
                </a:gs>
                <a:gs pos="100000">
                  <a:schemeClr val="accent1">
                    <a:shade val="95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  <a:scene3d>
              <a:camera prst="orthographicFront" fov="0">
                <a:rot lat="0" lon="0" rev="0"/>
              </a:camera>
              <a:lightRig rig="threePt" dir="t">
                <a:rot lat="0" lon="0" rev="0"/>
              </a:lightRig>
            </a:scene3d>
            <a:sp3d prstMaterial="matte">
              <a:bevelT h="22225"/>
            </a:sp3d>
          </c:spPr>
          <c:invertIfNegative val="0"/>
          <c:cat>
            <c:numRef>
              <c:f>'WMWG SYSTEM-WIDE DATA'!$A$9:$A$21</c:f>
              <c:numCache>
                <c:formatCode>mmm\-yy</c:formatCode>
                <c:ptCount val="13"/>
                <c:pt idx="0">
                  <c:v>43891</c:v>
                </c:pt>
                <c:pt idx="1">
                  <c:v>43922</c:v>
                </c:pt>
                <c:pt idx="2">
                  <c:v>43952</c:v>
                </c:pt>
                <c:pt idx="3">
                  <c:v>43983</c:v>
                </c:pt>
                <c:pt idx="4">
                  <c:v>44013</c:v>
                </c:pt>
                <c:pt idx="5">
                  <c:v>44044</c:v>
                </c:pt>
                <c:pt idx="6">
                  <c:v>44075</c:v>
                </c:pt>
                <c:pt idx="7">
                  <c:v>44105</c:v>
                </c:pt>
                <c:pt idx="8">
                  <c:v>44136</c:v>
                </c:pt>
                <c:pt idx="9">
                  <c:v>44166</c:v>
                </c:pt>
                <c:pt idx="10">
                  <c:v>44197</c:v>
                </c:pt>
                <c:pt idx="11">
                  <c:v>44228</c:v>
                </c:pt>
                <c:pt idx="12">
                  <c:v>44256</c:v>
                </c:pt>
              </c:numCache>
            </c:numRef>
          </c:cat>
          <c:val>
            <c:numRef>
              <c:f>'WMWG SYSTEM-WIDE DATA'!$B$9:$B$21</c:f>
              <c:numCache>
                <c:formatCode>0.00</c:formatCode>
                <c:ptCount val="13"/>
                <c:pt idx="0">
                  <c:v>1162.3896154045215</c:v>
                </c:pt>
                <c:pt idx="1">
                  <c:v>2447.7559475203352</c:v>
                </c:pt>
                <c:pt idx="2">
                  <c:v>2106.232796099016</c:v>
                </c:pt>
                <c:pt idx="3">
                  <c:v>2447.7559475203352</c:v>
                </c:pt>
                <c:pt idx="4">
                  <c:v>2533.9618409517079</c:v>
                </c:pt>
                <c:pt idx="5">
                  <c:v>2424.7116715562393</c:v>
                </c:pt>
                <c:pt idx="6">
                  <c:v>2093.608226176505</c:v>
                </c:pt>
                <c:pt idx="7">
                  <c:v>2238.9782528942055</c:v>
                </c:pt>
                <c:pt idx="8">
                  <c:v>2018.7487638653647</c:v>
                </c:pt>
                <c:pt idx="9">
                  <c:v>2176.9107609096845</c:v>
                </c:pt>
                <c:pt idx="10">
                  <c:v>2280.57081592446</c:v>
                </c:pt>
                <c:pt idx="11">
                  <c:v>2373.1567396840483</c:v>
                </c:pt>
                <c:pt idx="12">
                  <c:v>3229.494493084846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2579384"/>
        <c:axId val="944177552"/>
      </c:barChart>
      <c:lineChart>
        <c:grouping val="standard"/>
        <c:varyColors val="0"/>
        <c:ser>
          <c:idx val="1"/>
          <c:order val="0"/>
          <c:tx>
            <c:v>Day-Ahead 1430 STPPF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40000"/>
                      <a:satMod val="155000"/>
                    </a:schemeClr>
                  </a:gs>
                  <a:gs pos="65000">
                    <a:schemeClr val="accent2">
                      <a:shade val="85000"/>
                      <a:satMod val="155000"/>
                    </a:schemeClr>
                  </a:gs>
                  <a:gs pos="100000">
                    <a:schemeClr val="accent2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43891</c:v>
                </c:pt>
                <c:pt idx="1">
                  <c:v>43922</c:v>
                </c:pt>
                <c:pt idx="2">
                  <c:v>43952</c:v>
                </c:pt>
                <c:pt idx="3">
                  <c:v>43983</c:v>
                </c:pt>
                <c:pt idx="4">
                  <c:v>44013</c:v>
                </c:pt>
                <c:pt idx="5">
                  <c:v>44044</c:v>
                </c:pt>
                <c:pt idx="6">
                  <c:v>44075</c:v>
                </c:pt>
                <c:pt idx="7">
                  <c:v>44105</c:v>
                </c:pt>
                <c:pt idx="8">
                  <c:v>44136</c:v>
                </c:pt>
                <c:pt idx="9">
                  <c:v>44166</c:v>
                </c:pt>
                <c:pt idx="10">
                  <c:v>44197</c:v>
                </c:pt>
                <c:pt idx="11">
                  <c:v>44228</c:v>
                </c:pt>
                <c:pt idx="12">
                  <c:v>44256</c:v>
                </c:pt>
              </c:numCache>
            </c:numRef>
          </c:cat>
          <c:val>
            <c:numRef>
              <c:f>'WMWG SYSTEM-WIDE DATA'!$C$9:$C$21</c:f>
              <c:numCache>
                <c:formatCode>0.00%</c:formatCode>
                <c:ptCount val="13"/>
                <c:pt idx="0">
                  <c:v>7.3746897702999997E-2</c:v>
                </c:pt>
                <c:pt idx="1">
                  <c:v>5.0085337099000003E-2</c:v>
                </c:pt>
                <c:pt idx="2">
                  <c:v>6.7860400047999994E-2</c:v>
                </c:pt>
                <c:pt idx="3">
                  <c:v>5.0085337099000003E-2</c:v>
                </c:pt>
                <c:pt idx="4">
                  <c:v>5.4002181838999998E-2</c:v>
                </c:pt>
                <c:pt idx="5">
                  <c:v>5.2423476427000001E-2</c:v>
                </c:pt>
                <c:pt idx="6">
                  <c:v>6.7575439261E-2</c:v>
                </c:pt>
                <c:pt idx="7">
                  <c:v>5.8412228178E-2</c:v>
                </c:pt>
                <c:pt idx="8">
                  <c:v>4.4815357686E-2</c:v>
                </c:pt>
                <c:pt idx="9">
                  <c:v>5.2868865352999998E-2</c:v>
                </c:pt>
                <c:pt idx="10">
                  <c:v>5.7781135035E-2</c:v>
                </c:pt>
                <c:pt idx="11">
                  <c:v>8.3275514703E-2</c:v>
                </c:pt>
                <c:pt idx="12">
                  <c:v>8.2125539686999996E-2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40000"/>
                      <a:satMod val="155000"/>
                    </a:schemeClr>
                  </a:gs>
                  <a:gs pos="65000">
                    <a:schemeClr val="accent3">
                      <a:shade val="85000"/>
                      <a:satMod val="155000"/>
                    </a:schemeClr>
                  </a:gs>
                  <a:gs pos="100000">
                    <a:schemeClr val="accent3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43891</c:v>
                </c:pt>
                <c:pt idx="1">
                  <c:v>43922</c:v>
                </c:pt>
                <c:pt idx="2">
                  <c:v>43952</c:v>
                </c:pt>
                <c:pt idx="3">
                  <c:v>43983</c:v>
                </c:pt>
                <c:pt idx="4">
                  <c:v>44013</c:v>
                </c:pt>
                <c:pt idx="5">
                  <c:v>44044</c:v>
                </c:pt>
                <c:pt idx="6">
                  <c:v>44075</c:v>
                </c:pt>
                <c:pt idx="7">
                  <c:v>44105</c:v>
                </c:pt>
                <c:pt idx="8">
                  <c:v>44136</c:v>
                </c:pt>
                <c:pt idx="9">
                  <c:v>44166</c:v>
                </c:pt>
                <c:pt idx="10">
                  <c:v>44197</c:v>
                </c:pt>
                <c:pt idx="11">
                  <c:v>44228</c:v>
                </c:pt>
                <c:pt idx="12">
                  <c:v>44256</c:v>
                </c:pt>
              </c:numCache>
            </c:numRef>
          </c:cat>
          <c:val>
            <c:numRef>
              <c:f>'WMWG SYSTEM-WIDE DATA'!$D$9:$D$21</c:f>
              <c:numCache>
                <c:formatCode>0.00%</c:formatCode>
                <c:ptCount val="13"/>
                <c:pt idx="0">
                  <c:v>7.2137895165999999E-2</c:v>
                </c:pt>
                <c:pt idx="1">
                  <c:v>4.8568099646999999E-2</c:v>
                </c:pt>
                <c:pt idx="2">
                  <c:v>6.9021255183999999E-2</c:v>
                </c:pt>
                <c:pt idx="3">
                  <c:v>4.8568099646999999E-2</c:v>
                </c:pt>
                <c:pt idx="4">
                  <c:v>5.4893445244999999E-2</c:v>
                </c:pt>
                <c:pt idx="5">
                  <c:v>5.2372482411000003E-2</c:v>
                </c:pt>
                <c:pt idx="6">
                  <c:v>6.2092029791000002E-2</c:v>
                </c:pt>
                <c:pt idx="7">
                  <c:v>5.9363000084000001E-2</c:v>
                </c:pt>
                <c:pt idx="8">
                  <c:v>4.2906836465999999E-2</c:v>
                </c:pt>
                <c:pt idx="9">
                  <c:v>4.7250563880999998E-2</c:v>
                </c:pt>
                <c:pt idx="10">
                  <c:v>5.8108006109999999E-2</c:v>
                </c:pt>
                <c:pt idx="11">
                  <c:v>8.2032682770000004E-2</c:v>
                </c:pt>
                <c:pt idx="12">
                  <c:v>7.9029031925000007E-2</c:v>
                </c:pt>
              </c:numCache>
            </c:numRef>
          </c:val>
          <c:smooth val="0"/>
        </c:ser>
        <c:ser>
          <c:idx val="3"/>
          <c:order val="2"/>
          <c:tx>
            <c:v>Hour-Ahead STPPF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hade val="40000"/>
                      <a:satMod val="155000"/>
                    </a:schemeClr>
                  </a:gs>
                  <a:gs pos="65000">
                    <a:schemeClr val="accent4">
                      <a:shade val="85000"/>
                      <a:satMod val="155000"/>
                    </a:schemeClr>
                  </a:gs>
                  <a:gs pos="100000">
                    <a:schemeClr val="accent4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4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43891</c:v>
                </c:pt>
                <c:pt idx="1">
                  <c:v>43922</c:v>
                </c:pt>
                <c:pt idx="2">
                  <c:v>43952</c:v>
                </c:pt>
                <c:pt idx="3">
                  <c:v>43983</c:v>
                </c:pt>
                <c:pt idx="4">
                  <c:v>44013</c:v>
                </c:pt>
                <c:pt idx="5">
                  <c:v>44044</c:v>
                </c:pt>
                <c:pt idx="6">
                  <c:v>44075</c:v>
                </c:pt>
                <c:pt idx="7">
                  <c:v>44105</c:v>
                </c:pt>
                <c:pt idx="8">
                  <c:v>44136</c:v>
                </c:pt>
                <c:pt idx="9">
                  <c:v>44166</c:v>
                </c:pt>
                <c:pt idx="10">
                  <c:v>44197</c:v>
                </c:pt>
                <c:pt idx="11">
                  <c:v>44228</c:v>
                </c:pt>
                <c:pt idx="12">
                  <c:v>44256</c:v>
                </c:pt>
              </c:numCache>
            </c:numRef>
          </c:cat>
          <c:val>
            <c:numRef>
              <c:f>'WMWG SYSTEM-WIDE DATA'!$E$9:$E$21</c:f>
              <c:numCache>
                <c:formatCode>0.00%</c:formatCode>
                <c:ptCount val="13"/>
                <c:pt idx="0">
                  <c:v>5.8333817431000003E-2</c:v>
                </c:pt>
                <c:pt idx="1">
                  <c:v>4.4466338440000003E-2</c:v>
                </c:pt>
                <c:pt idx="2">
                  <c:v>5.1307708698999997E-2</c:v>
                </c:pt>
                <c:pt idx="3">
                  <c:v>4.4466338440000003E-2</c:v>
                </c:pt>
                <c:pt idx="4">
                  <c:v>4.7173093681999997E-2</c:v>
                </c:pt>
                <c:pt idx="5">
                  <c:v>4.9710042493999997E-2</c:v>
                </c:pt>
                <c:pt idx="6">
                  <c:v>4.9962947186999999E-2</c:v>
                </c:pt>
                <c:pt idx="7">
                  <c:v>3.9733175417E-2</c:v>
                </c:pt>
                <c:pt idx="8">
                  <c:v>4.1141978204E-2</c:v>
                </c:pt>
                <c:pt idx="9">
                  <c:v>4.2609308759999999E-2</c:v>
                </c:pt>
                <c:pt idx="10">
                  <c:v>4.2480229464999998E-2</c:v>
                </c:pt>
                <c:pt idx="11">
                  <c:v>5.1637446351000003E-2</c:v>
                </c:pt>
                <c:pt idx="12">
                  <c:v>5.5971245393000003E-2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hade val="40000"/>
                      <a:satMod val="155000"/>
                    </a:schemeClr>
                  </a:gs>
                  <a:gs pos="65000">
                    <a:schemeClr val="accent5">
                      <a:shade val="85000"/>
                      <a:satMod val="155000"/>
                    </a:schemeClr>
                  </a:gs>
                  <a:gs pos="100000">
                    <a:schemeClr val="accent5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5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43891</c:v>
                </c:pt>
                <c:pt idx="1">
                  <c:v>43922</c:v>
                </c:pt>
                <c:pt idx="2">
                  <c:v>43952</c:v>
                </c:pt>
                <c:pt idx="3">
                  <c:v>43983</c:v>
                </c:pt>
                <c:pt idx="4">
                  <c:v>44013</c:v>
                </c:pt>
                <c:pt idx="5">
                  <c:v>44044</c:v>
                </c:pt>
                <c:pt idx="6">
                  <c:v>44075</c:v>
                </c:pt>
                <c:pt idx="7">
                  <c:v>44105</c:v>
                </c:pt>
                <c:pt idx="8">
                  <c:v>44136</c:v>
                </c:pt>
                <c:pt idx="9">
                  <c:v>44166</c:v>
                </c:pt>
                <c:pt idx="10">
                  <c:v>44197</c:v>
                </c:pt>
                <c:pt idx="11">
                  <c:v>44228</c:v>
                </c:pt>
                <c:pt idx="12">
                  <c:v>44256</c:v>
                </c:pt>
              </c:numCache>
            </c:numRef>
          </c:cat>
          <c:val>
            <c:numRef>
              <c:f>'WMWG SYSTEM-WIDE DATA'!$F$9:$F$21</c:f>
              <c:numCache>
                <c:formatCode>0.00%</c:formatCode>
                <c:ptCount val="13"/>
                <c:pt idx="0">
                  <c:v>5.7883351678000003E-2</c:v>
                </c:pt>
                <c:pt idx="1">
                  <c:v>4.4291948161000003E-2</c:v>
                </c:pt>
                <c:pt idx="2">
                  <c:v>5.2280020666000002E-2</c:v>
                </c:pt>
                <c:pt idx="3">
                  <c:v>4.4291948161000003E-2</c:v>
                </c:pt>
                <c:pt idx="4">
                  <c:v>4.7813285173E-2</c:v>
                </c:pt>
                <c:pt idx="5">
                  <c:v>4.9283885043999998E-2</c:v>
                </c:pt>
                <c:pt idx="6">
                  <c:v>4.6197008603000002E-2</c:v>
                </c:pt>
                <c:pt idx="7">
                  <c:v>3.9486680157E-2</c:v>
                </c:pt>
                <c:pt idx="8">
                  <c:v>3.9342621042000002E-2</c:v>
                </c:pt>
                <c:pt idx="9">
                  <c:v>4.1784191470000002E-2</c:v>
                </c:pt>
                <c:pt idx="10">
                  <c:v>4.2407787396999998E-2</c:v>
                </c:pt>
                <c:pt idx="11">
                  <c:v>5.0694146096000002E-2</c:v>
                </c:pt>
                <c:pt idx="12">
                  <c:v>5.4898948214000001E-2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3144272"/>
        <c:axId val="944177160"/>
      </c:lineChart>
      <c:dateAx>
        <c:axId val="1093144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[$-409]mmm\-yy;@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4177160"/>
        <c:crosses val="autoZero"/>
        <c:auto val="0"/>
        <c:lblOffset val="100"/>
        <c:baseTimeUnit val="months"/>
      </c:dateAx>
      <c:valAx>
        <c:axId val="944177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3144272"/>
        <c:crosses val="autoZero"/>
        <c:crossBetween val="between"/>
      </c:valAx>
      <c:valAx>
        <c:axId val="944177552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2579384"/>
        <c:crosses val="max"/>
        <c:crossBetween val="between"/>
      </c:valAx>
      <c:dateAx>
        <c:axId val="1092579384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944177552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799111649505351"/>
          <c:y val="0.88880412641309403"/>
          <c:w val="0.72350494649707242"/>
          <c:h val="9.9092999154228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8"/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8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5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10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5" name="Ercot_2016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5" name="Ercot_2016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rgbClr val="FFFFFF"/>
      </a:lt1>
      <a:dk2>
        <a:srgbClr val="5B6770"/>
      </a:dk2>
      <a:lt2>
        <a:srgbClr val="FFFFFF"/>
      </a:lt2>
      <a:accent1>
        <a:srgbClr val="00AEC7"/>
      </a:accent1>
      <a:accent2>
        <a:srgbClr val="5B6770"/>
      </a:accent2>
      <a:accent3>
        <a:srgbClr val="26D07C"/>
      </a:accent3>
      <a:accent4>
        <a:srgbClr val="003865"/>
      </a:accent4>
      <a:accent5>
        <a:srgbClr val="685BC7"/>
      </a:accent5>
      <a:accent6>
        <a:srgbClr val="890C58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34"/>
  <sheetViews>
    <sheetView tabSelected="1" workbookViewId="0">
      <selection activeCell="D18" sqref="D18"/>
    </sheetView>
  </sheetViews>
  <sheetFormatPr defaultRowHeight="12.75" customHeight="1"/>
  <cols>
    <col min="1" max="1" width="117.5703125" style="37" bestFit="1" customWidth="1"/>
    <col min="2" max="2" width="12.42578125" style="37" bestFit="1" customWidth="1"/>
    <col min="3" max="16384" width="9.140625" style="37"/>
  </cols>
  <sheetData>
    <row r="1" spans="1:2" ht="12.75" customHeight="1">
      <c r="A1" s="41"/>
      <c r="B1" s="41"/>
    </row>
    <row r="2" spans="1:2" ht="12.75" customHeight="1">
      <c r="A2" s="41"/>
      <c r="B2" s="41"/>
    </row>
    <row r="3" spans="1:2" ht="12.75" customHeight="1">
      <c r="A3" s="41"/>
      <c r="B3" s="41"/>
    </row>
    <row r="4" spans="1:2" ht="12.75" customHeight="1">
      <c r="A4" s="41"/>
      <c r="B4" s="41"/>
    </row>
    <row r="5" spans="1:2" ht="12.75" customHeight="1">
      <c r="A5" s="41"/>
      <c r="B5" s="41"/>
    </row>
    <row r="6" spans="1:2" ht="12.75" customHeight="1">
      <c r="A6" s="41"/>
      <c r="B6" s="41"/>
    </row>
    <row r="7" spans="1:2">
      <c r="A7" s="42" t="s">
        <v>0</v>
      </c>
      <c r="B7" s="41"/>
    </row>
    <row r="8" spans="1:2">
      <c r="A8" s="43" t="s">
        <v>1</v>
      </c>
      <c r="B8" s="44"/>
    </row>
    <row r="9" spans="1:2">
      <c r="A9" s="43" t="s">
        <v>2</v>
      </c>
      <c r="B9" s="44"/>
    </row>
    <row r="10" spans="1:2">
      <c r="A10" s="44"/>
      <c r="B10" s="44"/>
    </row>
    <row r="11" spans="1:2">
      <c r="A11" s="43" t="s">
        <v>3</v>
      </c>
      <c r="B11" s="44"/>
    </row>
    <row r="12" spans="1:2">
      <c r="A12" s="43" t="s">
        <v>4</v>
      </c>
      <c r="B12" s="44"/>
    </row>
    <row r="13" spans="1:2">
      <c r="A13" s="44"/>
      <c r="B13" s="44"/>
    </row>
    <row r="14" spans="1:2">
      <c r="A14" s="43" t="s">
        <v>5</v>
      </c>
      <c r="B14" s="44"/>
    </row>
    <row r="15" spans="1:2">
      <c r="A15" s="43" t="s">
        <v>6</v>
      </c>
      <c r="B15" s="44"/>
    </row>
    <row r="16" spans="1:2">
      <c r="A16" s="44"/>
      <c r="B16" s="44"/>
    </row>
    <row r="17" spans="1:2">
      <c r="A17" s="43" t="s">
        <v>7</v>
      </c>
      <c r="B17" s="44"/>
    </row>
    <row r="18" spans="1:2">
      <c r="A18" s="43" t="s">
        <v>8</v>
      </c>
      <c r="B18" s="44"/>
    </row>
    <row r="19" spans="1:2">
      <c r="A19" s="44"/>
      <c r="B19" s="44"/>
    </row>
    <row r="20" spans="1:2" ht="45" customHeight="1">
      <c r="A20" s="45" t="s">
        <v>122</v>
      </c>
      <c r="B20" s="44"/>
    </row>
    <row r="21" spans="1:2">
      <c r="A21" s="44"/>
      <c r="B21" s="44"/>
    </row>
    <row r="22" spans="1:2">
      <c r="A22" s="46" t="s">
        <v>9</v>
      </c>
      <c r="B22" s="44"/>
    </row>
    <row r="23" spans="1:2">
      <c r="A23" s="44"/>
      <c r="B23" s="44"/>
    </row>
    <row r="24" spans="1:2">
      <c r="A24" s="22" t="s">
        <v>10</v>
      </c>
      <c r="B24" s="38"/>
    </row>
    <row r="25" spans="1:2">
      <c r="A25" s="22" t="s">
        <v>11</v>
      </c>
      <c r="B25" s="38"/>
    </row>
    <row r="26" spans="1:2">
      <c r="A26" s="22" t="s">
        <v>12</v>
      </c>
      <c r="B26" s="38"/>
    </row>
    <row r="27" spans="1:2">
      <c r="A27" s="44"/>
      <c r="B27" s="44"/>
    </row>
    <row r="28" spans="1:2">
      <c r="A28" s="43" t="s">
        <v>123</v>
      </c>
      <c r="B28" s="44"/>
    </row>
    <row r="29" spans="1:2">
      <c r="A29" s="44"/>
      <c r="B29" s="44"/>
    </row>
    <row r="30" spans="1:2">
      <c r="A30" s="44"/>
      <c r="B30" s="44"/>
    </row>
    <row r="31" spans="1:2">
      <c r="A31" s="44"/>
      <c r="B31" s="44"/>
    </row>
    <row r="32" spans="1:2">
      <c r="A32" s="44"/>
      <c r="B32" s="44"/>
    </row>
    <row r="33" spans="1:2">
      <c r="A33" s="44"/>
      <c r="B33" s="44"/>
    </row>
    <row r="34" spans="1:2" ht="12.75" customHeight="1">
      <c r="A34" s="41"/>
      <c r="B34" s="41"/>
    </row>
  </sheetData>
  <mergeCells count="26">
    <mergeCell ref="A34:B34"/>
    <mergeCell ref="A29:B29"/>
    <mergeCell ref="A30:B30"/>
    <mergeCell ref="A31:B31"/>
    <mergeCell ref="A32:B32"/>
    <mergeCell ref="A33:B33"/>
    <mergeCell ref="A21:B21"/>
    <mergeCell ref="A22:B22"/>
    <mergeCell ref="A23:B23"/>
    <mergeCell ref="A27:B27"/>
    <mergeCell ref="A28:B28"/>
    <mergeCell ref="A16:B16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1:B6"/>
    <mergeCell ref="A7:B7"/>
    <mergeCell ref="A8:B8"/>
    <mergeCell ref="A9:B9"/>
    <mergeCell ref="A10:B10"/>
  </mergeCells>
  <hyperlinks>
    <hyperlink ref="A24" location="TOC_1" display="Resource to Region"/>
    <hyperlink ref="A25" location="TOC_2" display="HA System-Wide STPPF"/>
    <hyperlink ref="A26" location="TOC_3" display="DA System-Wide STPPF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1764"/>
  <sheetViews>
    <sheetView topLeftCell="A5" workbookViewId="0">
      <selection activeCell="D37" sqref="D37"/>
    </sheetView>
  </sheetViews>
  <sheetFormatPr defaultRowHeight="12.75" customHeight="1"/>
  <cols>
    <col min="1" max="1" width="20.140625" style="37" bestFit="1" customWidth="1"/>
    <col min="2" max="2" width="25.140625" style="37" bestFit="1" customWidth="1"/>
    <col min="3" max="3" width="22.5703125" style="37" bestFit="1" customWidth="1"/>
    <col min="4" max="4" width="23.85546875" style="37" bestFit="1" customWidth="1"/>
    <col min="5" max="5" width="10" style="37" bestFit="1" customWidth="1"/>
    <col min="6" max="6" width="37.85546875" style="37" bestFit="1" customWidth="1"/>
    <col min="7" max="16384" width="9.140625" style="37"/>
  </cols>
  <sheetData>
    <row r="1" spans="1:6" ht="12.75" customHeight="1">
      <c r="A1" s="41"/>
      <c r="B1" s="41"/>
      <c r="C1" s="41"/>
      <c r="D1" s="41"/>
      <c r="E1" s="41"/>
      <c r="F1" s="41"/>
    </row>
    <row r="2" spans="1:6" ht="12.75" customHeight="1">
      <c r="A2" s="41"/>
      <c r="B2" s="41"/>
      <c r="C2" s="41"/>
      <c r="D2" s="41"/>
      <c r="E2" s="41"/>
      <c r="F2" s="41"/>
    </row>
    <row r="3" spans="1:6" ht="12.75" customHeight="1">
      <c r="A3" s="41"/>
      <c r="B3" s="41"/>
      <c r="C3" s="41"/>
      <c r="D3" s="41"/>
      <c r="E3" s="41"/>
      <c r="F3" s="41"/>
    </row>
    <row r="4" spans="1:6" ht="12.75" customHeight="1">
      <c r="A4" s="41"/>
      <c r="B4" s="41"/>
      <c r="C4" s="41"/>
      <c r="D4" s="41"/>
      <c r="E4" s="41"/>
      <c r="F4" s="41"/>
    </row>
    <row r="5" spans="1:6" ht="12.75" customHeight="1">
      <c r="A5" s="41"/>
      <c r="B5" s="41"/>
      <c r="C5" s="41"/>
      <c r="D5" s="41"/>
      <c r="E5" s="41"/>
      <c r="F5" s="41"/>
    </row>
    <row r="6" spans="1:6" ht="12.75" customHeight="1">
      <c r="A6" s="41"/>
      <c r="B6" s="41"/>
      <c r="C6" s="41"/>
      <c r="D6" s="41"/>
      <c r="E6" s="41"/>
      <c r="F6" s="41"/>
    </row>
    <row r="7" spans="1:6" ht="24" customHeight="1">
      <c r="A7" s="47" t="s">
        <v>13</v>
      </c>
      <c r="B7" s="41"/>
      <c r="C7" s="41"/>
      <c r="D7" s="41"/>
      <c r="E7" s="41"/>
      <c r="F7" s="41"/>
    </row>
    <row r="8" spans="1:6" ht="31.5" customHeight="1">
      <c r="A8" s="48" t="s">
        <v>14</v>
      </c>
      <c r="B8" s="41"/>
      <c r="C8" s="41"/>
      <c r="D8" s="41"/>
      <c r="E8" s="41"/>
      <c r="F8" s="41"/>
    </row>
    <row r="9" spans="1:6">
      <c r="A9" s="49" t="s">
        <v>15</v>
      </c>
      <c r="B9" s="41"/>
      <c r="C9" s="41"/>
      <c r="D9" s="41"/>
      <c r="E9" s="41"/>
      <c r="F9" s="41"/>
    </row>
    <row r="10" spans="1:6" ht="12.75" customHeight="1">
      <c r="A10" s="41"/>
      <c r="B10" s="41"/>
      <c r="C10" s="41"/>
      <c r="D10" s="41"/>
      <c r="E10" s="41"/>
      <c r="F10" s="41"/>
    </row>
    <row r="11" spans="1:6" ht="13.5" thickBot="1">
      <c r="A11" s="50" t="s">
        <v>16</v>
      </c>
      <c r="B11" s="41"/>
      <c r="C11" s="41"/>
      <c r="D11" s="41"/>
      <c r="F11" s="39" t="s">
        <v>17</v>
      </c>
    </row>
    <row r="12" spans="1:6" ht="13.5" thickBot="1">
      <c r="A12" s="23" t="s">
        <v>18</v>
      </c>
      <c r="B12" s="23" t="s">
        <v>19</v>
      </c>
      <c r="E12" s="41"/>
      <c r="F12" s="23" t="s">
        <v>20</v>
      </c>
    </row>
    <row r="13" spans="1:6" ht="13.5" thickBot="1">
      <c r="A13" s="24">
        <v>44256</v>
      </c>
      <c r="B13" s="1">
        <v>6053</v>
      </c>
      <c r="E13" s="41"/>
      <c r="F13" s="25" t="s">
        <v>117</v>
      </c>
    </row>
    <row r="14" spans="1:6" ht="13.5" thickBot="1">
      <c r="A14" s="26">
        <v>44257</v>
      </c>
      <c r="B14" s="27">
        <v>6053</v>
      </c>
      <c r="E14" s="41"/>
      <c r="F14" s="28" t="s">
        <v>115</v>
      </c>
    </row>
    <row r="15" spans="1:6" ht="13.5" thickBot="1">
      <c r="A15" s="26">
        <v>44258</v>
      </c>
      <c r="B15" s="27">
        <v>6053</v>
      </c>
      <c r="E15" s="41"/>
      <c r="F15" s="28" t="s">
        <v>124</v>
      </c>
    </row>
    <row r="16" spans="1:6" ht="13.5" thickBot="1">
      <c r="A16" s="26">
        <v>44259</v>
      </c>
      <c r="B16" s="27">
        <v>6053</v>
      </c>
      <c r="E16" s="41"/>
      <c r="F16" s="28" t="s">
        <v>125</v>
      </c>
    </row>
    <row r="17" spans="1:6" ht="13.5" thickBot="1">
      <c r="A17" s="26">
        <v>44260</v>
      </c>
      <c r="B17" s="27">
        <v>6053</v>
      </c>
      <c r="E17" s="41"/>
      <c r="F17" s="28" t="s">
        <v>118</v>
      </c>
    </row>
    <row r="18" spans="1:6" ht="13.5" thickBot="1">
      <c r="A18" s="26">
        <v>44261</v>
      </c>
      <c r="B18" s="27">
        <v>6053</v>
      </c>
      <c r="E18" s="41"/>
      <c r="F18" s="28" t="s">
        <v>116</v>
      </c>
    </row>
    <row r="19" spans="1:6" ht="13.5" thickBot="1">
      <c r="A19" s="26">
        <v>44262</v>
      </c>
      <c r="B19" s="27">
        <v>6053</v>
      </c>
      <c r="E19" s="41"/>
      <c r="F19" s="28" t="s">
        <v>126</v>
      </c>
    </row>
    <row r="20" spans="1:6" ht="13.5" thickBot="1">
      <c r="A20" s="26">
        <v>44263</v>
      </c>
      <c r="B20" s="27">
        <v>6053</v>
      </c>
      <c r="E20" s="41"/>
      <c r="F20" s="28" t="s">
        <v>119</v>
      </c>
    </row>
    <row r="21" spans="1:6" ht="13.5" thickBot="1">
      <c r="A21" s="26">
        <v>44264</v>
      </c>
      <c r="B21" s="27">
        <v>6053</v>
      </c>
      <c r="E21" s="41"/>
      <c r="F21" s="28" t="s">
        <v>127</v>
      </c>
    </row>
    <row r="22" spans="1:6" ht="13.5" thickBot="1">
      <c r="A22" s="26">
        <v>44265</v>
      </c>
      <c r="B22" s="27">
        <v>6053</v>
      </c>
      <c r="E22" s="41"/>
      <c r="F22" s="28" t="s">
        <v>128</v>
      </c>
    </row>
    <row r="23" spans="1:6" ht="13.5" thickBot="1">
      <c r="A23" s="26">
        <v>44266</v>
      </c>
      <c r="B23" s="27">
        <v>6053</v>
      </c>
      <c r="E23" s="41"/>
      <c r="F23" s="28" t="s">
        <v>120</v>
      </c>
    </row>
    <row r="24" spans="1:6" ht="13.5" thickBot="1">
      <c r="A24" s="26">
        <v>44267</v>
      </c>
      <c r="B24" s="27">
        <v>6053</v>
      </c>
      <c r="E24" s="41"/>
      <c r="F24" s="28" t="s">
        <v>129</v>
      </c>
    </row>
    <row r="25" spans="1:6" ht="13.5" thickBot="1">
      <c r="A25" s="26">
        <v>44268</v>
      </c>
      <c r="B25" s="27">
        <v>6053</v>
      </c>
      <c r="E25" s="41"/>
      <c r="F25" s="28" t="s">
        <v>130</v>
      </c>
    </row>
    <row r="26" spans="1:6" ht="13.5" thickBot="1">
      <c r="A26" s="26">
        <v>44269</v>
      </c>
      <c r="B26" s="27">
        <v>6053</v>
      </c>
      <c r="E26" s="41"/>
      <c r="F26" s="28" t="s">
        <v>131</v>
      </c>
    </row>
    <row r="27" spans="1:6" ht="13.5" thickBot="1">
      <c r="A27" s="26">
        <v>44270</v>
      </c>
      <c r="B27" s="27">
        <v>6053</v>
      </c>
      <c r="E27" s="41"/>
      <c r="F27" s="28" t="s">
        <v>113</v>
      </c>
    </row>
    <row r="28" spans="1:6" ht="13.5" thickBot="1">
      <c r="A28" s="26">
        <v>44271</v>
      </c>
      <c r="B28" s="27">
        <v>6053</v>
      </c>
      <c r="E28" s="41"/>
    </row>
    <row r="29" spans="1:6" ht="13.5" thickBot="1">
      <c r="A29" s="26">
        <v>44272</v>
      </c>
      <c r="B29" s="27">
        <v>6053</v>
      </c>
      <c r="E29" s="41"/>
    </row>
    <row r="30" spans="1:6" ht="13.5" thickBot="1">
      <c r="A30" s="26">
        <v>44273</v>
      </c>
      <c r="B30" s="27">
        <v>6053</v>
      </c>
      <c r="E30" s="41"/>
    </row>
    <row r="31" spans="1:6" ht="13.5" thickBot="1">
      <c r="A31" s="26">
        <v>44274</v>
      </c>
      <c r="B31" s="27">
        <v>6053</v>
      </c>
      <c r="E31" s="41"/>
    </row>
    <row r="32" spans="1:6" ht="13.5" thickBot="1">
      <c r="A32" s="26">
        <v>44275</v>
      </c>
      <c r="B32" s="27">
        <v>6053</v>
      </c>
      <c r="E32" s="41"/>
    </row>
    <row r="33" spans="1:6" ht="13.5" thickBot="1">
      <c r="A33" s="26">
        <v>44276</v>
      </c>
      <c r="B33" s="27">
        <v>6053</v>
      </c>
      <c r="E33" s="41"/>
    </row>
    <row r="34" spans="1:6" ht="13.5" thickBot="1">
      <c r="A34" s="26">
        <v>44277</v>
      </c>
      <c r="B34" s="27">
        <v>6184</v>
      </c>
      <c r="E34" s="41"/>
    </row>
    <row r="35" spans="1:6" ht="13.5" thickBot="1">
      <c r="A35" s="26">
        <v>44278</v>
      </c>
      <c r="B35" s="27">
        <v>6184</v>
      </c>
      <c r="E35" s="41"/>
    </row>
    <row r="36" spans="1:6" ht="13.5" thickBot="1">
      <c r="A36" s="26">
        <v>44279</v>
      </c>
      <c r="B36" s="27">
        <v>6184</v>
      </c>
      <c r="E36" s="41"/>
    </row>
    <row r="37" spans="1:6" ht="13.5" thickBot="1">
      <c r="A37" s="26">
        <v>44280</v>
      </c>
      <c r="B37" s="27">
        <v>6184</v>
      </c>
      <c r="E37" s="41"/>
    </row>
    <row r="38" spans="1:6" ht="13.5" thickBot="1">
      <c r="A38" s="26">
        <v>44281</v>
      </c>
      <c r="B38" s="27">
        <v>6184</v>
      </c>
      <c r="E38" s="41"/>
    </row>
    <row r="39" spans="1:6" ht="13.5" thickBot="1">
      <c r="A39" s="26">
        <v>44282</v>
      </c>
      <c r="B39" s="27">
        <v>6184</v>
      </c>
      <c r="E39" s="41"/>
    </row>
    <row r="40" spans="1:6" ht="13.5" thickBot="1">
      <c r="A40" s="26">
        <v>44283</v>
      </c>
      <c r="B40" s="27">
        <v>6184</v>
      </c>
      <c r="E40" s="41"/>
    </row>
    <row r="41" spans="1:6" ht="13.5" thickBot="1">
      <c r="A41" s="26">
        <v>44284</v>
      </c>
      <c r="B41" s="27">
        <v>6184</v>
      </c>
      <c r="E41" s="41"/>
    </row>
    <row r="42" spans="1:6" ht="13.5" thickBot="1">
      <c r="A42" s="26">
        <v>44285</v>
      </c>
      <c r="B42" s="27">
        <v>6184</v>
      </c>
      <c r="E42" s="41"/>
    </row>
    <row r="43" spans="1:6" ht="13.5" thickBot="1">
      <c r="A43" s="26">
        <v>44286</v>
      </c>
      <c r="B43" s="27">
        <v>6212</v>
      </c>
      <c r="E43" s="41"/>
    </row>
    <row r="44" spans="1:6" ht="12.75" customHeight="1">
      <c r="A44" s="41"/>
      <c r="B44" s="41"/>
      <c r="C44" s="41"/>
      <c r="D44" s="41"/>
    </row>
    <row r="45" spans="1:6" ht="13.5" thickBot="1">
      <c r="A45" s="50" t="s">
        <v>23</v>
      </c>
      <c r="B45" s="41"/>
      <c r="C45" s="41"/>
      <c r="D45" s="41"/>
    </row>
    <row r="46" spans="1:6" ht="13.5" thickBot="1">
      <c r="A46" s="23" t="s">
        <v>18</v>
      </c>
      <c r="B46" s="23" t="s">
        <v>24</v>
      </c>
      <c r="C46" s="23" t="s">
        <v>25</v>
      </c>
      <c r="D46" s="23" t="s">
        <v>26</v>
      </c>
      <c r="E46" s="41"/>
      <c r="F46" s="41"/>
    </row>
    <row r="47" spans="1:6" ht="13.5" thickBot="1">
      <c r="A47" s="24">
        <v>44256</v>
      </c>
      <c r="B47" s="25" t="s">
        <v>103</v>
      </c>
      <c r="C47" s="1">
        <v>104</v>
      </c>
      <c r="D47" s="24">
        <v>2958101</v>
      </c>
      <c r="E47" s="41"/>
      <c r="F47" s="41"/>
    </row>
    <row r="48" spans="1:6" ht="13.5" thickBot="1">
      <c r="A48" s="26">
        <v>44256</v>
      </c>
      <c r="B48" s="28" t="s">
        <v>104</v>
      </c>
      <c r="C48" s="27">
        <v>98</v>
      </c>
      <c r="D48" s="26">
        <v>2958101</v>
      </c>
      <c r="E48" s="41"/>
      <c r="F48" s="41"/>
    </row>
    <row r="49" spans="1:6" ht="13.5" thickBot="1">
      <c r="A49" s="26">
        <v>44256</v>
      </c>
      <c r="B49" s="28" t="s">
        <v>27</v>
      </c>
      <c r="C49" s="27">
        <v>121</v>
      </c>
      <c r="D49" s="26">
        <v>2958101</v>
      </c>
      <c r="E49" s="41"/>
      <c r="F49" s="41"/>
    </row>
    <row r="50" spans="1:6" ht="13.5" thickBot="1">
      <c r="A50" s="26">
        <v>44256</v>
      </c>
      <c r="B50" s="28" t="s">
        <v>105</v>
      </c>
      <c r="C50" s="27">
        <v>100</v>
      </c>
      <c r="D50" s="26">
        <v>2958101</v>
      </c>
      <c r="E50" s="41"/>
      <c r="F50" s="41"/>
    </row>
    <row r="51" spans="1:6" ht="13.5" thickBot="1">
      <c r="A51" s="26">
        <v>44256</v>
      </c>
      <c r="B51" s="28" t="s">
        <v>106</v>
      </c>
      <c r="C51" s="27">
        <v>15</v>
      </c>
      <c r="D51" s="26">
        <v>2958101</v>
      </c>
      <c r="E51" s="41"/>
      <c r="F51" s="41"/>
    </row>
    <row r="52" spans="1:6" ht="13.5" thickBot="1">
      <c r="A52" s="26">
        <v>44256</v>
      </c>
      <c r="B52" s="28" t="s">
        <v>28</v>
      </c>
      <c r="C52" s="27">
        <v>30</v>
      </c>
      <c r="D52" s="26">
        <v>2958101</v>
      </c>
      <c r="E52" s="41"/>
      <c r="F52" s="41"/>
    </row>
    <row r="53" spans="1:6" ht="13.5" thickBot="1">
      <c r="A53" s="26">
        <v>44256</v>
      </c>
      <c r="B53" s="28" t="s">
        <v>29</v>
      </c>
      <c r="C53" s="27">
        <v>180</v>
      </c>
      <c r="D53" s="26">
        <v>2958101</v>
      </c>
      <c r="E53" s="41"/>
      <c r="F53" s="41"/>
    </row>
    <row r="54" spans="1:6" ht="13.5" thickBot="1">
      <c r="A54" s="26">
        <v>44256</v>
      </c>
      <c r="B54" s="28" t="s">
        <v>30</v>
      </c>
      <c r="C54" s="27">
        <v>38</v>
      </c>
      <c r="D54" s="26">
        <v>2958101</v>
      </c>
      <c r="E54" s="41"/>
      <c r="F54" s="41"/>
    </row>
    <row r="55" spans="1:6" ht="13.5" thickBot="1">
      <c r="A55" s="26">
        <v>44256</v>
      </c>
      <c r="B55" s="28" t="s">
        <v>107</v>
      </c>
      <c r="C55" s="27">
        <v>190</v>
      </c>
      <c r="D55" s="26">
        <v>2958101</v>
      </c>
      <c r="E55" s="41"/>
      <c r="F55" s="41"/>
    </row>
    <row r="56" spans="1:6" ht="13.5" thickBot="1">
      <c r="A56" s="26">
        <v>44256</v>
      </c>
      <c r="B56" s="28" t="s">
        <v>108</v>
      </c>
      <c r="C56" s="27">
        <v>237</v>
      </c>
      <c r="D56" s="26">
        <v>2958101</v>
      </c>
      <c r="E56" s="41"/>
      <c r="F56" s="41"/>
    </row>
    <row r="57" spans="1:6" ht="13.5" thickBot="1">
      <c r="A57" s="26">
        <v>44256</v>
      </c>
      <c r="B57" s="28" t="s">
        <v>80</v>
      </c>
      <c r="C57" s="27">
        <v>150</v>
      </c>
      <c r="D57" s="26">
        <v>2958101</v>
      </c>
      <c r="E57" s="41"/>
      <c r="F57" s="41"/>
    </row>
    <row r="58" spans="1:6" ht="13.5" thickBot="1">
      <c r="A58" s="26">
        <v>44256</v>
      </c>
      <c r="B58" s="28" t="s">
        <v>101</v>
      </c>
      <c r="C58" s="27">
        <v>125</v>
      </c>
      <c r="D58" s="26">
        <v>2958101</v>
      </c>
      <c r="E58" s="41"/>
      <c r="F58" s="41"/>
    </row>
    <row r="59" spans="1:6" ht="13.5" thickBot="1">
      <c r="A59" s="26">
        <v>44256</v>
      </c>
      <c r="B59" s="28" t="s">
        <v>102</v>
      </c>
      <c r="C59" s="27">
        <v>130</v>
      </c>
      <c r="D59" s="26">
        <v>2958101</v>
      </c>
      <c r="E59" s="41"/>
      <c r="F59" s="41"/>
    </row>
    <row r="60" spans="1:6" ht="13.5" thickBot="1">
      <c r="A60" s="26">
        <v>44256</v>
      </c>
      <c r="B60" s="28" t="s">
        <v>31</v>
      </c>
      <c r="C60" s="27">
        <v>100</v>
      </c>
      <c r="D60" s="26">
        <v>2958101</v>
      </c>
      <c r="E60" s="41"/>
      <c r="F60" s="41"/>
    </row>
    <row r="61" spans="1:6" ht="13.5" thickBot="1">
      <c r="A61" s="26">
        <v>44256</v>
      </c>
      <c r="B61" s="28" t="s">
        <v>86</v>
      </c>
      <c r="C61" s="27">
        <v>102</v>
      </c>
      <c r="D61" s="26">
        <v>2958101</v>
      </c>
      <c r="E61" s="41"/>
      <c r="F61" s="41"/>
    </row>
    <row r="62" spans="1:6" ht="13.5" thickBot="1">
      <c r="A62" s="26">
        <v>44256</v>
      </c>
      <c r="B62" s="28" t="s">
        <v>87</v>
      </c>
      <c r="C62" s="27">
        <v>102</v>
      </c>
      <c r="D62" s="26">
        <v>2958101</v>
      </c>
      <c r="E62" s="41"/>
      <c r="F62" s="41"/>
    </row>
    <row r="63" spans="1:6" ht="13.5" thickBot="1">
      <c r="A63" s="26">
        <v>44256</v>
      </c>
      <c r="B63" s="28" t="s">
        <v>32</v>
      </c>
      <c r="C63" s="27">
        <v>22</v>
      </c>
      <c r="D63" s="26">
        <v>2958101</v>
      </c>
      <c r="E63" s="41"/>
      <c r="F63" s="41"/>
    </row>
    <row r="64" spans="1:6" ht="13.5" thickBot="1">
      <c r="A64" s="26">
        <v>44256</v>
      </c>
      <c r="B64" s="28" t="s">
        <v>33</v>
      </c>
      <c r="C64" s="27">
        <v>7</v>
      </c>
      <c r="D64" s="26">
        <v>2958101</v>
      </c>
      <c r="E64" s="41"/>
      <c r="F64" s="41"/>
    </row>
    <row r="65" spans="1:6" ht="13.5" thickBot="1">
      <c r="A65" s="26">
        <v>44256</v>
      </c>
      <c r="B65" s="28" t="s">
        <v>98</v>
      </c>
      <c r="C65" s="27">
        <v>199</v>
      </c>
      <c r="D65" s="26">
        <v>2958101</v>
      </c>
      <c r="E65" s="41"/>
      <c r="F65" s="41"/>
    </row>
    <row r="66" spans="1:6" ht="13.5" thickBot="1">
      <c r="A66" s="26">
        <v>44256</v>
      </c>
      <c r="B66" s="28" t="s">
        <v>109</v>
      </c>
      <c r="C66" s="27">
        <v>162</v>
      </c>
      <c r="D66" s="26">
        <v>2958101</v>
      </c>
      <c r="E66" s="41"/>
      <c r="F66" s="41"/>
    </row>
    <row r="67" spans="1:6" ht="13.5" thickBot="1">
      <c r="A67" s="26">
        <v>44256</v>
      </c>
      <c r="B67" s="28" t="s">
        <v>110</v>
      </c>
      <c r="C67" s="27">
        <v>144</v>
      </c>
      <c r="D67" s="26">
        <v>2958101</v>
      </c>
      <c r="E67" s="41"/>
      <c r="F67" s="41"/>
    </row>
    <row r="68" spans="1:6" ht="13.5" thickBot="1">
      <c r="A68" s="26">
        <v>44256</v>
      </c>
      <c r="B68" s="28" t="s">
        <v>111</v>
      </c>
      <c r="C68" s="27">
        <v>60</v>
      </c>
      <c r="D68" s="26">
        <v>2958101</v>
      </c>
      <c r="E68" s="41"/>
      <c r="F68" s="41"/>
    </row>
    <row r="69" spans="1:6" ht="13.5" thickBot="1">
      <c r="A69" s="26">
        <v>44256</v>
      </c>
      <c r="B69" s="28" t="s">
        <v>88</v>
      </c>
      <c r="C69" s="27">
        <v>101</v>
      </c>
      <c r="D69" s="26">
        <v>2958101</v>
      </c>
      <c r="E69" s="41"/>
      <c r="F69" s="41"/>
    </row>
    <row r="70" spans="1:6" ht="13.5" thickBot="1">
      <c r="A70" s="26">
        <v>44256</v>
      </c>
      <c r="B70" s="28" t="s">
        <v>34</v>
      </c>
      <c r="C70" s="27">
        <v>50</v>
      </c>
      <c r="D70" s="26">
        <v>2958101</v>
      </c>
      <c r="E70" s="41"/>
      <c r="F70" s="41"/>
    </row>
    <row r="71" spans="1:6" ht="13.5" thickBot="1">
      <c r="A71" s="26">
        <v>44256</v>
      </c>
      <c r="B71" s="28" t="s">
        <v>99</v>
      </c>
      <c r="C71" s="27">
        <v>101</v>
      </c>
      <c r="D71" s="26">
        <v>2958101</v>
      </c>
      <c r="E71" s="41"/>
      <c r="F71" s="41"/>
    </row>
    <row r="72" spans="1:6" ht="13.5" thickBot="1">
      <c r="A72" s="26">
        <v>44256</v>
      </c>
      <c r="B72" s="28" t="s">
        <v>100</v>
      </c>
      <c r="C72" s="27">
        <v>124</v>
      </c>
      <c r="D72" s="26">
        <v>2958101</v>
      </c>
      <c r="E72" s="41"/>
      <c r="F72" s="41"/>
    </row>
    <row r="73" spans="1:6" ht="13.5" thickBot="1">
      <c r="A73" s="26">
        <v>44256</v>
      </c>
      <c r="B73" s="28" t="s">
        <v>35</v>
      </c>
      <c r="C73" s="27">
        <v>50</v>
      </c>
      <c r="D73" s="26">
        <v>2958101</v>
      </c>
      <c r="E73" s="41"/>
      <c r="F73" s="41"/>
    </row>
    <row r="74" spans="1:6" ht="13.5" thickBot="1">
      <c r="A74" s="26">
        <v>44256</v>
      </c>
      <c r="B74" s="28" t="s">
        <v>36</v>
      </c>
      <c r="C74" s="27">
        <v>102</v>
      </c>
      <c r="D74" s="26">
        <v>2958101</v>
      </c>
      <c r="E74" s="41"/>
      <c r="F74" s="41"/>
    </row>
    <row r="75" spans="1:6" ht="13.5" thickBot="1">
      <c r="A75" s="26">
        <v>44256</v>
      </c>
      <c r="B75" s="28" t="s">
        <v>89</v>
      </c>
      <c r="C75" s="27">
        <v>121</v>
      </c>
      <c r="D75" s="26">
        <v>2958101</v>
      </c>
      <c r="E75" s="41"/>
      <c r="F75" s="41"/>
    </row>
    <row r="76" spans="1:6" ht="13.5" thickBot="1">
      <c r="A76" s="26">
        <v>44256</v>
      </c>
      <c r="B76" s="28" t="s">
        <v>90</v>
      </c>
      <c r="C76" s="27">
        <v>119</v>
      </c>
      <c r="D76" s="26">
        <v>2958101</v>
      </c>
      <c r="E76" s="41"/>
      <c r="F76" s="41"/>
    </row>
    <row r="77" spans="1:6" ht="13.5" thickBot="1">
      <c r="A77" s="26">
        <v>44256</v>
      </c>
      <c r="B77" s="28" t="s">
        <v>97</v>
      </c>
      <c r="C77" s="27">
        <v>180</v>
      </c>
      <c r="D77" s="26">
        <v>2958101</v>
      </c>
      <c r="E77" s="41"/>
      <c r="F77" s="41"/>
    </row>
    <row r="78" spans="1:6" ht="13.5" thickBot="1">
      <c r="A78" s="26">
        <v>44256</v>
      </c>
      <c r="B78" s="28" t="s">
        <v>37</v>
      </c>
      <c r="C78" s="27">
        <v>39</v>
      </c>
      <c r="D78" s="26">
        <v>2958101</v>
      </c>
      <c r="E78" s="41"/>
      <c r="F78" s="41"/>
    </row>
    <row r="79" spans="1:6" ht="13.5" thickBot="1">
      <c r="A79" s="26">
        <v>44256</v>
      </c>
      <c r="B79" s="28" t="s">
        <v>21</v>
      </c>
      <c r="C79" s="27">
        <v>125</v>
      </c>
      <c r="D79" s="26">
        <v>2958101</v>
      </c>
      <c r="E79" s="41"/>
      <c r="F79" s="41"/>
    </row>
    <row r="80" spans="1:6" ht="13.5" thickBot="1">
      <c r="A80" s="26">
        <v>44256</v>
      </c>
      <c r="B80" s="28" t="s">
        <v>22</v>
      </c>
      <c r="C80" s="27">
        <v>128</v>
      </c>
      <c r="D80" s="26">
        <v>2958101</v>
      </c>
      <c r="E80" s="41"/>
      <c r="F80" s="41"/>
    </row>
    <row r="81" spans="1:6" ht="13.5" thickBot="1">
      <c r="A81" s="26">
        <v>44256</v>
      </c>
      <c r="B81" s="28" t="s">
        <v>81</v>
      </c>
      <c r="C81" s="27">
        <v>154</v>
      </c>
      <c r="D81" s="26">
        <v>2958101</v>
      </c>
      <c r="E81" s="41"/>
      <c r="F81" s="41"/>
    </row>
    <row r="82" spans="1:6" ht="13.5" thickBot="1">
      <c r="A82" s="26">
        <v>44256</v>
      </c>
      <c r="B82" s="28" t="s">
        <v>82</v>
      </c>
      <c r="C82" s="27">
        <v>150</v>
      </c>
      <c r="D82" s="26">
        <v>2958101</v>
      </c>
      <c r="E82" s="41"/>
      <c r="F82" s="41"/>
    </row>
    <row r="83" spans="1:6" ht="13.5" thickBot="1">
      <c r="A83" s="26">
        <v>44256</v>
      </c>
      <c r="B83" s="28" t="s">
        <v>91</v>
      </c>
      <c r="C83" s="27">
        <v>103</v>
      </c>
      <c r="D83" s="26">
        <v>2958101</v>
      </c>
      <c r="E83" s="41"/>
      <c r="F83" s="41"/>
    </row>
    <row r="84" spans="1:6" ht="13.5" thickBot="1">
      <c r="A84" s="26">
        <v>44256</v>
      </c>
      <c r="B84" s="28" t="s">
        <v>92</v>
      </c>
      <c r="C84" s="27">
        <v>103</v>
      </c>
      <c r="D84" s="26">
        <v>2958101</v>
      </c>
      <c r="E84" s="41"/>
      <c r="F84" s="41"/>
    </row>
    <row r="85" spans="1:6" ht="13.5" thickBot="1">
      <c r="A85" s="26">
        <v>44256</v>
      </c>
      <c r="B85" s="28" t="s">
        <v>93</v>
      </c>
      <c r="C85" s="27">
        <v>98</v>
      </c>
      <c r="D85" s="26">
        <v>2958101</v>
      </c>
      <c r="E85" s="41"/>
      <c r="F85" s="41"/>
    </row>
    <row r="86" spans="1:6" ht="13.5" thickBot="1">
      <c r="A86" s="26">
        <v>44256</v>
      </c>
      <c r="B86" s="28" t="s">
        <v>94</v>
      </c>
      <c r="C86" s="27">
        <v>108</v>
      </c>
      <c r="D86" s="26">
        <v>2958101</v>
      </c>
      <c r="E86" s="41"/>
      <c r="F86" s="41"/>
    </row>
    <row r="87" spans="1:6" ht="13.5" thickBot="1">
      <c r="A87" s="26">
        <v>44256</v>
      </c>
      <c r="B87" s="28" t="s">
        <v>95</v>
      </c>
      <c r="C87" s="27">
        <v>200</v>
      </c>
      <c r="D87" s="26">
        <v>2958101</v>
      </c>
      <c r="E87" s="41"/>
      <c r="F87" s="41"/>
    </row>
    <row r="88" spans="1:6" ht="13.5" thickBot="1">
      <c r="A88" s="26">
        <v>44256</v>
      </c>
      <c r="B88" s="28" t="s">
        <v>38</v>
      </c>
      <c r="C88" s="27">
        <v>79</v>
      </c>
      <c r="D88" s="26">
        <v>2958101</v>
      </c>
      <c r="E88" s="41"/>
      <c r="F88" s="41"/>
    </row>
    <row r="89" spans="1:6" ht="13.5" thickBot="1">
      <c r="A89" s="26">
        <v>44256</v>
      </c>
      <c r="B89" s="28" t="s">
        <v>39</v>
      </c>
      <c r="C89" s="27">
        <v>79</v>
      </c>
      <c r="D89" s="26">
        <v>2958101</v>
      </c>
      <c r="E89" s="41"/>
      <c r="F89" s="41"/>
    </row>
    <row r="90" spans="1:6" ht="13.5" thickBot="1">
      <c r="A90" s="26">
        <v>44256</v>
      </c>
      <c r="B90" s="28" t="s">
        <v>40</v>
      </c>
      <c r="C90" s="27">
        <v>150</v>
      </c>
      <c r="D90" s="26">
        <v>2958101</v>
      </c>
      <c r="E90" s="41"/>
      <c r="F90" s="41"/>
    </row>
    <row r="91" spans="1:6" ht="13.5" thickBot="1">
      <c r="A91" s="26">
        <v>44256</v>
      </c>
      <c r="B91" s="28" t="s">
        <v>112</v>
      </c>
      <c r="C91" s="27">
        <v>60</v>
      </c>
      <c r="D91" s="26">
        <v>2958101</v>
      </c>
      <c r="E91" s="41"/>
      <c r="F91" s="41"/>
    </row>
    <row r="92" spans="1:6" ht="13.5" thickBot="1">
      <c r="A92" s="26">
        <v>44256</v>
      </c>
      <c r="B92" s="28" t="s">
        <v>41</v>
      </c>
      <c r="C92" s="27">
        <v>110</v>
      </c>
      <c r="D92" s="26">
        <v>2958101</v>
      </c>
      <c r="E92" s="41"/>
      <c r="F92" s="41"/>
    </row>
    <row r="93" spans="1:6" ht="13.5" thickBot="1">
      <c r="A93" s="26">
        <v>44256</v>
      </c>
      <c r="B93" s="28" t="s">
        <v>42</v>
      </c>
      <c r="C93" s="27">
        <v>49</v>
      </c>
      <c r="D93" s="26">
        <v>2958101</v>
      </c>
      <c r="E93" s="41"/>
      <c r="F93" s="41"/>
    </row>
    <row r="94" spans="1:6" ht="13.5" thickBot="1">
      <c r="A94" s="26">
        <v>44256</v>
      </c>
      <c r="B94" s="28" t="s">
        <v>43</v>
      </c>
      <c r="C94" s="27">
        <v>112</v>
      </c>
      <c r="D94" s="26">
        <v>2958101</v>
      </c>
      <c r="E94" s="41"/>
      <c r="F94" s="41"/>
    </row>
    <row r="95" spans="1:6" ht="13.5" thickBot="1">
      <c r="A95" s="26">
        <v>44256</v>
      </c>
      <c r="B95" s="28" t="s">
        <v>44</v>
      </c>
      <c r="C95" s="27">
        <v>158</v>
      </c>
      <c r="D95" s="26">
        <v>2958101</v>
      </c>
      <c r="E95" s="41"/>
      <c r="F95" s="41"/>
    </row>
    <row r="96" spans="1:6" ht="13.5" thickBot="1">
      <c r="A96" s="26">
        <v>44256</v>
      </c>
      <c r="B96" s="28" t="s">
        <v>83</v>
      </c>
      <c r="C96" s="27">
        <v>126</v>
      </c>
      <c r="D96" s="26">
        <v>2958101</v>
      </c>
      <c r="E96" s="41"/>
      <c r="F96" s="41"/>
    </row>
    <row r="97" spans="1:6" ht="13.5" thickBot="1">
      <c r="A97" s="26">
        <v>44256</v>
      </c>
      <c r="B97" s="28" t="s">
        <v>84</v>
      </c>
      <c r="C97" s="27">
        <v>129</v>
      </c>
      <c r="D97" s="26">
        <v>2958101</v>
      </c>
      <c r="E97" s="41"/>
      <c r="F97" s="41"/>
    </row>
    <row r="98" spans="1:6" ht="13.5" thickBot="1">
      <c r="A98" s="26">
        <v>44256</v>
      </c>
      <c r="B98" s="28" t="s">
        <v>45</v>
      </c>
      <c r="C98" s="27">
        <v>182</v>
      </c>
      <c r="D98" s="26">
        <v>2958101</v>
      </c>
      <c r="E98" s="41"/>
      <c r="F98" s="41"/>
    </row>
    <row r="99" spans="1:6" ht="13.5" thickBot="1">
      <c r="A99" s="26">
        <v>44256</v>
      </c>
      <c r="B99" s="28" t="s">
        <v>46</v>
      </c>
      <c r="C99" s="27">
        <v>27</v>
      </c>
      <c r="D99" s="26">
        <v>2958101</v>
      </c>
      <c r="E99" s="41"/>
      <c r="F99" s="41"/>
    </row>
    <row r="100" spans="1:6" ht="13.5" thickBot="1">
      <c r="A100" s="26">
        <v>44256</v>
      </c>
      <c r="B100" s="28" t="s">
        <v>85</v>
      </c>
      <c r="C100" s="27">
        <v>120</v>
      </c>
      <c r="D100" s="26">
        <v>2958101</v>
      </c>
      <c r="E100" s="41"/>
      <c r="F100" s="41"/>
    </row>
    <row r="101" spans="1:6" ht="13.5" thickBot="1">
      <c r="A101" s="26">
        <v>44256</v>
      </c>
      <c r="B101" s="28" t="s">
        <v>96</v>
      </c>
      <c r="C101" s="27">
        <v>100</v>
      </c>
      <c r="D101" s="26">
        <v>2958101</v>
      </c>
      <c r="E101" s="41"/>
      <c r="F101" s="41"/>
    </row>
    <row r="102" spans="1:6" ht="13.5" thickBot="1">
      <c r="A102" s="26">
        <v>44257</v>
      </c>
      <c r="B102" s="28" t="s">
        <v>103</v>
      </c>
      <c r="C102" s="27">
        <v>104</v>
      </c>
      <c r="D102" s="26">
        <v>2958101</v>
      </c>
      <c r="E102" s="41"/>
      <c r="F102" s="41"/>
    </row>
    <row r="103" spans="1:6" ht="13.5" thickBot="1">
      <c r="A103" s="26">
        <v>44257</v>
      </c>
      <c r="B103" s="28" t="s">
        <v>104</v>
      </c>
      <c r="C103" s="27">
        <v>98</v>
      </c>
      <c r="D103" s="26">
        <v>2958101</v>
      </c>
      <c r="E103" s="41"/>
      <c r="F103" s="41"/>
    </row>
    <row r="104" spans="1:6" ht="13.5" thickBot="1">
      <c r="A104" s="26">
        <v>44257</v>
      </c>
      <c r="B104" s="28" t="s">
        <v>27</v>
      </c>
      <c r="C104" s="27">
        <v>121</v>
      </c>
      <c r="D104" s="26">
        <v>2958101</v>
      </c>
      <c r="E104" s="41"/>
      <c r="F104" s="41"/>
    </row>
    <row r="105" spans="1:6" ht="13.5" thickBot="1">
      <c r="A105" s="26">
        <v>44257</v>
      </c>
      <c r="B105" s="28" t="s">
        <v>105</v>
      </c>
      <c r="C105" s="27">
        <v>100</v>
      </c>
      <c r="D105" s="26">
        <v>2958101</v>
      </c>
      <c r="E105" s="41"/>
      <c r="F105" s="41"/>
    </row>
    <row r="106" spans="1:6" ht="13.5" thickBot="1">
      <c r="A106" s="26">
        <v>44257</v>
      </c>
      <c r="B106" s="28" t="s">
        <v>106</v>
      </c>
      <c r="C106" s="27">
        <v>15</v>
      </c>
      <c r="D106" s="26">
        <v>2958101</v>
      </c>
      <c r="E106" s="41"/>
      <c r="F106" s="41"/>
    </row>
    <row r="107" spans="1:6" ht="13.5" thickBot="1">
      <c r="A107" s="26">
        <v>44257</v>
      </c>
      <c r="B107" s="28" t="s">
        <v>28</v>
      </c>
      <c r="C107" s="27">
        <v>30</v>
      </c>
      <c r="D107" s="26">
        <v>2958101</v>
      </c>
      <c r="E107" s="41"/>
      <c r="F107" s="41"/>
    </row>
    <row r="108" spans="1:6" ht="13.5" thickBot="1">
      <c r="A108" s="26">
        <v>44257</v>
      </c>
      <c r="B108" s="28" t="s">
        <v>29</v>
      </c>
      <c r="C108" s="27">
        <v>180</v>
      </c>
      <c r="D108" s="26">
        <v>2958101</v>
      </c>
      <c r="E108" s="41"/>
      <c r="F108" s="41"/>
    </row>
    <row r="109" spans="1:6" ht="13.5" thickBot="1">
      <c r="A109" s="26">
        <v>44257</v>
      </c>
      <c r="B109" s="28" t="s">
        <v>30</v>
      </c>
      <c r="C109" s="27">
        <v>38</v>
      </c>
      <c r="D109" s="26">
        <v>2958101</v>
      </c>
      <c r="E109" s="41"/>
      <c r="F109" s="41"/>
    </row>
    <row r="110" spans="1:6" ht="13.5" thickBot="1">
      <c r="A110" s="26">
        <v>44257</v>
      </c>
      <c r="B110" s="28" t="s">
        <v>107</v>
      </c>
      <c r="C110" s="27">
        <v>190</v>
      </c>
      <c r="D110" s="26">
        <v>2958101</v>
      </c>
      <c r="E110" s="41"/>
      <c r="F110" s="41"/>
    </row>
    <row r="111" spans="1:6" ht="13.5" thickBot="1">
      <c r="A111" s="26">
        <v>44257</v>
      </c>
      <c r="B111" s="28" t="s">
        <v>108</v>
      </c>
      <c r="C111" s="27">
        <v>237</v>
      </c>
      <c r="D111" s="26">
        <v>2958101</v>
      </c>
      <c r="E111" s="41"/>
      <c r="F111" s="41"/>
    </row>
    <row r="112" spans="1:6" ht="13.5" thickBot="1">
      <c r="A112" s="26">
        <v>44257</v>
      </c>
      <c r="B112" s="28" t="s">
        <v>80</v>
      </c>
      <c r="C112" s="27">
        <v>150</v>
      </c>
      <c r="D112" s="26">
        <v>2958101</v>
      </c>
      <c r="E112" s="41"/>
      <c r="F112" s="41"/>
    </row>
    <row r="113" spans="1:6" ht="13.5" thickBot="1">
      <c r="A113" s="26">
        <v>44257</v>
      </c>
      <c r="B113" s="28" t="s">
        <v>101</v>
      </c>
      <c r="C113" s="27">
        <v>125</v>
      </c>
      <c r="D113" s="26">
        <v>2958101</v>
      </c>
      <c r="E113" s="41"/>
      <c r="F113" s="41"/>
    </row>
    <row r="114" spans="1:6" ht="13.5" thickBot="1">
      <c r="A114" s="26">
        <v>44257</v>
      </c>
      <c r="B114" s="28" t="s">
        <v>102</v>
      </c>
      <c r="C114" s="27">
        <v>130</v>
      </c>
      <c r="D114" s="26">
        <v>2958101</v>
      </c>
      <c r="E114" s="41"/>
      <c r="F114" s="41"/>
    </row>
    <row r="115" spans="1:6" ht="13.5" thickBot="1">
      <c r="A115" s="26">
        <v>44257</v>
      </c>
      <c r="B115" s="28" t="s">
        <v>31</v>
      </c>
      <c r="C115" s="27">
        <v>100</v>
      </c>
      <c r="D115" s="26">
        <v>2958101</v>
      </c>
      <c r="E115" s="41"/>
      <c r="F115" s="41"/>
    </row>
    <row r="116" spans="1:6" ht="13.5" thickBot="1">
      <c r="A116" s="26">
        <v>44257</v>
      </c>
      <c r="B116" s="28" t="s">
        <v>86</v>
      </c>
      <c r="C116" s="27">
        <v>102</v>
      </c>
      <c r="D116" s="26">
        <v>2958101</v>
      </c>
      <c r="E116" s="41"/>
      <c r="F116" s="41"/>
    </row>
    <row r="117" spans="1:6" ht="13.5" thickBot="1">
      <c r="A117" s="26">
        <v>44257</v>
      </c>
      <c r="B117" s="28" t="s">
        <v>87</v>
      </c>
      <c r="C117" s="27">
        <v>102</v>
      </c>
      <c r="D117" s="26">
        <v>2958101</v>
      </c>
      <c r="E117" s="41"/>
      <c r="F117" s="41"/>
    </row>
    <row r="118" spans="1:6" ht="13.5" thickBot="1">
      <c r="A118" s="26">
        <v>44257</v>
      </c>
      <c r="B118" s="28" t="s">
        <v>32</v>
      </c>
      <c r="C118" s="27">
        <v>22</v>
      </c>
      <c r="D118" s="26">
        <v>2958101</v>
      </c>
      <c r="E118" s="41"/>
      <c r="F118" s="41"/>
    </row>
    <row r="119" spans="1:6" ht="13.5" thickBot="1">
      <c r="A119" s="26">
        <v>44257</v>
      </c>
      <c r="B119" s="28" t="s">
        <v>33</v>
      </c>
      <c r="C119" s="27">
        <v>7</v>
      </c>
      <c r="D119" s="26">
        <v>2958101</v>
      </c>
      <c r="E119" s="41"/>
      <c r="F119" s="41"/>
    </row>
    <row r="120" spans="1:6" ht="13.5" thickBot="1">
      <c r="A120" s="26">
        <v>44257</v>
      </c>
      <c r="B120" s="28" t="s">
        <v>98</v>
      </c>
      <c r="C120" s="27">
        <v>199</v>
      </c>
      <c r="D120" s="26">
        <v>2958101</v>
      </c>
      <c r="E120" s="41"/>
      <c r="F120" s="41"/>
    </row>
    <row r="121" spans="1:6" ht="13.5" thickBot="1">
      <c r="A121" s="26">
        <v>44257</v>
      </c>
      <c r="B121" s="28" t="s">
        <v>109</v>
      </c>
      <c r="C121" s="27">
        <v>162</v>
      </c>
      <c r="D121" s="26">
        <v>2958101</v>
      </c>
      <c r="E121" s="41"/>
      <c r="F121" s="41"/>
    </row>
    <row r="122" spans="1:6" ht="13.5" thickBot="1">
      <c r="A122" s="26">
        <v>44257</v>
      </c>
      <c r="B122" s="28" t="s">
        <v>110</v>
      </c>
      <c r="C122" s="27">
        <v>144</v>
      </c>
      <c r="D122" s="26">
        <v>2958101</v>
      </c>
      <c r="E122" s="41"/>
      <c r="F122" s="41"/>
    </row>
    <row r="123" spans="1:6" ht="13.5" thickBot="1">
      <c r="A123" s="26">
        <v>44257</v>
      </c>
      <c r="B123" s="28" t="s">
        <v>111</v>
      </c>
      <c r="C123" s="27">
        <v>60</v>
      </c>
      <c r="D123" s="26">
        <v>2958101</v>
      </c>
      <c r="E123" s="41"/>
      <c r="F123" s="41"/>
    </row>
    <row r="124" spans="1:6" ht="13.5" thickBot="1">
      <c r="A124" s="26">
        <v>44257</v>
      </c>
      <c r="B124" s="28" t="s">
        <v>88</v>
      </c>
      <c r="C124" s="27">
        <v>101</v>
      </c>
      <c r="D124" s="26">
        <v>2958101</v>
      </c>
      <c r="E124" s="41"/>
      <c r="F124" s="41"/>
    </row>
    <row r="125" spans="1:6" ht="13.5" thickBot="1">
      <c r="A125" s="26">
        <v>44257</v>
      </c>
      <c r="B125" s="28" t="s">
        <v>34</v>
      </c>
      <c r="C125" s="27">
        <v>50</v>
      </c>
      <c r="D125" s="26">
        <v>2958101</v>
      </c>
      <c r="E125" s="41"/>
      <c r="F125" s="41"/>
    </row>
    <row r="126" spans="1:6" ht="13.5" thickBot="1">
      <c r="A126" s="26">
        <v>44257</v>
      </c>
      <c r="B126" s="28" t="s">
        <v>99</v>
      </c>
      <c r="C126" s="27">
        <v>101</v>
      </c>
      <c r="D126" s="26">
        <v>2958101</v>
      </c>
      <c r="E126" s="41"/>
      <c r="F126" s="41"/>
    </row>
    <row r="127" spans="1:6" ht="13.5" thickBot="1">
      <c r="A127" s="26">
        <v>44257</v>
      </c>
      <c r="B127" s="28" t="s">
        <v>100</v>
      </c>
      <c r="C127" s="27">
        <v>124</v>
      </c>
      <c r="D127" s="26">
        <v>2958101</v>
      </c>
      <c r="E127" s="41"/>
      <c r="F127" s="41"/>
    </row>
    <row r="128" spans="1:6" ht="13.5" thickBot="1">
      <c r="A128" s="26">
        <v>44257</v>
      </c>
      <c r="B128" s="28" t="s">
        <v>35</v>
      </c>
      <c r="C128" s="27">
        <v>50</v>
      </c>
      <c r="D128" s="26">
        <v>2958101</v>
      </c>
      <c r="E128" s="41"/>
      <c r="F128" s="41"/>
    </row>
    <row r="129" spans="1:6" ht="13.5" thickBot="1">
      <c r="A129" s="26">
        <v>44257</v>
      </c>
      <c r="B129" s="28" t="s">
        <v>36</v>
      </c>
      <c r="C129" s="27">
        <v>102</v>
      </c>
      <c r="D129" s="26">
        <v>2958101</v>
      </c>
      <c r="E129" s="41"/>
      <c r="F129" s="41"/>
    </row>
    <row r="130" spans="1:6" ht="13.5" thickBot="1">
      <c r="A130" s="26">
        <v>44257</v>
      </c>
      <c r="B130" s="28" t="s">
        <v>89</v>
      </c>
      <c r="C130" s="27">
        <v>121</v>
      </c>
      <c r="D130" s="26">
        <v>2958101</v>
      </c>
      <c r="E130" s="41"/>
      <c r="F130" s="41"/>
    </row>
    <row r="131" spans="1:6" ht="13.5" thickBot="1">
      <c r="A131" s="26">
        <v>44257</v>
      </c>
      <c r="B131" s="28" t="s">
        <v>90</v>
      </c>
      <c r="C131" s="27">
        <v>119</v>
      </c>
      <c r="D131" s="26">
        <v>2958101</v>
      </c>
      <c r="E131" s="41"/>
      <c r="F131" s="41"/>
    </row>
    <row r="132" spans="1:6" ht="13.5" thickBot="1">
      <c r="A132" s="26">
        <v>44257</v>
      </c>
      <c r="B132" s="28" t="s">
        <v>97</v>
      </c>
      <c r="C132" s="27">
        <v>180</v>
      </c>
      <c r="D132" s="26">
        <v>2958101</v>
      </c>
      <c r="E132" s="41"/>
      <c r="F132" s="41"/>
    </row>
    <row r="133" spans="1:6" ht="13.5" thickBot="1">
      <c r="A133" s="26">
        <v>44257</v>
      </c>
      <c r="B133" s="28" t="s">
        <v>37</v>
      </c>
      <c r="C133" s="27">
        <v>39</v>
      </c>
      <c r="D133" s="26">
        <v>2958101</v>
      </c>
      <c r="E133" s="41"/>
      <c r="F133" s="41"/>
    </row>
    <row r="134" spans="1:6" ht="13.5" thickBot="1">
      <c r="A134" s="26">
        <v>44257</v>
      </c>
      <c r="B134" s="28" t="s">
        <v>21</v>
      </c>
      <c r="C134" s="27">
        <v>125</v>
      </c>
      <c r="D134" s="26">
        <v>2958101</v>
      </c>
      <c r="E134" s="41"/>
      <c r="F134" s="41"/>
    </row>
    <row r="135" spans="1:6" ht="13.5" thickBot="1">
      <c r="A135" s="26">
        <v>44257</v>
      </c>
      <c r="B135" s="28" t="s">
        <v>22</v>
      </c>
      <c r="C135" s="27">
        <v>128</v>
      </c>
      <c r="D135" s="26">
        <v>2958101</v>
      </c>
      <c r="E135" s="41"/>
      <c r="F135" s="41"/>
    </row>
    <row r="136" spans="1:6" ht="13.5" thickBot="1">
      <c r="A136" s="26">
        <v>44257</v>
      </c>
      <c r="B136" s="28" t="s">
        <v>81</v>
      </c>
      <c r="C136" s="27">
        <v>154</v>
      </c>
      <c r="D136" s="26">
        <v>2958101</v>
      </c>
      <c r="E136" s="41"/>
      <c r="F136" s="41"/>
    </row>
    <row r="137" spans="1:6" ht="13.5" thickBot="1">
      <c r="A137" s="26">
        <v>44257</v>
      </c>
      <c r="B137" s="28" t="s">
        <v>82</v>
      </c>
      <c r="C137" s="27">
        <v>150</v>
      </c>
      <c r="D137" s="26">
        <v>2958101</v>
      </c>
      <c r="E137" s="41"/>
      <c r="F137" s="41"/>
    </row>
    <row r="138" spans="1:6" ht="13.5" thickBot="1">
      <c r="A138" s="26">
        <v>44257</v>
      </c>
      <c r="B138" s="28" t="s">
        <v>91</v>
      </c>
      <c r="C138" s="27">
        <v>103</v>
      </c>
      <c r="D138" s="26">
        <v>2958101</v>
      </c>
      <c r="E138" s="41"/>
      <c r="F138" s="41"/>
    </row>
    <row r="139" spans="1:6" ht="13.5" thickBot="1">
      <c r="A139" s="26">
        <v>44257</v>
      </c>
      <c r="B139" s="28" t="s">
        <v>92</v>
      </c>
      <c r="C139" s="27">
        <v>103</v>
      </c>
      <c r="D139" s="26">
        <v>2958101</v>
      </c>
      <c r="E139" s="41"/>
      <c r="F139" s="41"/>
    </row>
    <row r="140" spans="1:6" ht="13.5" thickBot="1">
      <c r="A140" s="26">
        <v>44257</v>
      </c>
      <c r="B140" s="28" t="s">
        <v>93</v>
      </c>
      <c r="C140" s="27">
        <v>98</v>
      </c>
      <c r="D140" s="26">
        <v>2958101</v>
      </c>
      <c r="E140" s="41"/>
      <c r="F140" s="41"/>
    </row>
    <row r="141" spans="1:6" ht="13.5" thickBot="1">
      <c r="A141" s="26">
        <v>44257</v>
      </c>
      <c r="B141" s="28" t="s">
        <v>94</v>
      </c>
      <c r="C141" s="27">
        <v>108</v>
      </c>
      <c r="D141" s="26">
        <v>2958101</v>
      </c>
      <c r="E141" s="41"/>
      <c r="F141" s="41"/>
    </row>
    <row r="142" spans="1:6" ht="13.5" thickBot="1">
      <c r="A142" s="26">
        <v>44257</v>
      </c>
      <c r="B142" s="28" t="s">
        <v>95</v>
      </c>
      <c r="C142" s="27">
        <v>200</v>
      </c>
      <c r="D142" s="26">
        <v>2958101</v>
      </c>
      <c r="E142" s="41"/>
      <c r="F142" s="41"/>
    </row>
    <row r="143" spans="1:6" ht="13.5" thickBot="1">
      <c r="A143" s="26">
        <v>44257</v>
      </c>
      <c r="B143" s="28" t="s">
        <v>38</v>
      </c>
      <c r="C143" s="27">
        <v>79</v>
      </c>
      <c r="D143" s="26">
        <v>2958101</v>
      </c>
      <c r="E143" s="41"/>
      <c r="F143" s="41"/>
    </row>
    <row r="144" spans="1:6" ht="13.5" thickBot="1">
      <c r="A144" s="26">
        <v>44257</v>
      </c>
      <c r="B144" s="28" t="s">
        <v>39</v>
      </c>
      <c r="C144" s="27">
        <v>79</v>
      </c>
      <c r="D144" s="26">
        <v>2958101</v>
      </c>
      <c r="E144" s="41"/>
      <c r="F144" s="41"/>
    </row>
    <row r="145" spans="1:6" ht="13.5" thickBot="1">
      <c r="A145" s="26">
        <v>44257</v>
      </c>
      <c r="B145" s="28" t="s">
        <v>40</v>
      </c>
      <c r="C145" s="27">
        <v>150</v>
      </c>
      <c r="D145" s="26">
        <v>2958101</v>
      </c>
      <c r="E145" s="41"/>
      <c r="F145" s="41"/>
    </row>
    <row r="146" spans="1:6" ht="13.5" thickBot="1">
      <c r="A146" s="26">
        <v>44257</v>
      </c>
      <c r="B146" s="28" t="s">
        <v>112</v>
      </c>
      <c r="C146" s="27">
        <v>60</v>
      </c>
      <c r="D146" s="26">
        <v>2958101</v>
      </c>
      <c r="E146" s="41"/>
      <c r="F146" s="41"/>
    </row>
    <row r="147" spans="1:6" ht="13.5" thickBot="1">
      <c r="A147" s="26">
        <v>44257</v>
      </c>
      <c r="B147" s="28" t="s">
        <v>41</v>
      </c>
      <c r="C147" s="27">
        <v>110</v>
      </c>
      <c r="D147" s="26">
        <v>2958101</v>
      </c>
      <c r="E147" s="41"/>
      <c r="F147" s="41"/>
    </row>
    <row r="148" spans="1:6" ht="13.5" thickBot="1">
      <c r="A148" s="26">
        <v>44257</v>
      </c>
      <c r="B148" s="28" t="s">
        <v>42</v>
      </c>
      <c r="C148" s="27">
        <v>49</v>
      </c>
      <c r="D148" s="26">
        <v>2958101</v>
      </c>
      <c r="E148" s="41"/>
      <c r="F148" s="41"/>
    </row>
    <row r="149" spans="1:6" ht="13.5" thickBot="1">
      <c r="A149" s="26">
        <v>44257</v>
      </c>
      <c r="B149" s="28" t="s">
        <v>43</v>
      </c>
      <c r="C149" s="27">
        <v>112</v>
      </c>
      <c r="D149" s="26">
        <v>2958101</v>
      </c>
      <c r="E149" s="41"/>
      <c r="F149" s="41"/>
    </row>
    <row r="150" spans="1:6" ht="13.5" thickBot="1">
      <c r="A150" s="26">
        <v>44257</v>
      </c>
      <c r="B150" s="28" t="s">
        <v>44</v>
      </c>
      <c r="C150" s="27">
        <v>158</v>
      </c>
      <c r="D150" s="26">
        <v>2958101</v>
      </c>
      <c r="E150" s="41"/>
      <c r="F150" s="41"/>
    </row>
    <row r="151" spans="1:6" ht="13.5" thickBot="1">
      <c r="A151" s="26">
        <v>44257</v>
      </c>
      <c r="B151" s="28" t="s">
        <v>83</v>
      </c>
      <c r="C151" s="27">
        <v>126</v>
      </c>
      <c r="D151" s="26">
        <v>2958101</v>
      </c>
      <c r="E151" s="41"/>
      <c r="F151" s="41"/>
    </row>
    <row r="152" spans="1:6" ht="13.5" thickBot="1">
      <c r="A152" s="26">
        <v>44257</v>
      </c>
      <c r="B152" s="28" t="s">
        <v>84</v>
      </c>
      <c r="C152" s="27">
        <v>129</v>
      </c>
      <c r="D152" s="26">
        <v>2958101</v>
      </c>
      <c r="E152" s="41"/>
      <c r="F152" s="41"/>
    </row>
    <row r="153" spans="1:6" ht="13.5" thickBot="1">
      <c r="A153" s="26">
        <v>44257</v>
      </c>
      <c r="B153" s="28" t="s">
        <v>45</v>
      </c>
      <c r="C153" s="27">
        <v>182</v>
      </c>
      <c r="D153" s="26">
        <v>2958101</v>
      </c>
      <c r="E153" s="41"/>
      <c r="F153" s="41"/>
    </row>
    <row r="154" spans="1:6" ht="13.5" thickBot="1">
      <c r="A154" s="26">
        <v>44257</v>
      </c>
      <c r="B154" s="28" t="s">
        <v>46</v>
      </c>
      <c r="C154" s="27">
        <v>27</v>
      </c>
      <c r="D154" s="26">
        <v>2958101</v>
      </c>
      <c r="E154" s="41"/>
      <c r="F154" s="41"/>
    </row>
    <row r="155" spans="1:6" ht="13.5" thickBot="1">
      <c r="A155" s="26">
        <v>44257</v>
      </c>
      <c r="B155" s="28" t="s">
        <v>85</v>
      </c>
      <c r="C155" s="27">
        <v>120</v>
      </c>
      <c r="D155" s="26">
        <v>2958101</v>
      </c>
      <c r="E155" s="41"/>
      <c r="F155" s="41"/>
    </row>
    <row r="156" spans="1:6" ht="13.5" thickBot="1">
      <c r="A156" s="26">
        <v>44257</v>
      </c>
      <c r="B156" s="28" t="s">
        <v>96</v>
      </c>
      <c r="C156" s="27">
        <v>100</v>
      </c>
      <c r="D156" s="26">
        <v>2958101</v>
      </c>
      <c r="E156" s="41"/>
      <c r="F156" s="41"/>
    </row>
    <row r="157" spans="1:6" ht="13.5" thickBot="1">
      <c r="A157" s="26">
        <v>44258</v>
      </c>
      <c r="B157" s="28" t="s">
        <v>103</v>
      </c>
      <c r="C157" s="27">
        <v>104</v>
      </c>
      <c r="D157" s="26">
        <v>2958101</v>
      </c>
      <c r="E157" s="41"/>
      <c r="F157" s="41"/>
    </row>
    <row r="158" spans="1:6" ht="13.5" thickBot="1">
      <c r="A158" s="26">
        <v>44258</v>
      </c>
      <c r="B158" s="28" t="s">
        <v>104</v>
      </c>
      <c r="C158" s="27">
        <v>98</v>
      </c>
      <c r="D158" s="26">
        <v>2958101</v>
      </c>
      <c r="E158" s="41"/>
      <c r="F158" s="41"/>
    </row>
    <row r="159" spans="1:6" ht="13.5" thickBot="1">
      <c r="A159" s="26">
        <v>44258</v>
      </c>
      <c r="B159" s="28" t="s">
        <v>27</v>
      </c>
      <c r="C159" s="27">
        <v>121</v>
      </c>
      <c r="D159" s="26">
        <v>2958101</v>
      </c>
      <c r="E159" s="41"/>
      <c r="F159" s="41"/>
    </row>
    <row r="160" spans="1:6" ht="13.5" thickBot="1">
      <c r="A160" s="26">
        <v>44258</v>
      </c>
      <c r="B160" s="28" t="s">
        <v>105</v>
      </c>
      <c r="C160" s="27">
        <v>100</v>
      </c>
      <c r="D160" s="26">
        <v>2958101</v>
      </c>
      <c r="E160" s="41"/>
      <c r="F160" s="41"/>
    </row>
    <row r="161" spans="1:6" ht="13.5" thickBot="1">
      <c r="A161" s="26">
        <v>44258</v>
      </c>
      <c r="B161" s="28" t="s">
        <v>106</v>
      </c>
      <c r="C161" s="27">
        <v>15</v>
      </c>
      <c r="D161" s="26">
        <v>2958101</v>
      </c>
      <c r="E161" s="41"/>
      <c r="F161" s="41"/>
    </row>
    <row r="162" spans="1:6" ht="13.5" thickBot="1">
      <c r="A162" s="26">
        <v>44258</v>
      </c>
      <c r="B162" s="28" t="s">
        <v>28</v>
      </c>
      <c r="C162" s="27">
        <v>30</v>
      </c>
      <c r="D162" s="26">
        <v>2958101</v>
      </c>
      <c r="E162" s="41"/>
      <c r="F162" s="41"/>
    </row>
    <row r="163" spans="1:6" ht="13.5" thickBot="1">
      <c r="A163" s="26">
        <v>44258</v>
      </c>
      <c r="B163" s="28" t="s">
        <v>29</v>
      </c>
      <c r="C163" s="27">
        <v>180</v>
      </c>
      <c r="D163" s="26">
        <v>2958101</v>
      </c>
      <c r="E163" s="41"/>
      <c r="F163" s="41"/>
    </row>
    <row r="164" spans="1:6" ht="13.5" thickBot="1">
      <c r="A164" s="26">
        <v>44258</v>
      </c>
      <c r="B164" s="28" t="s">
        <v>30</v>
      </c>
      <c r="C164" s="27">
        <v>38</v>
      </c>
      <c r="D164" s="26">
        <v>2958101</v>
      </c>
      <c r="E164" s="41"/>
      <c r="F164" s="41"/>
    </row>
    <row r="165" spans="1:6" ht="13.5" thickBot="1">
      <c r="A165" s="26">
        <v>44258</v>
      </c>
      <c r="B165" s="28" t="s">
        <v>107</v>
      </c>
      <c r="C165" s="27">
        <v>190</v>
      </c>
      <c r="D165" s="26">
        <v>2958101</v>
      </c>
      <c r="E165" s="41"/>
      <c r="F165" s="41"/>
    </row>
    <row r="166" spans="1:6" ht="13.5" thickBot="1">
      <c r="A166" s="26">
        <v>44258</v>
      </c>
      <c r="B166" s="28" t="s">
        <v>108</v>
      </c>
      <c r="C166" s="27">
        <v>237</v>
      </c>
      <c r="D166" s="26">
        <v>2958101</v>
      </c>
      <c r="E166" s="41"/>
      <c r="F166" s="41"/>
    </row>
    <row r="167" spans="1:6" ht="13.5" thickBot="1">
      <c r="A167" s="26">
        <v>44258</v>
      </c>
      <c r="B167" s="28" t="s">
        <v>80</v>
      </c>
      <c r="C167" s="27">
        <v>150</v>
      </c>
      <c r="D167" s="26">
        <v>2958101</v>
      </c>
      <c r="E167" s="41"/>
      <c r="F167" s="41"/>
    </row>
    <row r="168" spans="1:6" ht="13.5" thickBot="1">
      <c r="A168" s="26">
        <v>44258</v>
      </c>
      <c r="B168" s="28" t="s">
        <v>101</v>
      </c>
      <c r="C168" s="27">
        <v>125</v>
      </c>
      <c r="D168" s="26">
        <v>2958101</v>
      </c>
      <c r="E168" s="41"/>
      <c r="F168" s="41"/>
    </row>
    <row r="169" spans="1:6" ht="13.5" thickBot="1">
      <c r="A169" s="26">
        <v>44258</v>
      </c>
      <c r="B169" s="28" t="s">
        <v>102</v>
      </c>
      <c r="C169" s="27">
        <v>130</v>
      </c>
      <c r="D169" s="26">
        <v>2958101</v>
      </c>
      <c r="E169" s="41"/>
      <c r="F169" s="41"/>
    </row>
    <row r="170" spans="1:6" ht="13.5" thickBot="1">
      <c r="A170" s="26">
        <v>44258</v>
      </c>
      <c r="B170" s="28" t="s">
        <v>31</v>
      </c>
      <c r="C170" s="27">
        <v>100</v>
      </c>
      <c r="D170" s="26">
        <v>2958101</v>
      </c>
      <c r="E170" s="41"/>
      <c r="F170" s="41"/>
    </row>
    <row r="171" spans="1:6" ht="13.5" thickBot="1">
      <c r="A171" s="26">
        <v>44258</v>
      </c>
      <c r="B171" s="28" t="s">
        <v>86</v>
      </c>
      <c r="C171" s="27">
        <v>102</v>
      </c>
      <c r="D171" s="26">
        <v>2958101</v>
      </c>
      <c r="E171" s="41"/>
      <c r="F171" s="41"/>
    </row>
    <row r="172" spans="1:6" ht="13.5" thickBot="1">
      <c r="A172" s="26">
        <v>44258</v>
      </c>
      <c r="B172" s="28" t="s">
        <v>87</v>
      </c>
      <c r="C172" s="27">
        <v>102</v>
      </c>
      <c r="D172" s="26">
        <v>2958101</v>
      </c>
      <c r="E172" s="41"/>
      <c r="F172" s="41"/>
    </row>
    <row r="173" spans="1:6" ht="13.5" thickBot="1">
      <c r="A173" s="26">
        <v>44258</v>
      </c>
      <c r="B173" s="28" t="s">
        <v>32</v>
      </c>
      <c r="C173" s="27">
        <v>22</v>
      </c>
      <c r="D173" s="26">
        <v>2958101</v>
      </c>
      <c r="E173" s="41"/>
      <c r="F173" s="41"/>
    </row>
    <row r="174" spans="1:6" ht="13.5" thickBot="1">
      <c r="A174" s="26">
        <v>44258</v>
      </c>
      <c r="B174" s="28" t="s">
        <v>33</v>
      </c>
      <c r="C174" s="27">
        <v>7</v>
      </c>
      <c r="D174" s="26">
        <v>2958101</v>
      </c>
      <c r="E174" s="41"/>
      <c r="F174" s="41"/>
    </row>
    <row r="175" spans="1:6" ht="13.5" thickBot="1">
      <c r="A175" s="26">
        <v>44258</v>
      </c>
      <c r="B175" s="28" t="s">
        <v>98</v>
      </c>
      <c r="C175" s="27">
        <v>199</v>
      </c>
      <c r="D175" s="26">
        <v>2958101</v>
      </c>
      <c r="E175" s="41"/>
      <c r="F175" s="41"/>
    </row>
    <row r="176" spans="1:6" ht="13.5" thickBot="1">
      <c r="A176" s="26">
        <v>44258</v>
      </c>
      <c r="B176" s="28" t="s">
        <v>109</v>
      </c>
      <c r="C176" s="27">
        <v>162</v>
      </c>
      <c r="D176" s="26">
        <v>2958101</v>
      </c>
      <c r="E176" s="41"/>
      <c r="F176" s="41"/>
    </row>
    <row r="177" spans="1:6" ht="13.5" thickBot="1">
      <c r="A177" s="26">
        <v>44258</v>
      </c>
      <c r="B177" s="28" t="s">
        <v>110</v>
      </c>
      <c r="C177" s="27">
        <v>144</v>
      </c>
      <c r="D177" s="26">
        <v>2958101</v>
      </c>
      <c r="E177" s="41"/>
      <c r="F177" s="41"/>
    </row>
    <row r="178" spans="1:6" ht="13.5" thickBot="1">
      <c r="A178" s="26">
        <v>44258</v>
      </c>
      <c r="B178" s="28" t="s">
        <v>111</v>
      </c>
      <c r="C178" s="27">
        <v>60</v>
      </c>
      <c r="D178" s="26">
        <v>2958101</v>
      </c>
      <c r="E178" s="41"/>
      <c r="F178" s="41"/>
    </row>
    <row r="179" spans="1:6" ht="13.5" thickBot="1">
      <c r="A179" s="26">
        <v>44258</v>
      </c>
      <c r="B179" s="28" t="s">
        <v>88</v>
      </c>
      <c r="C179" s="27">
        <v>101</v>
      </c>
      <c r="D179" s="26">
        <v>2958101</v>
      </c>
      <c r="E179" s="41"/>
      <c r="F179" s="41"/>
    </row>
    <row r="180" spans="1:6" ht="13.5" thickBot="1">
      <c r="A180" s="26">
        <v>44258</v>
      </c>
      <c r="B180" s="28" t="s">
        <v>34</v>
      </c>
      <c r="C180" s="27">
        <v>50</v>
      </c>
      <c r="D180" s="26">
        <v>2958101</v>
      </c>
      <c r="E180" s="41"/>
      <c r="F180" s="41"/>
    </row>
    <row r="181" spans="1:6" ht="13.5" thickBot="1">
      <c r="A181" s="26">
        <v>44258</v>
      </c>
      <c r="B181" s="28" t="s">
        <v>99</v>
      </c>
      <c r="C181" s="27">
        <v>101</v>
      </c>
      <c r="D181" s="26">
        <v>2958101</v>
      </c>
      <c r="E181" s="41"/>
      <c r="F181" s="41"/>
    </row>
    <row r="182" spans="1:6" ht="13.5" thickBot="1">
      <c r="A182" s="26">
        <v>44258</v>
      </c>
      <c r="B182" s="28" t="s">
        <v>100</v>
      </c>
      <c r="C182" s="27">
        <v>124</v>
      </c>
      <c r="D182" s="26">
        <v>2958101</v>
      </c>
      <c r="E182" s="41"/>
      <c r="F182" s="41"/>
    </row>
    <row r="183" spans="1:6" ht="13.5" thickBot="1">
      <c r="A183" s="26">
        <v>44258</v>
      </c>
      <c r="B183" s="28" t="s">
        <v>35</v>
      </c>
      <c r="C183" s="27">
        <v>50</v>
      </c>
      <c r="D183" s="26">
        <v>2958101</v>
      </c>
      <c r="E183" s="41"/>
      <c r="F183" s="41"/>
    </row>
    <row r="184" spans="1:6" ht="13.5" thickBot="1">
      <c r="A184" s="26">
        <v>44258</v>
      </c>
      <c r="B184" s="28" t="s">
        <v>36</v>
      </c>
      <c r="C184" s="27">
        <v>102</v>
      </c>
      <c r="D184" s="26">
        <v>2958101</v>
      </c>
      <c r="E184" s="41"/>
      <c r="F184" s="41"/>
    </row>
    <row r="185" spans="1:6" ht="13.5" thickBot="1">
      <c r="A185" s="26">
        <v>44258</v>
      </c>
      <c r="B185" s="28" t="s">
        <v>89</v>
      </c>
      <c r="C185" s="27">
        <v>121</v>
      </c>
      <c r="D185" s="26">
        <v>2958101</v>
      </c>
      <c r="E185" s="41"/>
      <c r="F185" s="41"/>
    </row>
    <row r="186" spans="1:6" ht="13.5" thickBot="1">
      <c r="A186" s="26">
        <v>44258</v>
      </c>
      <c r="B186" s="28" t="s">
        <v>90</v>
      </c>
      <c r="C186" s="27">
        <v>119</v>
      </c>
      <c r="D186" s="26">
        <v>2958101</v>
      </c>
      <c r="E186" s="41"/>
      <c r="F186" s="41"/>
    </row>
    <row r="187" spans="1:6" ht="13.5" thickBot="1">
      <c r="A187" s="26">
        <v>44258</v>
      </c>
      <c r="B187" s="28" t="s">
        <v>97</v>
      </c>
      <c r="C187" s="27">
        <v>180</v>
      </c>
      <c r="D187" s="26">
        <v>2958101</v>
      </c>
      <c r="E187" s="41"/>
      <c r="F187" s="41"/>
    </row>
    <row r="188" spans="1:6" ht="13.5" thickBot="1">
      <c r="A188" s="26">
        <v>44258</v>
      </c>
      <c r="B188" s="28" t="s">
        <v>37</v>
      </c>
      <c r="C188" s="27">
        <v>39</v>
      </c>
      <c r="D188" s="26">
        <v>2958101</v>
      </c>
      <c r="E188" s="41"/>
      <c r="F188" s="41"/>
    </row>
    <row r="189" spans="1:6" ht="13.5" thickBot="1">
      <c r="A189" s="26">
        <v>44258</v>
      </c>
      <c r="B189" s="28" t="s">
        <v>21</v>
      </c>
      <c r="C189" s="27">
        <v>125</v>
      </c>
      <c r="D189" s="26">
        <v>2958101</v>
      </c>
      <c r="E189" s="41"/>
      <c r="F189" s="41"/>
    </row>
    <row r="190" spans="1:6" ht="13.5" thickBot="1">
      <c r="A190" s="26">
        <v>44258</v>
      </c>
      <c r="B190" s="28" t="s">
        <v>22</v>
      </c>
      <c r="C190" s="27">
        <v>128</v>
      </c>
      <c r="D190" s="26">
        <v>2958101</v>
      </c>
      <c r="E190" s="41"/>
      <c r="F190" s="41"/>
    </row>
    <row r="191" spans="1:6" ht="13.5" thickBot="1">
      <c r="A191" s="26">
        <v>44258</v>
      </c>
      <c r="B191" s="28" t="s">
        <v>81</v>
      </c>
      <c r="C191" s="27">
        <v>154</v>
      </c>
      <c r="D191" s="26">
        <v>2958101</v>
      </c>
      <c r="E191" s="41"/>
      <c r="F191" s="41"/>
    </row>
    <row r="192" spans="1:6" ht="13.5" thickBot="1">
      <c r="A192" s="26">
        <v>44258</v>
      </c>
      <c r="B192" s="28" t="s">
        <v>82</v>
      </c>
      <c r="C192" s="27">
        <v>150</v>
      </c>
      <c r="D192" s="26">
        <v>2958101</v>
      </c>
      <c r="E192" s="41"/>
      <c r="F192" s="41"/>
    </row>
    <row r="193" spans="1:6" ht="13.5" thickBot="1">
      <c r="A193" s="26">
        <v>44258</v>
      </c>
      <c r="B193" s="28" t="s">
        <v>91</v>
      </c>
      <c r="C193" s="27">
        <v>103</v>
      </c>
      <c r="D193" s="26">
        <v>2958101</v>
      </c>
      <c r="E193" s="41"/>
      <c r="F193" s="41"/>
    </row>
    <row r="194" spans="1:6" ht="13.5" thickBot="1">
      <c r="A194" s="26">
        <v>44258</v>
      </c>
      <c r="B194" s="28" t="s">
        <v>92</v>
      </c>
      <c r="C194" s="27">
        <v>103</v>
      </c>
      <c r="D194" s="26">
        <v>2958101</v>
      </c>
      <c r="E194" s="41"/>
      <c r="F194" s="41"/>
    </row>
    <row r="195" spans="1:6" ht="13.5" thickBot="1">
      <c r="A195" s="26">
        <v>44258</v>
      </c>
      <c r="B195" s="28" t="s">
        <v>93</v>
      </c>
      <c r="C195" s="27">
        <v>98</v>
      </c>
      <c r="D195" s="26">
        <v>2958101</v>
      </c>
      <c r="E195" s="41"/>
      <c r="F195" s="41"/>
    </row>
    <row r="196" spans="1:6" ht="13.5" thickBot="1">
      <c r="A196" s="26">
        <v>44258</v>
      </c>
      <c r="B196" s="28" t="s">
        <v>94</v>
      </c>
      <c r="C196" s="27">
        <v>108</v>
      </c>
      <c r="D196" s="26">
        <v>2958101</v>
      </c>
      <c r="E196" s="41"/>
      <c r="F196" s="41"/>
    </row>
    <row r="197" spans="1:6" ht="13.5" thickBot="1">
      <c r="A197" s="26">
        <v>44258</v>
      </c>
      <c r="B197" s="28" t="s">
        <v>95</v>
      </c>
      <c r="C197" s="27">
        <v>200</v>
      </c>
      <c r="D197" s="26">
        <v>2958101</v>
      </c>
      <c r="E197" s="41"/>
      <c r="F197" s="41"/>
    </row>
    <row r="198" spans="1:6" ht="13.5" thickBot="1">
      <c r="A198" s="26">
        <v>44258</v>
      </c>
      <c r="B198" s="28" t="s">
        <v>38</v>
      </c>
      <c r="C198" s="27">
        <v>79</v>
      </c>
      <c r="D198" s="26">
        <v>2958101</v>
      </c>
      <c r="E198" s="41"/>
      <c r="F198" s="41"/>
    </row>
    <row r="199" spans="1:6" ht="13.5" thickBot="1">
      <c r="A199" s="26">
        <v>44258</v>
      </c>
      <c r="B199" s="28" t="s">
        <v>39</v>
      </c>
      <c r="C199" s="27">
        <v>79</v>
      </c>
      <c r="D199" s="26">
        <v>2958101</v>
      </c>
      <c r="E199" s="41"/>
      <c r="F199" s="41"/>
    </row>
    <row r="200" spans="1:6" ht="13.5" thickBot="1">
      <c r="A200" s="26">
        <v>44258</v>
      </c>
      <c r="B200" s="28" t="s">
        <v>40</v>
      </c>
      <c r="C200" s="27">
        <v>150</v>
      </c>
      <c r="D200" s="26">
        <v>2958101</v>
      </c>
      <c r="E200" s="41"/>
      <c r="F200" s="41"/>
    </row>
    <row r="201" spans="1:6" ht="13.5" thickBot="1">
      <c r="A201" s="26">
        <v>44258</v>
      </c>
      <c r="B201" s="28" t="s">
        <v>112</v>
      </c>
      <c r="C201" s="27">
        <v>60</v>
      </c>
      <c r="D201" s="26">
        <v>2958101</v>
      </c>
      <c r="E201" s="41"/>
      <c r="F201" s="41"/>
    </row>
    <row r="202" spans="1:6" ht="13.5" thickBot="1">
      <c r="A202" s="26">
        <v>44258</v>
      </c>
      <c r="B202" s="28" t="s">
        <v>41</v>
      </c>
      <c r="C202" s="27">
        <v>110</v>
      </c>
      <c r="D202" s="26">
        <v>2958101</v>
      </c>
      <c r="E202" s="41"/>
      <c r="F202" s="41"/>
    </row>
    <row r="203" spans="1:6" ht="13.5" thickBot="1">
      <c r="A203" s="26">
        <v>44258</v>
      </c>
      <c r="B203" s="28" t="s">
        <v>42</v>
      </c>
      <c r="C203" s="27">
        <v>49</v>
      </c>
      <c r="D203" s="26">
        <v>2958101</v>
      </c>
      <c r="E203" s="41"/>
      <c r="F203" s="41"/>
    </row>
    <row r="204" spans="1:6" ht="13.5" thickBot="1">
      <c r="A204" s="26">
        <v>44258</v>
      </c>
      <c r="B204" s="28" t="s">
        <v>43</v>
      </c>
      <c r="C204" s="27">
        <v>112</v>
      </c>
      <c r="D204" s="26">
        <v>2958101</v>
      </c>
      <c r="E204" s="41"/>
      <c r="F204" s="41"/>
    </row>
    <row r="205" spans="1:6" ht="13.5" thickBot="1">
      <c r="A205" s="26">
        <v>44258</v>
      </c>
      <c r="B205" s="28" t="s">
        <v>44</v>
      </c>
      <c r="C205" s="27">
        <v>158</v>
      </c>
      <c r="D205" s="26">
        <v>2958101</v>
      </c>
      <c r="E205" s="41"/>
      <c r="F205" s="41"/>
    </row>
    <row r="206" spans="1:6" ht="13.5" thickBot="1">
      <c r="A206" s="26">
        <v>44258</v>
      </c>
      <c r="B206" s="28" t="s">
        <v>83</v>
      </c>
      <c r="C206" s="27">
        <v>126</v>
      </c>
      <c r="D206" s="26">
        <v>2958101</v>
      </c>
      <c r="E206" s="41"/>
      <c r="F206" s="41"/>
    </row>
    <row r="207" spans="1:6" ht="13.5" thickBot="1">
      <c r="A207" s="26">
        <v>44258</v>
      </c>
      <c r="B207" s="28" t="s">
        <v>84</v>
      </c>
      <c r="C207" s="27">
        <v>129</v>
      </c>
      <c r="D207" s="26">
        <v>2958101</v>
      </c>
      <c r="E207" s="41"/>
      <c r="F207" s="41"/>
    </row>
    <row r="208" spans="1:6" ht="13.5" thickBot="1">
      <c r="A208" s="26">
        <v>44258</v>
      </c>
      <c r="B208" s="28" t="s">
        <v>45</v>
      </c>
      <c r="C208" s="27">
        <v>182</v>
      </c>
      <c r="D208" s="26">
        <v>2958101</v>
      </c>
      <c r="E208" s="41"/>
      <c r="F208" s="41"/>
    </row>
    <row r="209" spans="1:6" ht="13.5" thickBot="1">
      <c r="A209" s="26">
        <v>44258</v>
      </c>
      <c r="B209" s="28" t="s">
        <v>46</v>
      </c>
      <c r="C209" s="27">
        <v>27</v>
      </c>
      <c r="D209" s="26">
        <v>2958101</v>
      </c>
      <c r="E209" s="41"/>
      <c r="F209" s="41"/>
    </row>
    <row r="210" spans="1:6" ht="13.5" thickBot="1">
      <c r="A210" s="26">
        <v>44258</v>
      </c>
      <c r="B210" s="28" t="s">
        <v>85</v>
      </c>
      <c r="C210" s="27">
        <v>120</v>
      </c>
      <c r="D210" s="26">
        <v>2958101</v>
      </c>
      <c r="E210" s="41"/>
      <c r="F210" s="41"/>
    </row>
    <row r="211" spans="1:6" ht="13.5" thickBot="1">
      <c r="A211" s="26">
        <v>44258</v>
      </c>
      <c r="B211" s="28" t="s">
        <v>96</v>
      </c>
      <c r="C211" s="27">
        <v>100</v>
      </c>
      <c r="D211" s="26">
        <v>2958101</v>
      </c>
      <c r="E211" s="41"/>
      <c r="F211" s="41"/>
    </row>
    <row r="212" spans="1:6" ht="13.5" thickBot="1">
      <c r="A212" s="26">
        <v>44259</v>
      </c>
      <c r="B212" s="28" t="s">
        <v>103</v>
      </c>
      <c r="C212" s="27">
        <v>104</v>
      </c>
      <c r="D212" s="26">
        <v>2958101</v>
      </c>
      <c r="E212" s="41"/>
      <c r="F212" s="41"/>
    </row>
    <row r="213" spans="1:6" ht="13.5" thickBot="1">
      <c r="A213" s="26">
        <v>44259</v>
      </c>
      <c r="B213" s="28" t="s">
        <v>104</v>
      </c>
      <c r="C213" s="27">
        <v>98</v>
      </c>
      <c r="D213" s="26">
        <v>2958101</v>
      </c>
      <c r="E213" s="41"/>
      <c r="F213" s="41"/>
    </row>
    <row r="214" spans="1:6" ht="13.5" thickBot="1">
      <c r="A214" s="26">
        <v>44259</v>
      </c>
      <c r="B214" s="28" t="s">
        <v>27</v>
      </c>
      <c r="C214" s="27">
        <v>121</v>
      </c>
      <c r="D214" s="26">
        <v>2958101</v>
      </c>
      <c r="E214" s="41"/>
      <c r="F214" s="41"/>
    </row>
    <row r="215" spans="1:6" ht="13.5" thickBot="1">
      <c r="A215" s="26">
        <v>44259</v>
      </c>
      <c r="B215" s="28" t="s">
        <v>105</v>
      </c>
      <c r="C215" s="27">
        <v>100</v>
      </c>
      <c r="D215" s="26">
        <v>2958101</v>
      </c>
      <c r="E215" s="41"/>
      <c r="F215" s="41"/>
    </row>
    <row r="216" spans="1:6" ht="13.5" thickBot="1">
      <c r="A216" s="26">
        <v>44259</v>
      </c>
      <c r="B216" s="28" t="s">
        <v>106</v>
      </c>
      <c r="C216" s="27">
        <v>15</v>
      </c>
      <c r="D216" s="26">
        <v>2958101</v>
      </c>
      <c r="E216" s="41"/>
      <c r="F216" s="41"/>
    </row>
    <row r="217" spans="1:6" ht="13.5" thickBot="1">
      <c r="A217" s="26">
        <v>44259</v>
      </c>
      <c r="B217" s="28" t="s">
        <v>28</v>
      </c>
      <c r="C217" s="27">
        <v>30</v>
      </c>
      <c r="D217" s="26">
        <v>2958101</v>
      </c>
      <c r="E217" s="41"/>
      <c r="F217" s="41"/>
    </row>
    <row r="218" spans="1:6" ht="13.5" thickBot="1">
      <c r="A218" s="26">
        <v>44259</v>
      </c>
      <c r="B218" s="28" t="s">
        <v>29</v>
      </c>
      <c r="C218" s="27">
        <v>180</v>
      </c>
      <c r="D218" s="26">
        <v>2958101</v>
      </c>
      <c r="E218" s="41"/>
      <c r="F218" s="41"/>
    </row>
    <row r="219" spans="1:6" ht="13.5" thickBot="1">
      <c r="A219" s="26">
        <v>44259</v>
      </c>
      <c r="B219" s="28" t="s">
        <v>30</v>
      </c>
      <c r="C219" s="27">
        <v>38</v>
      </c>
      <c r="D219" s="26">
        <v>2958101</v>
      </c>
      <c r="E219" s="41"/>
      <c r="F219" s="41"/>
    </row>
    <row r="220" spans="1:6" ht="13.5" thickBot="1">
      <c r="A220" s="26">
        <v>44259</v>
      </c>
      <c r="B220" s="28" t="s">
        <v>107</v>
      </c>
      <c r="C220" s="27">
        <v>190</v>
      </c>
      <c r="D220" s="26">
        <v>2958101</v>
      </c>
      <c r="E220" s="41"/>
      <c r="F220" s="41"/>
    </row>
    <row r="221" spans="1:6" ht="13.5" thickBot="1">
      <c r="A221" s="26">
        <v>44259</v>
      </c>
      <c r="B221" s="28" t="s">
        <v>108</v>
      </c>
      <c r="C221" s="27">
        <v>237</v>
      </c>
      <c r="D221" s="26">
        <v>2958101</v>
      </c>
      <c r="E221" s="41"/>
      <c r="F221" s="41"/>
    </row>
    <row r="222" spans="1:6" ht="13.5" thickBot="1">
      <c r="A222" s="26">
        <v>44259</v>
      </c>
      <c r="B222" s="28" t="s">
        <v>80</v>
      </c>
      <c r="C222" s="27">
        <v>150</v>
      </c>
      <c r="D222" s="26">
        <v>2958101</v>
      </c>
      <c r="E222" s="41"/>
      <c r="F222" s="41"/>
    </row>
    <row r="223" spans="1:6" ht="13.5" thickBot="1">
      <c r="A223" s="26">
        <v>44259</v>
      </c>
      <c r="B223" s="28" t="s">
        <v>101</v>
      </c>
      <c r="C223" s="27">
        <v>125</v>
      </c>
      <c r="D223" s="26">
        <v>2958101</v>
      </c>
      <c r="E223" s="41"/>
      <c r="F223" s="41"/>
    </row>
    <row r="224" spans="1:6" ht="13.5" thickBot="1">
      <c r="A224" s="26">
        <v>44259</v>
      </c>
      <c r="B224" s="28" t="s">
        <v>102</v>
      </c>
      <c r="C224" s="27">
        <v>130</v>
      </c>
      <c r="D224" s="26">
        <v>2958101</v>
      </c>
      <c r="E224" s="41"/>
      <c r="F224" s="41"/>
    </row>
    <row r="225" spans="1:6" ht="13.5" thickBot="1">
      <c r="A225" s="26">
        <v>44259</v>
      </c>
      <c r="B225" s="28" t="s">
        <v>31</v>
      </c>
      <c r="C225" s="27">
        <v>100</v>
      </c>
      <c r="D225" s="26">
        <v>2958101</v>
      </c>
      <c r="E225" s="41"/>
      <c r="F225" s="41"/>
    </row>
    <row r="226" spans="1:6" ht="13.5" thickBot="1">
      <c r="A226" s="26">
        <v>44259</v>
      </c>
      <c r="B226" s="28" t="s">
        <v>86</v>
      </c>
      <c r="C226" s="27">
        <v>102</v>
      </c>
      <c r="D226" s="26">
        <v>2958101</v>
      </c>
      <c r="E226" s="41"/>
      <c r="F226" s="41"/>
    </row>
    <row r="227" spans="1:6" ht="13.5" thickBot="1">
      <c r="A227" s="26">
        <v>44259</v>
      </c>
      <c r="B227" s="28" t="s">
        <v>87</v>
      </c>
      <c r="C227" s="27">
        <v>102</v>
      </c>
      <c r="D227" s="26">
        <v>2958101</v>
      </c>
      <c r="E227" s="41"/>
      <c r="F227" s="41"/>
    </row>
    <row r="228" spans="1:6" ht="13.5" thickBot="1">
      <c r="A228" s="26">
        <v>44259</v>
      </c>
      <c r="B228" s="28" t="s">
        <v>32</v>
      </c>
      <c r="C228" s="27">
        <v>22</v>
      </c>
      <c r="D228" s="26">
        <v>2958101</v>
      </c>
      <c r="E228" s="41"/>
      <c r="F228" s="41"/>
    </row>
    <row r="229" spans="1:6" ht="13.5" thickBot="1">
      <c r="A229" s="26">
        <v>44259</v>
      </c>
      <c r="B229" s="28" t="s">
        <v>33</v>
      </c>
      <c r="C229" s="27">
        <v>7</v>
      </c>
      <c r="D229" s="26">
        <v>2958101</v>
      </c>
      <c r="E229" s="41"/>
      <c r="F229" s="41"/>
    </row>
    <row r="230" spans="1:6" ht="13.5" thickBot="1">
      <c r="A230" s="26">
        <v>44259</v>
      </c>
      <c r="B230" s="28" t="s">
        <v>98</v>
      </c>
      <c r="C230" s="27">
        <v>199</v>
      </c>
      <c r="D230" s="26">
        <v>2958101</v>
      </c>
      <c r="E230" s="41"/>
      <c r="F230" s="41"/>
    </row>
    <row r="231" spans="1:6" ht="13.5" thickBot="1">
      <c r="A231" s="26">
        <v>44259</v>
      </c>
      <c r="B231" s="28" t="s">
        <v>109</v>
      </c>
      <c r="C231" s="27">
        <v>162</v>
      </c>
      <c r="D231" s="26">
        <v>2958101</v>
      </c>
      <c r="E231" s="41"/>
      <c r="F231" s="41"/>
    </row>
    <row r="232" spans="1:6" ht="13.5" thickBot="1">
      <c r="A232" s="26">
        <v>44259</v>
      </c>
      <c r="B232" s="28" t="s">
        <v>110</v>
      </c>
      <c r="C232" s="27">
        <v>144</v>
      </c>
      <c r="D232" s="26">
        <v>2958101</v>
      </c>
      <c r="E232" s="41"/>
      <c r="F232" s="41"/>
    </row>
    <row r="233" spans="1:6" ht="13.5" thickBot="1">
      <c r="A233" s="26">
        <v>44259</v>
      </c>
      <c r="B233" s="28" t="s">
        <v>111</v>
      </c>
      <c r="C233" s="27">
        <v>60</v>
      </c>
      <c r="D233" s="26">
        <v>2958101</v>
      </c>
      <c r="E233" s="41"/>
      <c r="F233" s="41"/>
    </row>
    <row r="234" spans="1:6" ht="13.5" thickBot="1">
      <c r="A234" s="26">
        <v>44259</v>
      </c>
      <c r="B234" s="28" t="s">
        <v>88</v>
      </c>
      <c r="C234" s="27">
        <v>101</v>
      </c>
      <c r="D234" s="26">
        <v>2958101</v>
      </c>
      <c r="E234" s="41"/>
      <c r="F234" s="41"/>
    </row>
    <row r="235" spans="1:6" ht="13.5" thickBot="1">
      <c r="A235" s="26">
        <v>44259</v>
      </c>
      <c r="B235" s="28" t="s">
        <v>34</v>
      </c>
      <c r="C235" s="27">
        <v>50</v>
      </c>
      <c r="D235" s="26">
        <v>2958101</v>
      </c>
      <c r="E235" s="41"/>
      <c r="F235" s="41"/>
    </row>
    <row r="236" spans="1:6" ht="13.5" thickBot="1">
      <c r="A236" s="26">
        <v>44259</v>
      </c>
      <c r="B236" s="28" t="s">
        <v>99</v>
      </c>
      <c r="C236" s="27">
        <v>101</v>
      </c>
      <c r="D236" s="26">
        <v>2958101</v>
      </c>
      <c r="E236" s="41"/>
      <c r="F236" s="41"/>
    </row>
    <row r="237" spans="1:6" ht="13.5" thickBot="1">
      <c r="A237" s="26">
        <v>44259</v>
      </c>
      <c r="B237" s="28" t="s">
        <v>100</v>
      </c>
      <c r="C237" s="27">
        <v>124</v>
      </c>
      <c r="D237" s="26">
        <v>2958101</v>
      </c>
      <c r="E237" s="41"/>
      <c r="F237" s="41"/>
    </row>
    <row r="238" spans="1:6" ht="13.5" thickBot="1">
      <c r="A238" s="26">
        <v>44259</v>
      </c>
      <c r="B238" s="28" t="s">
        <v>35</v>
      </c>
      <c r="C238" s="27">
        <v>50</v>
      </c>
      <c r="D238" s="26">
        <v>2958101</v>
      </c>
      <c r="E238" s="41"/>
      <c r="F238" s="41"/>
    </row>
    <row r="239" spans="1:6" ht="13.5" thickBot="1">
      <c r="A239" s="26">
        <v>44259</v>
      </c>
      <c r="B239" s="28" t="s">
        <v>36</v>
      </c>
      <c r="C239" s="27">
        <v>102</v>
      </c>
      <c r="D239" s="26">
        <v>2958101</v>
      </c>
      <c r="E239" s="41"/>
      <c r="F239" s="41"/>
    </row>
    <row r="240" spans="1:6" ht="13.5" thickBot="1">
      <c r="A240" s="26">
        <v>44259</v>
      </c>
      <c r="B240" s="28" t="s">
        <v>89</v>
      </c>
      <c r="C240" s="27">
        <v>121</v>
      </c>
      <c r="D240" s="26">
        <v>2958101</v>
      </c>
      <c r="E240" s="41"/>
      <c r="F240" s="41"/>
    </row>
    <row r="241" spans="1:6" ht="13.5" thickBot="1">
      <c r="A241" s="26">
        <v>44259</v>
      </c>
      <c r="B241" s="28" t="s">
        <v>90</v>
      </c>
      <c r="C241" s="27">
        <v>119</v>
      </c>
      <c r="D241" s="26">
        <v>2958101</v>
      </c>
      <c r="E241" s="41"/>
      <c r="F241" s="41"/>
    </row>
    <row r="242" spans="1:6" ht="13.5" thickBot="1">
      <c r="A242" s="26">
        <v>44259</v>
      </c>
      <c r="B242" s="28" t="s">
        <v>97</v>
      </c>
      <c r="C242" s="27">
        <v>180</v>
      </c>
      <c r="D242" s="26">
        <v>2958101</v>
      </c>
      <c r="E242" s="41"/>
      <c r="F242" s="41"/>
    </row>
    <row r="243" spans="1:6" ht="13.5" thickBot="1">
      <c r="A243" s="26">
        <v>44259</v>
      </c>
      <c r="B243" s="28" t="s">
        <v>37</v>
      </c>
      <c r="C243" s="27">
        <v>39</v>
      </c>
      <c r="D243" s="26">
        <v>2958101</v>
      </c>
      <c r="E243" s="41"/>
      <c r="F243" s="41"/>
    </row>
    <row r="244" spans="1:6" ht="13.5" thickBot="1">
      <c r="A244" s="26">
        <v>44259</v>
      </c>
      <c r="B244" s="28" t="s">
        <v>21</v>
      </c>
      <c r="C244" s="27">
        <v>125</v>
      </c>
      <c r="D244" s="26">
        <v>2958101</v>
      </c>
      <c r="E244" s="41"/>
      <c r="F244" s="41"/>
    </row>
    <row r="245" spans="1:6" ht="13.5" thickBot="1">
      <c r="A245" s="26">
        <v>44259</v>
      </c>
      <c r="B245" s="28" t="s">
        <v>22</v>
      </c>
      <c r="C245" s="27">
        <v>128</v>
      </c>
      <c r="D245" s="26">
        <v>2958101</v>
      </c>
      <c r="E245" s="41"/>
      <c r="F245" s="41"/>
    </row>
    <row r="246" spans="1:6" ht="13.5" thickBot="1">
      <c r="A246" s="26">
        <v>44259</v>
      </c>
      <c r="B246" s="28" t="s">
        <v>81</v>
      </c>
      <c r="C246" s="27">
        <v>154</v>
      </c>
      <c r="D246" s="26">
        <v>2958101</v>
      </c>
      <c r="E246" s="41"/>
      <c r="F246" s="41"/>
    </row>
    <row r="247" spans="1:6" ht="13.5" thickBot="1">
      <c r="A247" s="26">
        <v>44259</v>
      </c>
      <c r="B247" s="28" t="s">
        <v>82</v>
      </c>
      <c r="C247" s="27">
        <v>150</v>
      </c>
      <c r="D247" s="26">
        <v>2958101</v>
      </c>
      <c r="E247" s="41"/>
      <c r="F247" s="41"/>
    </row>
    <row r="248" spans="1:6" ht="13.5" thickBot="1">
      <c r="A248" s="26">
        <v>44259</v>
      </c>
      <c r="B248" s="28" t="s">
        <v>91</v>
      </c>
      <c r="C248" s="27">
        <v>103</v>
      </c>
      <c r="D248" s="26">
        <v>2958101</v>
      </c>
      <c r="E248" s="41"/>
      <c r="F248" s="41"/>
    </row>
    <row r="249" spans="1:6" ht="13.5" thickBot="1">
      <c r="A249" s="26">
        <v>44259</v>
      </c>
      <c r="B249" s="28" t="s">
        <v>92</v>
      </c>
      <c r="C249" s="27">
        <v>103</v>
      </c>
      <c r="D249" s="26">
        <v>2958101</v>
      </c>
      <c r="E249" s="41"/>
      <c r="F249" s="41"/>
    </row>
    <row r="250" spans="1:6" ht="13.5" thickBot="1">
      <c r="A250" s="26">
        <v>44259</v>
      </c>
      <c r="B250" s="28" t="s">
        <v>93</v>
      </c>
      <c r="C250" s="27">
        <v>98</v>
      </c>
      <c r="D250" s="26">
        <v>2958101</v>
      </c>
      <c r="E250" s="41"/>
      <c r="F250" s="41"/>
    </row>
    <row r="251" spans="1:6" ht="13.5" thickBot="1">
      <c r="A251" s="26">
        <v>44259</v>
      </c>
      <c r="B251" s="28" t="s">
        <v>94</v>
      </c>
      <c r="C251" s="27">
        <v>108</v>
      </c>
      <c r="D251" s="26">
        <v>2958101</v>
      </c>
      <c r="E251" s="41"/>
      <c r="F251" s="41"/>
    </row>
    <row r="252" spans="1:6" ht="13.5" thickBot="1">
      <c r="A252" s="26">
        <v>44259</v>
      </c>
      <c r="B252" s="28" t="s">
        <v>95</v>
      </c>
      <c r="C252" s="27">
        <v>200</v>
      </c>
      <c r="D252" s="26">
        <v>2958101</v>
      </c>
      <c r="E252" s="41"/>
      <c r="F252" s="41"/>
    </row>
    <row r="253" spans="1:6" ht="13.5" thickBot="1">
      <c r="A253" s="26">
        <v>44259</v>
      </c>
      <c r="B253" s="28" t="s">
        <v>38</v>
      </c>
      <c r="C253" s="27">
        <v>79</v>
      </c>
      <c r="D253" s="26">
        <v>2958101</v>
      </c>
      <c r="E253" s="41"/>
      <c r="F253" s="41"/>
    </row>
    <row r="254" spans="1:6" ht="13.5" thickBot="1">
      <c r="A254" s="26">
        <v>44259</v>
      </c>
      <c r="B254" s="28" t="s">
        <v>39</v>
      </c>
      <c r="C254" s="27">
        <v>79</v>
      </c>
      <c r="D254" s="26">
        <v>2958101</v>
      </c>
      <c r="E254" s="41"/>
      <c r="F254" s="41"/>
    </row>
    <row r="255" spans="1:6" ht="13.5" thickBot="1">
      <c r="A255" s="26">
        <v>44259</v>
      </c>
      <c r="B255" s="28" t="s">
        <v>40</v>
      </c>
      <c r="C255" s="27">
        <v>150</v>
      </c>
      <c r="D255" s="26">
        <v>2958101</v>
      </c>
      <c r="E255" s="41"/>
      <c r="F255" s="41"/>
    </row>
    <row r="256" spans="1:6" ht="13.5" thickBot="1">
      <c r="A256" s="26">
        <v>44259</v>
      </c>
      <c r="B256" s="28" t="s">
        <v>112</v>
      </c>
      <c r="C256" s="27">
        <v>60</v>
      </c>
      <c r="D256" s="26">
        <v>2958101</v>
      </c>
      <c r="E256" s="41"/>
      <c r="F256" s="41"/>
    </row>
    <row r="257" spans="1:6" ht="13.5" thickBot="1">
      <c r="A257" s="26">
        <v>44259</v>
      </c>
      <c r="B257" s="28" t="s">
        <v>41</v>
      </c>
      <c r="C257" s="27">
        <v>110</v>
      </c>
      <c r="D257" s="26">
        <v>2958101</v>
      </c>
      <c r="E257" s="41"/>
      <c r="F257" s="41"/>
    </row>
    <row r="258" spans="1:6" ht="13.5" thickBot="1">
      <c r="A258" s="26">
        <v>44259</v>
      </c>
      <c r="B258" s="28" t="s">
        <v>42</v>
      </c>
      <c r="C258" s="27">
        <v>49</v>
      </c>
      <c r="D258" s="26">
        <v>2958101</v>
      </c>
      <c r="E258" s="41"/>
      <c r="F258" s="41"/>
    </row>
    <row r="259" spans="1:6" ht="13.5" thickBot="1">
      <c r="A259" s="26">
        <v>44259</v>
      </c>
      <c r="B259" s="28" t="s">
        <v>43</v>
      </c>
      <c r="C259" s="27">
        <v>112</v>
      </c>
      <c r="D259" s="26">
        <v>2958101</v>
      </c>
      <c r="E259" s="41"/>
      <c r="F259" s="41"/>
    </row>
    <row r="260" spans="1:6" ht="13.5" thickBot="1">
      <c r="A260" s="26">
        <v>44259</v>
      </c>
      <c r="B260" s="28" t="s">
        <v>44</v>
      </c>
      <c r="C260" s="27">
        <v>158</v>
      </c>
      <c r="D260" s="26">
        <v>2958101</v>
      </c>
      <c r="E260" s="41"/>
      <c r="F260" s="41"/>
    </row>
    <row r="261" spans="1:6" ht="13.5" thickBot="1">
      <c r="A261" s="26">
        <v>44259</v>
      </c>
      <c r="B261" s="28" t="s">
        <v>83</v>
      </c>
      <c r="C261" s="27">
        <v>126</v>
      </c>
      <c r="D261" s="26">
        <v>2958101</v>
      </c>
      <c r="E261" s="41"/>
      <c r="F261" s="41"/>
    </row>
    <row r="262" spans="1:6" ht="13.5" thickBot="1">
      <c r="A262" s="26">
        <v>44259</v>
      </c>
      <c r="B262" s="28" t="s">
        <v>84</v>
      </c>
      <c r="C262" s="27">
        <v>129</v>
      </c>
      <c r="D262" s="26">
        <v>2958101</v>
      </c>
      <c r="E262" s="41"/>
      <c r="F262" s="41"/>
    </row>
    <row r="263" spans="1:6" ht="13.5" thickBot="1">
      <c r="A263" s="26">
        <v>44259</v>
      </c>
      <c r="B263" s="28" t="s">
        <v>45</v>
      </c>
      <c r="C263" s="27">
        <v>182</v>
      </c>
      <c r="D263" s="26">
        <v>2958101</v>
      </c>
      <c r="E263" s="41"/>
      <c r="F263" s="41"/>
    </row>
    <row r="264" spans="1:6" ht="13.5" thickBot="1">
      <c r="A264" s="26">
        <v>44259</v>
      </c>
      <c r="B264" s="28" t="s">
        <v>46</v>
      </c>
      <c r="C264" s="27">
        <v>27</v>
      </c>
      <c r="D264" s="26">
        <v>2958101</v>
      </c>
      <c r="E264" s="41"/>
      <c r="F264" s="41"/>
    </row>
    <row r="265" spans="1:6" ht="13.5" thickBot="1">
      <c r="A265" s="26">
        <v>44259</v>
      </c>
      <c r="B265" s="28" t="s">
        <v>85</v>
      </c>
      <c r="C265" s="27">
        <v>120</v>
      </c>
      <c r="D265" s="26">
        <v>2958101</v>
      </c>
      <c r="E265" s="41"/>
      <c r="F265" s="41"/>
    </row>
    <row r="266" spans="1:6" ht="13.5" thickBot="1">
      <c r="A266" s="26">
        <v>44259</v>
      </c>
      <c r="B266" s="28" t="s">
        <v>96</v>
      </c>
      <c r="C266" s="27">
        <v>100</v>
      </c>
      <c r="D266" s="26">
        <v>2958101</v>
      </c>
      <c r="E266" s="41"/>
      <c r="F266" s="41"/>
    </row>
    <row r="267" spans="1:6" ht="13.5" thickBot="1">
      <c r="A267" s="26">
        <v>44260</v>
      </c>
      <c r="B267" s="28" t="s">
        <v>103</v>
      </c>
      <c r="C267" s="27">
        <v>104</v>
      </c>
      <c r="D267" s="26">
        <v>2958101</v>
      </c>
      <c r="E267" s="41"/>
      <c r="F267" s="41"/>
    </row>
    <row r="268" spans="1:6" ht="13.5" thickBot="1">
      <c r="A268" s="26">
        <v>44260</v>
      </c>
      <c r="B268" s="28" t="s">
        <v>104</v>
      </c>
      <c r="C268" s="27">
        <v>98</v>
      </c>
      <c r="D268" s="26">
        <v>2958101</v>
      </c>
      <c r="E268" s="41"/>
      <c r="F268" s="41"/>
    </row>
    <row r="269" spans="1:6" ht="13.5" thickBot="1">
      <c r="A269" s="26">
        <v>44260</v>
      </c>
      <c r="B269" s="28" t="s">
        <v>27</v>
      </c>
      <c r="C269" s="27">
        <v>121</v>
      </c>
      <c r="D269" s="26">
        <v>2958101</v>
      </c>
      <c r="E269" s="41"/>
      <c r="F269" s="41"/>
    </row>
    <row r="270" spans="1:6" ht="13.5" thickBot="1">
      <c r="A270" s="26">
        <v>44260</v>
      </c>
      <c r="B270" s="28" t="s">
        <v>105</v>
      </c>
      <c r="C270" s="27">
        <v>100</v>
      </c>
      <c r="D270" s="26">
        <v>2958101</v>
      </c>
      <c r="E270" s="41"/>
      <c r="F270" s="41"/>
    </row>
    <row r="271" spans="1:6" ht="13.5" thickBot="1">
      <c r="A271" s="26">
        <v>44260</v>
      </c>
      <c r="B271" s="28" t="s">
        <v>106</v>
      </c>
      <c r="C271" s="27">
        <v>15</v>
      </c>
      <c r="D271" s="26">
        <v>2958101</v>
      </c>
      <c r="E271" s="41"/>
      <c r="F271" s="41"/>
    </row>
    <row r="272" spans="1:6" ht="13.5" thickBot="1">
      <c r="A272" s="26">
        <v>44260</v>
      </c>
      <c r="B272" s="28" t="s">
        <v>28</v>
      </c>
      <c r="C272" s="27">
        <v>30</v>
      </c>
      <c r="D272" s="26">
        <v>2958101</v>
      </c>
      <c r="E272" s="41"/>
      <c r="F272" s="41"/>
    </row>
    <row r="273" spans="1:6" ht="13.5" thickBot="1">
      <c r="A273" s="26">
        <v>44260</v>
      </c>
      <c r="B273" s="28" t="s">
        <v>29</v>
      </c>
      <c r="C273" s="27">
        <v>180</v>
      </c>
      <c r="D273" s="26">
        <v>2958101</v>
      </c>
      <c r="E273" s="41"/>
      <c r="F273" s="41"/>
    </row>
    <row r="274" spans="1:6" ht="13.5" thickBot="1">
      <c r="A274" s="26">
        <v>44260</v>
      </c>
      <c r="B274" s="28" t="s">
        <v>30</v>
      </c>
      <c r="C274" s="27">
        <v>38</v>
      </c>
      <c r="D274" s="26">
        <v>2958101</v>
      </c>
      <c r="E274" s="41"/>
      <c r="F274" s="41"/>
    </row>
    <row r="275" spans="1:6" ht="13.5" thickBot="1">
      <c r="A275" s="26">
        <v>44260</v>
      </c>
      <c r="B275" s="28" t="s">
        <v>107</v>
      </c>
      <c r="C275" s="27">
        <v>190</v>
      </c>
      <c r="D275" s="26">
        <v>2958101</v>
      </c>
      <c r="E275" s="41"/>
      <c r="F275" s="41"/>
    </row>
    <row r="276" spans="1:6" ht="13.5" thickBot="1">
      <c r="A276" s="26">
        <v>44260</v>
      </c>
      <c r="B276" s="28" t="s">
        <v>108</v>
      </c>
      <c r="C276" s="27">
        <v>237</v>
      </c>
      <c r="D276" s="26">
        <v>2958101</v>
      </c>
      <c r="E276" s="41"/>
      <c r="F276" s="41"/>
    </row>
    <row r="277" spans="1:6" ht="13.5" thickBot="1">
      <c r="A277" s="26">
        <v>44260</v>
      </c>
      <c r="B277" s="28" t="s">
        <v>80</v>
      </c>
      <c r="C277" s="27">
        <v>150</v>
      </c>
      <c r="D277" s="26">
        <v>2958101</v>
      </c>
      <c r="E277" s="41"/>
      <c r="F277" s="41"/>
    </row>
    <row r="278" spans="1:6" ht="13.5" thickBot="1">
      <c r="A278" s="26">
        <v>44260</v>
      </c>
      <c r="B278" s="28" t="s">
        <v>101</v>
      </c>
      <c r="C278" s="27">
        <v>125</v>
      </c>
      <c r="D278" s="26">
        <v>2958101</v>
      </c>
      <c r="E278" s="41"/>
      <c r="F278" s="41"/>
    </row>
    <row r="279" spans="1:6" ht="13.5" thickBot="1">
      <c r="A279" s="26">
        <v>44260</v>
      </c>
      <c r="B279" s="28" t="s">
        <v>102</v>
      </c>
      <c r="C279" s="27">
        <v>130</v>
      </c>
      <c r="D279" s="26">
        <v>2958101</v>
      </c>
      <c r="E279" s="41"/>
      <c r="F279" s="41"/>
    </row>
    <row r="280" spans="1:6" ht="13.5" thickBot="1">
      <c r="A280" s="26">
        <v>44260</v>
      </c>
      <c r="B280" s="28" t="s">
        <v>31</v>
      </c>
      <c r="C280" s="27">
        <v>100</v>
      </c>
      <c r="D280" s="26">
        <v>2958101</v>
      </c>
      <c r="E280" s="41"/>
      <c r="F280" s="41"/>
    </row>
    <row r="281" spans="1:6" ht="13.5" thickBot="1">
      <c r="A281" s="26">
        <v>44260</v>
      </c>
      <c r="B281" s="28" t="s">
        <v>86</v>
      </c>
      <c r="C281" s="27">
        <v>102</v>
      </c>
      <c r="D281" s="26">
        <v>2958101</v>
      </c>
      <c r="E281" s="41"/>
      <c r="F281" s="41"/>
    </row>
    <row r="282" spans="1:6" ht="13.5" thickBot="1">
      <c r="A282" s="26">
        <v>44260</v>
      </c>
      <c r="B282" s="28" t="s">
        <v>87</v>
      </c>
      <c r="C282" s="27">
        <v>102</v>
      </c>
      <c r="D282" s="26">
        <v>2958101</v>
      </c>
      <c r="E282" s="41"/>
      <c r="F282" s="41"/>
    </row>
    <row r="283" spans="1:6" ht="13.5" thickBot="1">
      <c r="A283" s="26">
        <v>44260</v>
      </c>
      <c r="B283" s="28" t="s">
        <v>32</v>
      </c>
      <c r="C283" s="27">
        <v>22</v>
      </c>
      <c r="D283" s="26">
        <v>2958101</v>
      </c>
      <c r="E283" s="41"/>
      <c r="F283" s="41"/>
    </row>
    <row r="284" spans="1:6" ht="13.5" thickBot="1">
      <c r="A284" s="26">
        <v>44260</v>
      </c>
      <c r="B284" s="28" t="s">
        <v>33</v>
      </c>
      <c r="C284" s="27">
        <v>7</v>
      </c>
      <c r="D284" s="26">
        <v>2958101</v>
      </c>
      <c r="E284" s="41"/>
      <c r="F284" s="41"/>
    </row>
    <row r="285" spans="1:6" ht="13.5" thickBot="1">
      <c r="A285" s="26">
        <v>44260</v>
      </c>
      <c r="B285" s="28" t="s">
        <v>98</v>
      </c>
      <c r="C285" s="27">
        <v>199</v>
      </c>
      <c r="D285" s="26">
        <v>2958101</v>
      </c>
      <c r="E285" s="41"/>
      <c r="F285" s="41"/>
    </row>
    <row r="286" spans="1:6" ht="13.5" thickBot="1">
      <c r="A286" s="26">
        <v>44260</v>
      </c>
      <c r="B286" s="28" t="s">
        <v>109</v>
      </c>
      <c r="C286" s="27">
        <v>162</v>
      </c>
      <c r="D286" s="26">
        <v>2958101</v>
      </c>
      <c r="E286" s="41"/>
      <c r="F286" s="41"/>
    </row>
    <row r="287" spans="1:6" ht="13.5" thickBot="1">
      <c r="A287" s="26">
        <v>44260</v>
      </c>
      <c r="B287" s="28" t="s">
        <v>110</v>
      </c>
      <c r="C287" s="27">
        <v>144</v>
      </c>
      <c r="D287" s="26">
        <v>2958101</v>
      </c>
      <c r="E287" s="41"/>
      <c r="F287" s="41"/>
    </row>
    <row r="288" spans="1:6" ht="13.5" thickBot="1">
      <c r="A288" s="26">
        <v>44260</v>
      </c>
      <c r="B288" s="28" t="s">
        <v>111</v>
      </c>
      <c r="C288" s="27">
        <v>60</v>
      </c>
      <c r="D288" s="26">
        <v>2958101</v>
      </c>
      <c r="E288" s="41"/>
      <c r="F288" s="41"/>
    </row>
    <row r="289" spans="1:6" ht="13.5" thickBot="1">
      <c r="A289" s="26">
        <v>44260</v>
      </c>
      <c r="B289" s="28" t="s">
        <v>88</v>
      </c>
      <c r="C289" s="27">
        <v>101</v>
      </c>
      <c r="D289" s="26">
        <v>2958101</v>
      </c>
      <c r="E289" s="41"/>
      <c r="F289" s="41"/>
    </row>
    <row r="290" spans="1:6" ht="13.5" thickBot="1">
      <c r="A290" s="26">
        <v>44260</v>
      </c>
      <c r="B290" s="28" t="s">
        <v>34</v>
      </c>
      <c r="C290" s="27">
        <v>50</v>
      </c>
      <c r="D290" s="26">
        <v>2958101</v>
      </c>
      <c r="E290" s="41"/>
      <c r="F290" s="41"/>
    </row>
    <row r="291" spans="1:6" ht="13.5" thickBot="1">
      <c r="A291" s="26">
        <v>44260</v>
      </c>
      <c r="B291" s="28" t="s">
        <v>99</v>
      </c>
      <c r="C291" s="27">
        <v>101</v>
      </c>
      <c r="D291" s="26">
        <v>2958101</v>
      </c>
      <c r="E291" s="41"/>
      <c r="F291" s="41"/>
    </row>
    <row r="292" spans="1:6" ht="13.5" thickBot="1">
      <c r="A292" s="26">
        <v>44260</v>
      </c>
      <c r="B292" s="28" t="s">
        <v>100</v>
      </c>
      <c r="C292" s="27">
        <v>124</v>
      </c>
      <c r="D292" s="26">
        <v>2958101</v>
      </c>
      <c r="E292" s="41"/>
      <c r="F292" s="41"/>
    </row>
    <row r="293" spans="1:6" ht="13.5" thickBot="1">
      <c r="A293" s="26">
        <v>44260</v>
      </c>
      <c r="B293" s="28" t="s">
        <v>35</v>
      </c>
      <c r="C293" s="27">
        <v>50</v>
      </c>
      <c r="D293" s="26">
        <v>2958101</v>
      </c>
      <c r="E293" s="41"/>
      <c r="F293" s="41"/>
    </row>
    <row r="294" spans="1:6" ht="13.5" thickBot="1">
      <c r="A294" s="26">
        <v>44260</v>
      </c>
      <c r="B294" s="28" t="s">
        <v>36</v>
      </c>
      <c r="C294" s="27">
        <v>102</v>
      </c>
      <c r="D294" s="26">
        <v>2958101</v>
      </c>
      <c r="E294" s="41"/>
      <c r="F294" s="41"/>
    </row>
    <row r="295" spans="1:6" ht="13.5" thickBot="1">
      <c r="A295" s="26">
        <v>44260</v>
      </c>
      <c r="B295" s="28" t="s">
        <v>89</v>
      </c>
      <c r="C295" s="27">
        <v>121</v>
      </c>
      <c r="D295" s="26">
        <v>2958101</v>
      </c>
      <c r="E295" s="41"/>
      <c r="F295" s="41"/>
    </row>
    <row r="296" spans="1:6" ht="13.5" thickBot="1">
      <c r="A296" s="26">
        <v>44260</v>
      </c>
      <c r="B296" s="28" t="s">
        <v>90</v>
      </c>
      <c r="C296" s="27">
        <v>119</v>
      </c>
      <c r="D296" s="26">
        <v>2958101</v>
      </c>
      <c r="E296" s="41"/>
      <c r="F296" s="41"/>
    </row>
    <row r="297" spans="1:6" ht="13.5" thickBot="1">
      <c r="A297" s="26">
        <v>44260</v>
      </c>
      <c r="B297" s="28" t="s">
        <v>97</v>
      </c>
      <c r="C297" s="27">
        <v>180</v>
      </c>
      <c r="D297" s="26">
        <v>2958101</v>
      </c>
      <c r="E297" s="41"/>
      <c r="F297" s="41"/>
    </row>
    <row r="298" spans="1:6" ht="13.5" thickBot="1">
      <c r="A298" s="26">
        <v>44260</v>
      </c>
      <c r="B298" s="28" t="s">
        <v>37</v>
      </c>
      <c r="C298" s="27">
        <v>39</v>
      </c>
      <c r="D298" s="26">
        <v>2958101</v>
      </c>
      <c r="E298" s="41"/>
      <c r="F298" s="41"/>
    </row>
    <row r="299" spans="1:6" ht="13.5" thickBot="1">
      <c r="A299" s="26">
        <v>44260</v>
      </c>
      <c r="B299" s="28" t="s">
        <v>21</v>
      </c>
      <c r="C299" s="27">
        <v>125</v>
      </c>
      <c r="D299" s="26">
        <v>2958101</v>
      </c>
      <c r="E299" s="41"/>
      <c r="F299" s="41"/>
    </row>
    <row r="300" spans="1:6" ht="13.5" thickBot="1">
      <c r="A300" s="26">
        <v>44260</v>
      </c>
      <c r="B300" s="28" t="s">
        <v>22</v>
      </c>
      <c r="C300" s="27">
        <v>128</v>
      </c>
      <c r="D300" s="26">
        <v>2958101</v>
      </c>
      <c r="E300" s="41"/>
      <c r="F300" s="41"/>
    </row>
    <row r="301" spans="1:6" ht="13.5" thickBot="1">
      <c r="A301" s="26">
        <v>44260</v>
      </c>
      <c r="B301" s="28" t="s">
        <v>81</v>
      </c>
      <c r="C301" s="27">
        <v>154</v>
      </c>
      <c r="D301" s="26">
        <v>2958101</v>
      </c>
      <c r="E301" s="41"/>
      <c r="F301" s="41"/>
    </row>
    <row r="302" spans="1:6" ht="13.5" thickBot="1">
      <c r="A302" s="26">
        <v>44260</v>
      </c>
      <c r="B302" s="28" t="s">
        <v>82</v>
      </c>
      <c r="C302" s="27">
        <v>150</v>
      </c>
      <c r="D302" s="26">
        <v>2958101</v>
      </c>
      <c r="E302" s="41"/>
      <c r="F302" s="41"/>
    </row>
    <row r="303" spans="1:6" ht="13.5" thickBot="1">
      <c r="A303" s="26">
        <v>44260</v>
      </c>
      <c r="B303" s="28" t="s">
        <v>91</v>
      </c>
      <c r="C303" s="27">
        <v>103</v>
      </c>
      <c r="D303" s="26">
        <v>2958101</v>
      </c>
      <c r="E303" s="41"/>
      <c r="F303" s="41"/>
    </row>
    <row r="304" spans="1:6" ht="13.5" thickBot="1">
      <c r="A304" s="26">
        <v>44260</v>
      </c>
      <c r="B304" s="28" t="s">
        <v>92</v>
      </c>
      <c r="C304" s="27">
        <v>103</v>
      </c>
      <c r="D304" s="26">
        <v>2958101</v>
      </c>
      <c r="E304" s="41"/>
      <c r="F304" s="41"/>
    </row>
    <row r="305" spans="1:6" ht="13.5" thickBot="1">
      <c r="A305" s="26">
        <v>44260</v>
      </c>
      <c r="B305" s="28" t="s">
        <v>93</v>
      </c>
      <c r="C305" s="27">
        <v>98</v>
      </c>
      <c r="D305" s="26">
        <v>2958101</v>
      </c>
      <c r="E305" s="41"/>
      <c r="F305" s="41"/>
    </row>
    <row r="306" spans="1:6" ht="13.5" thickBot="1">
      <c r="A306" s="26">
        <v>44260</v>
      </c>
      <c r="B306" s="28" t="s">
        <v>94</v>
      </c>
      <c r="C306" s="27">
        <v>108</v>
      </c>
      <c r="D306" s="26">
        <v>2958101</v>
      </c>
      <c r="E306" s="41"/>
      <c r="F306" s="41"/>
    </row>
    <row r="307" spans="1:6" ht="13.5" thickBot="1">
      <c r="A307" s="26">
        <v>44260</v>
      </c>
      <c r="B307" s="28" t="s">
        <v>95</v>
      </c>
      <c r="C307" s="27">
        <v>200</v>
      </c>
      <c r="D307" s="26">
        <v>2958101</v>
      </c>
      <c r="E307" s="41"/>
      <c r="F307" s="41"/>
    </row>
    <row r="308" spans="1:6" ht="13.5" thickBot="1">
      <c r="A308" s="26">
        <v>44260</v>
      </c>
      <c r="B308" s="28" t="s">
        <v>38</v>
      </c>
      <c r="C308" s="27">
        <v>79</v>
      </c>
      <c r="D308" s="26">
        <v>2958101</v>
      </c>
      <c r="E308" s="41"/>
      <c r="F308" s="41"/>
    </row>
    <row r="309" spans="1:6" ht="13.5" thickBot="1">
      <c r="A309" s="26">
        <v>44260</v>
      </c>
      <c r="B309" s="28" t="s">
        <v>39</v>
      </c>
      <c r="C309" s="27">
        <v>79</v>
      </c>
      <c r="D309" s="26">
        <v>2958101</v>
      </c>
      <c r="E309" s="41"/>
      <c r="F309" s="41"/>
    </row>
    <row r="310" spans="1:6" ht="13.5" thickBot="1">
      <c r="A310" s="26">
        <v>44260</v>
      </c>
      <c r="B310" s="28" t="s">
        <v>40</v>
      </c>
      <c r="C310" s="27">
        <v>150</v>
      </c>
      <c r="D310" s="26">
        <v>2958101</v>
      </c>
      <c r="E310" s="41"/>
      <c r="F310" s="41"/>
    </row>
    <row r="311" spans="1:6" ht="13.5" thickBot="1">
      <c r="A311" s="26">
        <v>44260</v>
      </c>
      <c r="B311" s="28" t="s">
        <v>112</v>
      </c>
      <c r="C311" s="27">
        <v>60</v>
      </c>
      <c r="D311" s="26">
        <v>2958101</v>
      </c>
      <c r="E311" s="41"/>
      <c r="F311" s="41"/>
    </row>
    <row r="312" spans="1:6" ht="13.5" thickBot="1">
      <c r="A312" s="26">
        <v>44260</v>
      </c>
      <c r="B312" s="28" t="s">
        <v>41</v>
      </c>
      <c r="C312" s="27">
        <v>110</v>
      </c>
      <c r="D312" s="26">
        <v>2958101</v>
      </c>
      <c r="E312" s="41"/>
      <c r="F312" s="41"/>
    </row>
    <row r="313" spans="1:6" ht="13.5" thickBot="1">
      <c r="A313" s="26">
        <v>44260</v>
      </c>
      <c r="B313" s="28" t="s">
        <v>42</v>
      </c>
      <c r="C313" s="27">
        <v>49</v>
      </c>
      <c r="D313" s="26">
        <v>2958101</v>
      </c>
      <c r="E313" s="41"/>
      <c r="F313" s="41"/>
    </row>
    <row r="314" spans="1:6" ht="13.5" thickBot="1">
      <c r="A314" s="26">
        <v>44260</v>
      </c>
      <c r="B314" s="28" t="s">
        <v>43</v>
      </c>
      <c r="C314" s="27">
        <v>112</v>
      </c>
      <c r="D314" s="26">
        <v>2958101</v>
      </c>
      <c r="E314" s="41"/>
      <c r="F314" s="41"/>
    </row>
    <row r="315" spans="1:6" ht="13.5" thickBot="1">
      <c r="A315" s="26">
        <v>44260</v>
      </c>
      <c r="B315" s="28" t="s">
        <v>44</v>
      </c>
      <c r="C315" s="27">
        <v>158</v>
      </c>
      <c r="D315" s="26">
        <v>2958101</v>
      </c>
      <c r="E315" s="41"/>
      <c r="F315" s="41"/>
    </row>
    <row r="316" spans="1:6" ht="13.5" thickBot="1">
      <c r="A316" s="26">
        <v>44260</v>
      </c>
      <c r="B316" s="28" t="s">
        <v>83</v>
      </c>
      <c r="C316" s="27">
        <v>126</v>
      </c>
      <c r="D316" s="26">
        <v>2958101</v>
      </c>
      <c r="E316" s="41"/>
      <c r="F316" s="41"/>
    </row>
    <row r="317" spans="1:6" ht="13.5" thickBot="1">
      <c r="A317" s="26">
        <v>44260</v>
      </c>
      <c r="B317" s="28" t="s">
        <v>84</v>
      </c>
      <c r="C317" s="27">
        <v>129</v>
      </c>
      <c r="D317" s="26">
        <v>2958101</v>
      </c>
      <c r="E317" s="41"/>
      <c r="F317" s="41"/>
    </row>
    <row r="318" spans="1:6" ht="13.5" thickBot="1">
      <c r="A318" s="26">
        <v>44260</v>
      </c>
      <c r="B318" s="28" t="s">
        <v>45</v>
      </c>
      <c r="C318" s="27">
        <v>182</v>
      </c>
      <c r="D318" s="26">
        <v>2958101</v>
      </c>
      <c r="E318" s="41"/>
      <c r="F318" s="41"/>
    </row>
    <row r="319" spans="1:6" ht="13.5" thickBot="1">
      <c r="A319" s="26">
        <v>44260</v>
      </c>
      <c r="B319" s="28" t="s">
        <v>46</v>
      </c>
      <c r="C319" s="27">
        <v>27</v>
      </c>
      <c r="D319" s="26">
        <v>2958101</v>
      </c>
      <c r="E319" s="41"/>
      <c r="F319" s="41"/>
    </row>
    <row r="320" spans="1:6" ht="13.5" thickBot="1">
      <c r="A320" s="26">
        <v>44260</v>
      </c>
      <c r="B320" s="28" t="s">
        <v>85</v>
      </c>
      <c r="C320" s="27">
        <v>120</v>
      </c>
      <c r="D320" s="26">
        <v>2958101</v>
      </c>
      <c r="E320" s="41"/>
      <c r="F320" s="41"/>
    </row>
    <row r="321" spans="1:6" ht="13.5" thickBot="1">
      <c r="A321" s="26">
        <v>44260</v>
      </c>
      <c r="B321" s="28" t="s">
        <v>96</v>
      </c>
      <c r="C321" s="27">
        <v>100</v>
      </c>
      <c r="D321" s="26">
        <v>2958101</v>
      </c>
      <c r="E321" s="41"/>
      <c r="F321" s="41"/>
    </row>
    <row r="322" spans="1:6" ht="13.5" thickBot="1">
      <c r="A322" s="26">
        <v>44261</v>
      </c>
      <c r="B322" s="28" t="s">
        <v>103</v>
      </c>
      <c r="C322" s="27">
        <v>104</v>
      </c>
      <c r="D322" s="26">
        <v>2958101</v>
      </c>
      <c r="E322" s="41"/>
      <c r="F322" s="41"/>
    </row>
    <row r="323" spans="1:6" ht="13.5" thickBot="1">
      <c r="A323" s="26">
        <v>44261</v>
      </c>
      <c r="B323" s="28" t="s">
        <v>104</v>
      </c>
      <c r="C323" s="27">
        <v>98</v>
      </c>
      <c r="D323" s="26">
        <v>2958101</v>
      </c>
      <c r="E323" s="41"/>
      <c r="F323" s="41"/>
    </row>
    <row r="324" spans="1:6" ht="13.5" thickBot="1">
      <c r="A324" s="26">
        <v>44261</v>
      </c>
      <c r="B324" s="28" t="s">
        <v>27</v>
      </c>
      <c r="C324" s="27">
        <v>121</v>
      </c>
      <c r="D324" s="26">
        <v>2958101</v>
      </c>
      <c r="E324" s="41"/>
      <c r="F324" s="41"/>
    </row>
    <row r="325" spans="1:6" ht="13.5" thickBot="1">
      <c r="A325" s="26">
        <v>44261</v>
      </c>
      <c r="B325" s="28" t="s">
        <v>105</v>
      </c>
      <c r="C325" s="27">
        <v>100</v>
      </c>
      <c r="D325" s="26">
        <v>2958101</v>
      </c>
      <c r="E325" s="41"/>
      <c r="F325" s="41"/>
    </row>
    <row r="326" spans="1:6" ht="13.5" thickBot="1">
      <c r="A326" s="26">
        <v>44261</v>
      </c>
      <c r="B326" s="28" t="s">
        <v>106</v>
      </c>
      <c r="C326" s="27">
        <v>15</v>
      </c>
      <c r="D326" s="26">
        <v>2958101</v>
      </c>
      <c r="E326" s="41"/>
      <c r="F326" s="41"/>
    </row>
    <row r="327" spans="1:6" ht="13.5" thickBot="1">
      <c r="A327" s="26">
        <v>44261</v>
      </c>
      <c r="B327" s="28" t="s">
        <v>28</v>
      </c>
      <c r="C327" s="27">
        <v>30</v>
      </c>
      <c r="D327" s="26">
        <v>2958101</v>
      </c>
      <c r="E327" s="41"/>
      <c r="F327" s="41"/>
    </row>
    <row r="328" spans="1:6" ht="13.5" thickBot="1">
      <c r="A328" s="26">
        <v>44261</v>
      </c>
      <c r="B328" s="28" t="s">
        <v>29</v>
      </c>
      <c r="C328" s="27">
        <v>180</v>
      </c>
      <c r="D328" s="26">
        <v>2958101</v>
      </c>
      <c r="E328" s="41"/>
      <c r="F328" s="41"/>
    </row>
    <row r="329" spans="1:6" ht="13.5" thickBot="1">
      <c r="A329" s="26">
        <v>44261</v>
      </c>
      <c r="B329" s="28" t="s">
        <v>30</v>
      </c>
      <c r="C329" s="27">
        <v>38</v>
      </c>
      <c r="D329" s="26">
        <v>2958101</v>
      </c>
      <c r="E329" s="41"/>
      <c r="F329" s="41"/>
    </row>
    <row r="330" spans="1:6" ht="13.5" thickBot="1">
      <c r="A330" s="26">
        <v>44261</v>
      </c>
      <c r="B330" s="28" t="s">
        <v>107</v>
      </c>
      <c r="C330" s="27">
        <v>190</v>
      </c>
      <c r="D330" s="26">
        <v>2958101</v>
      </c>
      <c r="E330" s="41"/>
      <c r="F330" s="41"/>
    </row>
    <row r="331" spans="1:6" ht="13.5" thickBot="1">
      <c r="A331" s="26">
        <v>44261</v>
      </c>
      <c r="B331" s="28" t="s">
        <v>108</v>
      </c>
      <c r="C331" s="27">
        <v>237</v>
      </c>
      <c r="D331" s="26">
        <v>2958101</v>
      </c>
      <c r="E331" s="41"/>
      <c r="F331" s="41"/>
    </row>
    <row r="332" spans="1:6" ht="13.5" thickBot="1">
      <c r="A332" s="26">
        <v>44261</v>
      </c>
      <c r="B332" s="28" t="s">
        <v>80</v>
      </c>
      <c r="C332" s="27">
        <v>150</v>
      </c>
      <c r="D332" s="26">
        <v>2958101</v>
      </c>
      <c r="E332" s="41"/>
      <c r="F332" s="41"/>
    </row>
    <row r="333" spans="1:6" ht="13.5" thickBot="1">
      <c r="A333" s="26">
        <v>44261</v>
      </c>
      <c r="B333" s="28" t="s">
        <v>101</v>
      </c>
      <c r="C333" s="27">
        <v>125</v>
      </c>
      <c r="D333" s="26">
        <v>2958101</v>
      </c>
      <c r="E333" s="41"/>
      <c r="F333" s="41"/>
    </row>
    <row r="334" spans="1:6" ht="13.5" thickBot="1">
      <c r="A334" s="26">
        <v>44261</v>
      </c>
      <c r="B334" s="28" t="s">
        <v>102</v>
      </c>
      <c r="C334" s="27">
        <v>130</v>
      </c>
      <c r="D334" s="26">
        <v>2958101</v>
      </c>
      <c r="E334" s="41"/>
      <c r="F334" s="41"/>
    </row>
    <row r="335" spans="1:6" ht="13.5" thickBot="1">
      <c r="A335" s="26">
        <v>44261</v>
      </c>
      <c r="B335" s="28" t="s">
        <v>31</v>
      </c>
      <c r="C335" s="27">
        <v>100</v>
      </c>
      <c r="D335" s="26">
        <v>2958101</v>
      </c>
      <c r="E335" s="41"/>
      <c r="F335" s="41"/>
    </row>
    <row r="336" spans="1:6" ht="13.5" thickBot="1">
      <c r="A336" s="26">
        <v>44261</v>
      </c>
      <c r="B336" s="28" t="s">
        <v>86</v>
      </c>
      <c r="C336" s="27">
        <v>102</v>
      </c>
      <c r="D336" s="26">
        <v>2958101</v>
      </c>
      <c r="E336" s="41"/>
      <c r="F336" s="41"/>
    </row>
    <row r="337" spans="1:6" ht="13.5" thickBot="1">
      <c r="A337" s="26">
        <v>44261</v>
      </c>
      <c r="B337" s="28" t="s">
        <v>87</v>
      </c>
      <c r="C337" s="27">
        <v>102</v>
      </c>
      <c r="D337" s="26">
        <v>2958101</v>
      </c>
      <c r="E337" s="41"/>
      <c r="F337" s="41"/>
    </row>
    <row r="338" spans="1:6" ht="13.5" thickBot="1">
      <c r="A338" s="26">
        <v>44261</v>
      </c>
      <c r="B338" s="28" t="s">
        <v>32</v>
      </c>
      <c r="C338" s="27">
        <v>22</v>
      </c>
      <c r="D338" s="26">
        <v>2958101</v>
      </c>
      <c r="E338" s="41"/>
      <c r="F338" s="41"/>
    </row>
    <row r="339" spans="1:6" ht="13.5" thickBot="1">
      <c r="A339" s="26">
        <v>44261</v>
      </c>
      <c r="B339" s="28" t="s">
        <v>33</v>
      </c>
      <c r="C339" s="27">
        <v>7</v>
      </c>
      <c r="D339" s="26">
        <v>2958101</v>
      </c>
      <c r="E339" s="41"/>
      <c r="F339" s="41"/>
    </row>
    <row r="340" spans="1:6" ht="13.5" thickBot="1">
      <c r="A340" s="26">
        <v>44261</v>
      </c>
      <c r="B340" s="28" t="s">
        <v>98</v>
      </c>
      <c r="C340" s="27">
        <v>199</v>
      </c>
      <c r="D340" s="26">
        <v>2958101</v>
      </c>
      <c r="E340" s="41"/>
      <c r="F340" s="41"/>
    </row>
    <row r="341" spans="1:6" ht="13.5" thickBot="1">
      <c r="A341" s="26">
        <v>44261</v>
      </c>
      <c r="B341" s="28" t="s">
        <v>109</v>
      </c>
      <c r="C341" s="27">
        <v>162</v>
      </c>
      <c r="D341" s="26">
        <v>2958101</v>
      </c>
      <c r="E341" s="41"/>
      <c r="F341" s="41"/>
    </row>
    <row r="342" spans="1:6" ht="13.5" thickBot="1">
      <c r="A342" s="26">
        <v>44261</v>
      </c>
      <c r="B342" s="28" t="s">
        <v>110</v>
      </c>
      <c r="C342" s="27">
        <v>144</v>
      </c>
      <c r="D342" s="26">
        <v>2958101</v>
      </c>
      <c r="E342" s="41"/>
      <c r="F342" s="41"/>
    </row>
    <row r="343" spans="1:6" ht="13.5" thickBot="1">
      <c r="A343" s="26">
        <v>44261</v>
      </c>
      <c r="B343" s="28" t="s">
        <v>111</v>
      </c>
      <c r="C343" s="27">
        <v>60</v>
      </c>
      <c r="D343" s="26">
        <v>2958101</v>
      </c>
      <c r="E343" s="41"/>
      <c r="F343" s="41"/>
    </row>
    <row r="344" spans="1:6" ht="13.5" thickBot="1">
      <c r="A344" s="26">
        <v>44261</v>
      </c>
      <c r="B344" s="28" t="s">
        <v>88</v>
      </c>
      <c r="C344" s="27">
        <v>101</v>
      </c>
      <c r="D344" s="26">
        <v>2958101</v>
      </c>
      <c r="E344" s="41"/>
      <c r="F344" s="41"/>
    </row>
    <row r="345" spans="1:6" ht="13.5" thickBot="1">
      <c r="A345" s="26">
        <v>44261</v>
      </c>
      <c r="B345" s="28" t="s">
        <v>34</v>
      </c>
      <c r="C345" s="27">
        <v>50</v>
      </c>
      <c r="D345" s="26">
        <v>2958101</v>
      </c>
      <c r="E345" s="41"/>
      <c r="F345" s="41"/>
    </row>
    <row r="346" spans="1:6" ht="13.5" thickBot="1">
      <c r="A346" s="26">
        <v>44261</v>
      </c>
      <c r="B346" s="28" t="s">
        <v>99</v>
      </c>
      <c r="C346" s="27">
        <v>101</v>
      </c>
      <c r="D346" s="26">
        <v>2958101</v>
      </c>
      <c r="E346" s="41"/>
      <c r="F346" s="41"/>
    </row>
    <row r="347" spans="1:6" ht="13.5" thickBot="1">
      <c r="A347" s="26">
        <v>44261</v>
      </c>
      <c r="B347" s="28" t="s">
        <v>100</v>
      </c>
      <c r="C347" s="27">
        <v>124</v>
      </c>
      <c r="D347" s="26">
        <v>2958101</v>
      </c>
      <c r="E347" s="41"/>
      <c r="F347" s="41"/>
    </row>
    <row r="348" spans="1:6" ht="13.5" thickBot="1">
      <c r="A348" s="26">
        <v>44261</v>
      </c>
      <c r="B348" s="28" t="s">
        <v>35</v>
      </c>
      <c r="C348" s="27">
        <v>50</v>
      </c>
      <c r="D348" s="26">
        <v>2958101</v>
      </c>
      <c r="E348" s="41"/>
      <c r="F348" s="41"/>
    </row>
    <row r="349" spans="1:6" ht="13.5" thickBot="1">
      <c r="A349" s="26">
        <v>44261</v>
      </c>
      <c r="B349" s="28" t="s">
        <v>36</v>
      </c>
      <c r="C349" s="27">
        <v>102</v>
      </c>
      <c r="D349" s="26">
        <v>2958101</v>
      </c>
      <c r="E349" s="41"/>
      <c r="F349" s="41"/>
    </row>
    <row r="350" spans="1:6" ht="13.5" thickBot="1">
      <c r="A350" s="26">
        <v>44261</v>
      </c>
      <c r="B350" s="28" t="s">
        <v>89</v>
      </c>
      <c r="C350" s="27">
        <v>121</v>
      </c>
      <c r="D350" s="26">
        <v>2958101</v>
      </c>
      <c r="E350" s="41"/>
      <c r="F350" s="41"/>
    </row>
    <row r="351" spans="1:6" ht="13.5" thickBot="1">
      <c r="A351" s="26">
        <v>44261</v>
      </c>
      <c r="B351" s="28" t="s">
        <v>90</v>
      </c>
      <c r="C351" s="27">
        <v>119</v>
      </c>
      <c r="D351" s="26">
        <v>2958101</v>
      </c>
      <c r="E351" s="41"/>
      <c r="F351" s="41"/>
    </row>
    <row r="352" spans="1:6" ht="13.5" thickBot="1">
      <c r="A352" s="26">
        <v>44261</v>
      </c>
      <c r="B352" s="28" t="s">
        <v>97</v>
      </c>
      <c r="C352" s="27">
        <v>180</v>
      </c>
      <c r="D352" s="26">
        <v>2958101</v>
      </c>
      <c r="E352" s="41"/>
      <c r="F352" s="41"/>
    </row>
    <row r="353" spans="1:6" ht="13.5" thickBot="1">
      <c r="A353" s="26">
        <v>44261</v>
      </c>
      <c r="B353" s="28" t="s">
        <v>37</v>
      </c>
      <c r="C353" s="27">
        <v>39</v>
      </c>
      <c r="D353" s="26">
        <v>2958101</v>
      </c>
      <c r="E353" s="41"/>
      <c r="F353" s="41"/>
    </row>
    <row r="354" spans="1:6" ht="13.5" thickBot="1">
      <c r="A354" s="26">
        <v>44261</v>
      </c>
      <c r="B354" s="28" t="s">
        <v>21</v>
      </c>
      <c r="C354" s="27">
        <v>125</v>
      </c>
      <c r="D354" s="26">
        <v>2958101</v>
      </c>
      <c r="E354" s="41"/>
      <c r="F354" s="41"/>
    </row>
    <row r="355" spans="1:6" ht="13.5" thickBot="1">
      <c r="A355" s="26">
        <v>44261</v>
      </c>
      <c r="B355" s="28" t="s">
        <v>22</v>
      </c>
      <c r="C355" s="27">
        <v>128</v>
      </c>
      <c r="D355" s="26">
        <v>2958101</v>
      </c>
      <c r="E355" s="41"/>
      <c r="F355" s="41"/>
    </row>
    <row r="356" spans="1:6" ht="13.5" thickBot="1">
      <c r="A356" s="26">
        <v>44261</v>
      </c>
      <c r="B356" s="28" t="s">
        <v>81</v>
      </c>
      <c r="C356" s="27">
        <v>154</v>
      </c>
      <c r="D356" s="26">
        <v>2958101</v>
      </c>
      <c r="E356" s="41"/>
      <c r="F356" s="41"/>
    </row>
    <row r="357" spans="1:6" ht="13.5" thickBot="1">
      <c r="A357" s="26">
        <v>44261</v>
      </c>
      <c r="B357" s="28" t="s">
        <v>82</v>
      </c>
      <c r="C357" s="27">
        <v>150</v>
      </c>
      <c r="D357" s="26">
        <v>2958101</v>
      </c>
      <c r="E357" s="41"/>
      <c r="F357" s="41"/>
    </row>
    <row r="358" spans="1:6" ht="13.5" thickBot="1">
      <c r="A358" s="26">
        <v>44261</v>
      </c>
      <c r="B358" s="28" t="s">
        <v>91</v>
      </c>
      <c r="C358" s="27">
        <v>103</v>
      </c>
      <c r="D358" s="26">
        <v>2958101</v>
      </c>
      <c r="E358" s="41"/>
      <c r="F358" s="41"/>
    </row>
    <row r="359" spans="1:6" ht="13.5" thickBot="1">
      <c r="A359" s="26">
        <v>44261</v>
      </c>
      <c r="B359" s="28" t="s">
        <v>92</v>
      </c>
      <c r="C359" s="27">
        <v>103</v>
      </c>
      <c r="D359" s="26">
        <v>2958101</v>
      </c>
      <c r="E359" s="41"/>
      <c r="F359" s="41"/>
    </row>
    <row r="360" spans="1:6" ht="13.5" thickBot="1">
      <c r="A360" s="26">
        <v>44261</v>
      </c>
      <c r="B360" s="28" t="s">
        <v>93</v>
      </c>
      <c r="C360" s="27">
        <v>98</v>
      </c>
      <c r="D360" s="26">
        <v>2958101</v>
      </c>
      <c r="E360" s="41"/>
      <c r="F360" s="41"/>
    </row>
    <row r="361" spans="1:6" ht="13.5" thickBot="1">
      <c r="A361" s="26">
        <v>44261</v>
      </c>
      <c r="B361" s="28" t="s">
        <v>94</v>
      </c>
      <c r="C361" s="27">
        <v>108</v>
      </c>
      <c r="D361" s="26">
        <v>2958101</v>
      </c>
      <c r="E361" s="41"/>
      <c r="F361" s="41"/>
    </row>
    <row r="362" spans="1:6" ht="13.5" thickBot="1">
      <c r="A362" s="26">
        <v>44261</v>
      </c>
      <c r="B362" s="28" t="s">
        <v>95</v>
      </c>
      <c r="C362" s="27">
        <v>200</v>
      </c>
      <c r="D362" s="26">
        <v>2958101</v>
      </c>
      <c r="E362" s="41"/>
      <c r="F362" s="41"/>
    </row>
    <row r="363" spans="1:6" ht="13.5" thickBot="1">
      <c r="A363" s="26">
        <v>44261</v>
      </c>
      <c r="B363" s="28" t="s">
        <v>38</v>
      </c>
      <c r="C363" s="27">
        <v>79</v>
      </c>
      <c r="D363" s="26">
        <v>2958101</v>
      </c>
      <c r="E363" s="41"/>
      <c r="F363" s="41"/>
    </row>
    <row r="364" spans="1:6" ht="13.5" thickBot="1">
      <c r="A364" s="26">
        <v>44261</v>
      </c>
      <c r="B364" s="28" t="s">
        <v>39</v>
      </c>
      <c r="C364" s="27">
        <v>79</v>
      </c>
      <c r="D364" s="26">
        <v>2958101</v>
      </c>
      <c r="E364" s="41"/>
      <c r="F364" s="41"/>
    </row>
    <row r="365" spans="1:6" ht="13.5" thickBot="1">
      <c r="A365" s="26">
        <v>44261</v>
      </c>
      <c r="B365" s="28" t="s">
        <v>40</v>
      </c>
      <c r="C365" s="27">
        <v>150</v>
      </c>
      <c r="D365" s="26">
        <v>2958101</v>
      </c>
      <c r="E365" s="41"/>
      <c r="F365" s="41"/>
    </row>
    <row r="366" spans="1:6" ht="13.5" thickBot="1">
      <c r="A366" s="26">
        <v>44261</v>
      </c>
      <c r="B366" s="28" t="s">
        <v>112</v>
      </c>
      <c r="C366" s="27">
        <v>60</v>
      </c>
      <c r="D366" s="26">
        <v>2958101</v>
      </c>
      <c r="E366" s="41"/>
      <c r="F366" s="41"/>
    </row>
    <row r="367" spans="1:6" ht="13.5" thickBot="1">
      <c r="A367" s="26">
        <v>44261</v>
      </c>
      <c r="B367" s="28" t="s">
        <v>41</v>
      </c>
      <c r="C367" s="27">
        <v>110</v>
      </c>
      <c r="D367" s="26">
        <v>2958101</v>
      </c>
      <c r="E367" s="41"/>
      <c r="F367" s="41"/>
    </row>
    <row r="368" spans="1:6" ht="13.5" thickBot="1">
      <c r="A368" s="26">
        <v>44261</v>
      </c>
      <c r="B368" s="28" t="s">
        <v>42</v>
      </c>
      <c r="C368" s="27">
        <v>49</v>
      </c>
      <c r="D368" s="26">
        <v>2958101</v>
      </c>
      <c r="E368" s="41"/>
      <c r="F368" s="41"/>
    </row>
    <row r="369" spans="1:6" ht="13.5" thickBot="1">
      <c r="A369" s="26">
        <v>44261</v>
      </c>
      <c r="B369" s="28" t="s">
        <v>43</v>
      </c>
      <c r="C369" s="27">
        <v>112</v>
      </c>
      <c r="D369" s="26">
        <v>2958101</v>
      </c>
      <c r="E369" s="41"/>
      <c r="F369" s="41"/>
    </row>
    <row r="370" spans="1:6" ht="13.5" thickBot="1">
      <c r="A370" s="26">
        <v>44261</v>
      </c>
      <c r="B370" s="28" t="s">
        <v>44</v>
      </c>
      <c r="C370" s="27">
        <v>158</v>
      </c>
      <c r="D370" s="26">
        <v>2958101</v>
      </c>
      <c r="E370" s="41"/>
      <c r="F370" s="41"/>
    </row>
    <row r="371" spans="1:6" ht="13.5" thickBot="1">
      <c r="A371" s="26">
        <v>44261</v>
      </c>
      <c r="B371" s="28" t="s">
        <v>83</v>
      </c>
      <c r="C371" s="27">
        <v>126</v>
      </c>
      <c r="D371" s="26">
        <v>2958101</v>
      </c>
      <c r="E371" s="41"/>
      <c r="F371" s="41"/>
    </row>
    <row r="372" spans="1:6" ht="13.5" thickBot="1">
      <c r="A372" s="26">
        <v>44261</v>
      </c>
      <c r="B372" s="28" t="s">
        <v>84</v>
      </c>
      <c r="C372" s="27">
        <v>129</v>
      </c>
      <c r="D372" s="26">
        <v>2958101</v>
      </c>
      <c r="E372" s="41"/>
      <c r="F372" s="41"/>
    </row>
    <row r="373" spans="1:6" ht="13.5" thickBot="1">
      <c r="A373" s="26">
        <v>44261</v>
      </c>
      <c r="B373" s="28" t="s">
        <v>45</v>
      </c>
      <c r="C373" s="27">
        <v>182</v>
      </c>
      <c r="D373" s="26">
        <v>2958101</v>
      </c>
      <c r="E373" s="41"/>
      <c r="F373" s="41"/>
    </row>
    <row r="374" spans="1:6" ht="13.5" thickBot="1">
      <c r="A374" s="26">
        <v>44261</v>
      </c>
      <c r="B374" s="28" t="s">
        <v>46</v>
      </c>
      <c r="C374" s="27">
        <v>27</v>
      </c>
      <c r="D374" s="26">
        <v>2958101</v>
      </c>
      <c r="E374" s="41"/>
      <c r="F374" s="41"/>
    </row>
    <row r="375" spans="1:6" ht="13.5" thickBot="1">
      <c r="A375" s="26">
        <v>44261</v>
      </c>
      <c r="B375" s="28" t="s">
        <v>85</v>
      </c>
      <c r="C375" s="27">
        <v>120</v>
      </c>
      <c r="D375" s="26">
        <v>2958101</v>
      </c>
      <c r="E375" s="41"/>
      <c r="F375" s="41"/>
    </row>
    <row r="376" spans="1:6" ht="13.5" thickBot="1">
      <c r="A376" s="26">
        <v>44261</v>
      </c>
      <c r="B376" s="28" t="s">
        <v>96</v>
      </c>
      <c r="C376" s="27">
        <v>100</v>
      </c>
      <c r="D376" s="26">
        <v>2958101</v>
      </c>
      <c r="E376" s="41"/>
      <c r="F376" s="41"/>
    </row>
    <row r="377" spans="1:6" ht="13.5" thickBot="1">
      <c r="A377" s="26">
        <v>44262</v>
      </c>
      <c r="B377" s="28" t="s">
        <v>103</v>
      </c>
      <c r="C377" s="27">
        <v>104</v>
      </c>
      <c r="D377" s="26">
        <v>2958101</v>
      </c>
      <c r="E377" s="41"/>
      <c r="F377" s="41"/>
    </row>
    <row r="378" spans="1:6" ht="13.5" thickBot="1">
      <c r="A378" s="26">
        <v>44262</v>
      </c>
      <c r="B378" s="28" t="s">
        <v>104</v>
      </c>
      <c r="C378" s="27">
        <v>98</v>
      </c>
      <c r="D378" s="26">
        <v>2958101</v>
      </c>
      <c r="E378" s="41"/>
      <c r="F378" s="41"/>
    </row>
    <row r="379" spans="1:6" ht="13.5" thickBot="1">
      <c r="A379" s="26">
        <v>44262</v>
      </c>
      <c r="B379" s="28" t="s">
        <v>27</v>
      </c>
      <c r="C379" s="27">
        <v>121</v>
      </c>
      <c r="D379" s="26">
        <v>2958101</v>
      </c>
      <c r="E379" s="41"/>
      <c r="F379" s="41"/>
    </row>
    <row r="380" spans="1:6" ht="13.5" thickBot="1">
      <c r="A380" s="26">
        <v>44262</v>
      </c>
      <c r="B380" s="28" t="s">
        <v>105</v>
      </c>
      <c r="C380" s="27">
        <v>100</v>
      </c>
      <c r="D380" s="26">
        <v>2958101</v>
      </c>
      <c r="E380" s="41"/>
      <c r="F380" s="41"/>
    </row>
    <row r="381" spans="1:6" ht="13.5" thickBot="1">
      <c r="A381" s="26">
        <v>44262</v>
      </c>
      <c r="B381" s="28" t="s">
        <v>106</v>
      </c>
      <c r="C381" s="27">
        <v>15</v>
      </c>
      <c r="D381" s="26">
        <v>2958101</v>
      </c>
      <c r="E381" s="41"/>
      <c r="F381" s="41"/>
    </row>
    <row r="382" spans="1:6" ht="13.5" thickBot="1">
      <c r="A382" s="26">
        <v>44262</v>
      </c>
      <c r="B382" s="28" t="s">
        <v>28</v>
      </c>
      <c r="C382" s="27">
        <v>30</v>
      </c>
      <c r="D382" s="26">
        <v>2958101</v>
      </c>
      <c r="E382" s="41"/>
      <c r="F382" s="41"/>
    </row>
    <row r="383" spans="1:6" ht="13.5" thickBot="1">
      <c r="A383" s="26">
        <v>44262</v>
      </c>
      <c r="B383" s="28" t="s">
        <v>29</v>
      </c>
      <c r="C383" s="27">
        <v>180</v>
      </c>
      <c r="D383" s="26">
        <v>2958101</v>
      </c>
      <c r="E383" s="41"/>
      <c r="F383" s="41"/>
    </row>
    <row r="384" spans="1:6" ht="13.5" thickBot="1">
      <c r="A384" s="26">
        <v>44262</v>
      </c>
      <c r="B384" s="28" t="s">
        <v>30</v>
      </c>
      <c r="C384" s="27">
        <v>38</v>
      </c>
      <c r="D384" s="26">
        <v>2958101</v>
      </c>
      <c r="E384" s="41"/>
      <c r="F384" s="41"/>
    </row>
    <row r="385" spans="1:6" ht="13.5" thickBot="1">
      <c r="A385" s="26">
        <v>44262</v>
      </c>
      <c r="B385" s="28" t="s">
        <v>107</v>
      </c>
      <c r="C385" s="27">
        <v>190</v>
      </c>
      <c r="D385" s="26">
        <v>2958101</v>
      </c>
      <c r="E385" s="41"/>
      <c r="F385" s="41"/>
    </row>
    <row r="386" spans="1:6" ht="13.5" thickBot="1">
      <c r="A386" s="26">
        <v>44262</v>
      </c>
      <c r="B386" s="28" t="s">
        <v>108</v>
      </c>
      <c r="C386" s="27">
        <v>237</v>
      </c>
      <c r="D386" s="26">
        <v>2958101</v>
      </c>
      <c r="E386" s="41"/>
      <c r="F386" s="41"/>
    </row>
    <row r="387" spans="1:6" ht="13.5" thickBot="1">
      <c r="A387" s="26">
        <v>44262</v>
      </c>
      <c r="B387" s="28" t="s">
        <v>80</v>
      </c>
      <c r="C387" s="27">
        <v>150</v>
      </c>
      <c r="D387" s="26">
        <v>2958101</v>
      </c>
      <c r="E387" s="41"/>
      <c r="F387" s="41"/>
    </row>
    <row r="388" spans="1:6" ht="13.5" thickBot="1">
      <c r="A388" s="26">
        <v>44262</v>
      </c>
      <c r="B388" s="28" t="s">
        <v>101</v>
      </c>
      <c r="C388" s="27">
        <v>125</v>
      </c>
      <c r="D388" s="26">
        <v>2958101</v>
      </c>
      <c r="E388" s="41"/>
      <c r="F388" s="41"/>
    </row>
    <row r="389" spans="1:6" ht="13.5" thickBot="1">
      <c r="A389" s="26">
        <v>44262</v>
      </c>
      <c r="B389" s="28" t="s">
        <v>102</v>
      </c>
      <c r="C389" s="27">
        <v>130</v>
      </c>
      <c r="D389" s="26">
        <v>2958101</v>
      </c>
      <c r="E389" s="41"/>
      <c r="F389" s="41"/>
    </row>
    <row r="390" spans="1:6" ht="13.5" thickBot="1">
      <c r="A390" s="26">
        <v>44262</v>
      </c>
      <c r="B390" s="28" t="s">
        <v>31</v>
      </c>
      <c r="C390" s="27">
        <v>100</v>
      </c>
      <c r="D390" s="26">
        <v>2958101</v>
      </c>
      <c r="E390" s="41"/>
      <c r="F390" s="41"/>
    </row>
    <row r="391" spans="1:6" ht="13.5" thickBot="1">
      <c r="A391" s="26">
        <v>44262</v>
      </c>
      <c r="B391" s="28" t="s">
        <v>86</v>
      </c>
      <c r="C391" s="27">
        <v>102</v>
      </c>
      <c r="D391" s="26">
        <v>2958101</v>
      </c>
      <c r="E391" s="41"/>
      <c r="F391" s="41"/>
    </row>
    <row r="392" spans="1:6" ht="13.5" thickBot="1">
      <c r="A392" s="26">
        <v>44262</v>
      </c>
      <c r="B392" s="28" t="s">
        <v>87</v>
      </c>
      <c r="C392" s="27">
        <v>102</v>
      </c>
      <c r="D392" s="26">
        <v>2958101</v>
      </c>
      <c r="E392" s="41"/>
      <c r="F392" s="41"/>
    </row>
    <row r="393" spans="1:6" ht="13.5" thickBot="1">
      <c r="A393" s="26">
        <v>44262</v>
      </c>
      <c r="B393" s="28" t="s">
        <v>32</v>
      </c>
      <c r="C393" s="27">
        <v>22</v>
      </c>
      <c r="D393" s="26">
        <v>2958101</v>
      </c>
      <c r="E393" s="41"/>
      <c r="F393" s="41"/>
    </row>
    <row r="394" spans="1:6" ht="13.5" thickBot="1">
      <c r="A394" s="26">
        <v>44262</v>
      </c>
      <c r="B394" s="28" t="s">
        <v>33</v>
      </c>
      <c r="C394" s="27">
        <v>7</v>
      </c>
      <c r="D394" s="26">
        <v>2958101</v>
      </c>
      <c r="E394" s="41"/>
      <c r="F394" s="41"/>
    </row>
    <row r="395" spans="1:6" ht="13.5" thickBot="1">
      <c r="A395" s="26">
        <v>44262</v>
      </c>
      <c r="B395" s="28" t="s">
        <v>98</v>
      </c>
      <c r="C395" s="27">
        <v>199</v>
      </c>
      <c r="D395" s="26">
        <v>2958101</v>
      </c>
      <c r="E395" s="41"/>
      <c r="F395" s="41"/>
    </row>
    <row r="396" spans="1:6" ht="13.5" thickBot="1">
      <c r="A396" s="26">
        <v>44262</v>
      </c>
      <c r="B396" s="28" t="s">
        <v>109</v>
      </c>
      <c r="C396" s="27">
        <v>162</v>
      </c>
      <c r="D396" s="26">
        <v>2958101</v>
      </c>
      <c r="E396" s="41"/>
      <c r="F396" s="41"/>
    </row>
    <row r="397" spans="1:6" ht="13.5" thickBot="1">
      <c r="A397" s="26">
        <v>44262</v>
      </c>
      <c r="B397" s="28" t="s">
        <v>110</v>
      </c>
      <c r="C397" s="27">
        <v>144</v>
      </c>
      <c r="D397" s="26">
        <v>2958101</v>
      </c>
      <c r="E397" s="41"/>
      <c r="F397" s="41"/>
    </row>
    <row r="398" spans="1:6" ht="13.5" thickBot="1">
      <c r="A398" s="26">
        <v>44262</v>
      </c>
      <c r="B398" s="28" t="s">
        <v>111</v>
      </c>
      <c r="C398" s="27">
        <v>60</v>
      </c>
      <c r="D398" s="26">
        <v>2958101</v>
      </c>
      <c r="E398" s="41"/>
      <c r="F398" s="41"/>
    </row>
    <row r="399" spans="1:6" ht="13.5" thickBot="1">
      <c r="A399" s="26">
        <v>44262</v>
      </c>
      <c r="B399" s="28" t="s">
        <v>88</v>
      </c>
      <c r="C399" s="27">
        <v>101</v>
      </c>
      <c r="D399" s="26">
        <v>2958101</v>
      </c>
      <c r="E399" s="41"/>
      <c r="F399" s="41"/>
    </row>
    <row r="400" spans="1:6" ht="13.5" thickBot="1">
      <c r="A400" s="26">
        <v>44262</v>
      </c>
      <c r="B400" s="28" t="s">
        <v>34</v>
      </c>
      <c r="C400" s="27">
        <v>50</v>
      </c>
      <c r="D400" s="26">
        <v>2958101</v>
      </c>
      <c r="E400" s="41"/>
      <c r="F400" s="41"/>
    </row>
    <row r="401" spans="1:6" ht="13.5" thickBot="1">
      <c r="A401" s="26">
        <v>44262</v>
      </c>
      <c r="B401" s="28" t="s">
        <v>99</v>
      </c>
      <c r="C401" s="27">
        <v>101</v>
      </c>
      <c r="D401" s="26">
        <v>2958101</v>
      </c>
      <c r="E401" s="41"/>
      <c r="F401" s="41"/>
    </row>
    <row r="402" spans="1:6" ht="13.5" thickBot="1">
      <c r="A402" s="26">
        <v>44262</v>
      </c>
      <c r="B402" s="28" t="s">
        <v>100</v>
      </c>
      <c r="C402" s="27">
        <v>124</v>
      </c>
      <c r="D402" s="26">
        <v>2958101</v>
      </c>
      <c r="E402" s="41"/>
      <c r="F402" s="41"/>
    </row>
    <row r="403" spans="1:6" ht="13.5" thickBot="1">
      <c r="A403" s="26">
        <v>44262</v>
      </c>
      <c r="B403" s="28" t="s">
        <v>35</v>
      </c>
      <c r="C403" s="27">
        <v>50</v>
      </c>
      <c r="D403" s="26">
        <v>2958101</v>
      </c>
      <c r="E403" s="41"/>
      <c r="F403" s="41"/>
    </row>
    <row r="404" spans="1:6" ht="13.5" thickBot="1">
      <c r="A404" s="26">
        <v>44262</v>
      </c>
      <c r="B404" s="28" t="s">
        <v>36</v>
      </c>
      <c r="C404" s="27">
        <v>102</v>
      </c>
      <c r="D404" s="26">
        <v>2958101</v>
      </c>
      <c r="E404" s="41"/>
      <c r="F404" s="41"/>
    </row>
    <row r="405" spans="1:6" ht="13.5" thickBot="1">
      <c r="A405" s="26">
        <v>44262</v>
      </c>
      <c r="B405" s="28" t="s">
        <v>89</v>
      </c>
      <c r="C405" s="27">
        <v>121</v>
      </c>
      <c r="D405" s="26">
        <v>2958101</v>
      </c>
      <c r="E405" s="41"/>
      <c r="F405" s="41"/>
    </row>
    <row r="406" spans="1:6" ht="13.5" thickBot="1">
      <c r="A406" s="26">
        <v>44262</v>
      </c>
      <c r="B406" s="28" t="s">
        <v>90</v>
      </c>
      <c r="C406" s="27">
        <v>119</v>
      </c>
      <c r="D406" s="26">
        <v>2958101</v>
      </c>
      <c r="E406" s="41"/>
      <c r="F406" s="41"/>
    </row>
    <row r="407" spans="1:6" ht="13.5" thickBot="1">
      <c r="A407" s="26">
        <v>44262</v>
      </c>
      <c r="B407" s="28" t="s">
        <v>97</v>
      </c>
      <c r="C407" s="27">
        <v>180</v>
      </c>
      <c r="D407" s="26">
        <v>2958101</v>
      </c>
      <c r="E407" s="41"/>
      <c r="F407" s="41"/>
    </row>
    <row r="408" spans="1:6" ht="13.5" thickBot="1">
      <c r="A408" s="26">
        <v>44262</v>
      </c>
      <c r="B408" s="28" t="s">
        <v>37</v>
      </c>
      <c r="C408" s="27">
        <v>39</v>
      </c>
      <c r="D408" s="26">
        <v>2958101</v>
      </c>
      <c r="E408" s="41"/>
      <c r="F408" s="41"/>
    </row>
    <row r="409" spans="1:6" ht="13.5" thickBot="1">
      <c r="A409" s="26">
        <v>44262</v>
      </c>
      <c r="B409" s="28" t="s">
        <v>21</v>
      </c>
      <c r="C409" s="27">
        <v>125</v>
      </c>
      <c r="D409" s="26">
        <v>2958101</v>
      </c>
      <c r="E409" s="41"/>
      <c r="F409" s="41"/>
    </row>
    <row r="410" spans="1:6" ht="13.5" thickBot="1">
      <c r="A410" s="26">
        <v>44262</v>
      </c>
      <c r="B410" s="28" t="s">
        <v>22</v>
      </c>
      <c r="C410" s="27">
        <v>128</v>
      </c>
      <c r="D410" s="26">
        <v>2958101</v>
      </c>
      <c r="E410" s="41"/>
      <c r="F410" s="41"/>
    </row>
    <row r="411" spans="1:6" ht="13.5" thickBot="1">
      <c r="A411" s="26">
        <v>44262</v>
      </c>
      <c r="B411" s="28" t="s">
        <v>81</v>
      </c>
      <c r="C411" s="27">
        <v>154</v>
      </c>
      <c r="D411" s="26">
        <v>2958101</v>
      </c>
      <c r="E411" s="41"/>
      <c r="F411" s="41"/>
    </row>
    <row r="412" spans="1:6" ht="13.5" thickBot="1">
      <c r="A412" s="26">
        <v>44262</v>
      </c>
      <c r="B412" s="28" t="s">
        <v>82</v>
      </c>
      <c r="C412" s="27">
        <v>150</v>
      </c>
      <c r="D412" s="26">
        <v>2958101</v>
      </c>
      <c r="E412" s="41"/>
      <c r="F412" s="41"/>
    </row>
    <row r="413" spans="1:6" ht="13.5" thickBot="1">
      <c r="A413" s="26">
        <v>44262</v>
      </c>
      <c r="B413" s="28" t="s">
        <v>91</v>
      </c>
      <c r="C413" s="27">
        <v>103</v>
      </c>
      <c r="D413" s="26">
        <v>2958101</v>
      </c>
      <c r="E413" s="41"/>
      <c r="F413" s="41"/>
    </row>
    <row r="414" spans="1:6" ht="13.5" thickBot="1">
      <c r="A414" s="26">
        <v>44262</v>
      </c>
      <c r="B414" s="28" t="s">
        <v>92</v>
      </c>
      <c r="C414" s="27">
        <v>103</v>
      </c>
      <c r="D414" s="26">
        <v>2958101</v>
      </c>
      <c r="E414" s="41"/>
      <c r="F414" s="41"/>
    </row>
    <row r="415" spans="1:6" ht="13.5" thickBot="1">
      <c r="A415" s="26">
        <v>44262</v>
      </c>
      <c r="B415" s="28" t="s">
        <v>93</v>
      </c>
      <c r="C415" s="27">
        <v>98</v>
      </c>
      <c r="D415" s="26">
        <v>2958101</v>
      </c>
      <c r="E415" s="41"/>
      <c r="F415" s="41"/>
    </row>
    <row r="416" spans="1:6" ht="13.5" thickBot="1">
      <c r="A416" s="26">
        <v>44262</v>
      </c>
      <c r="B416" s="28" t="s">
        <v>94</v>
      </c>
      <c r="C416" s="27">
        <v>108</v>
      </c>
      <c r="D416" s="26">
        <v>2958101</v>
      </c>
      <c r="E416" s="41"/>
      <c r="F416" s="41"/>
    </row>
    <row r="417" spans="1:6" ht="13.5" thickBot="1">
      <c r="A417" s="26">
        <v>44262</v>
      </c>
      <c r="B417" s="28" t="s">
        <v>95</v>
      </c>
      <c r="C417" s="27">
        <v>200</v>
      </c>
      <c r="D417" s="26">
        <v>2958101</v>
      </c>
      <c r="E417" s="41"/>
      <c r="F417" s="41"/>
    </row>
    <row r="418" spans="1:6" ht="13.5" thickBot="1">
      <c r="A418" s="26">
        <v>44262</v>
      </c>
      <c r="B418" s="28" t="s">
        <v>38</v>
      </c>
      <c r="C418" s="27">
        <v>79</v>
      </c>
      <c r="D418" s="26">
        <v>2958101</v>
      </c>
      <c r="E418" s="41"/>
      <c r="F418" s="41"/>
    </row>
    <row r="419" spans="1:6" ht="13.5" thickBot="1">
      <c r="A419" s="26">
        <v>44262</v>
      </c>
      <c r="B419" s="28" t="s">
        <v>39</v>
      </c>
      <c r="C419" s="27">
        <v>79</v>
      </c>
      <c r="D419" s="26">
        <v>2958101</v>
      </c>
      <c r="E419" s="41"/>
      <c r="F419" s="41"/>
    </row>
    <row r="420" spans="1:6" ht="13.5" thickBot="1">
      <c r="A420" s="26">
        <v>44262</v>
      </c>
      <c r="B420" s="28" t="s">
        <v>40</v>
      </c>
      <c r="C420" s="27">
        <v>150</v>
      </c>
      <c r="D420" s="26">
        <v>2958101</v>
      </c>
      <c r="E420" s="41"/>
      <c r="F420" s="41"/>
    </row>
    <row r="421" spans="1:6" ht="13.5" thickBot="1">
      <c r="A421" s="26">
        <v>44262</v>
      </c>
      <c r="B421" s="28" t="s">
        <v>112</v>
      </c>
      <c r="C421" s="27">
        <v>60</v>
      </c>
      <c r="D421" s="26">
        <v>2958101</v>
      </c>
      <c r="E421" s="41"/>
      <c r="F421" s="41"/>
    </row>
    <row r="422" spans="1:6" ht="13.5" thickBot="1">
      <c r="A422" s="26">
        <v>44262</v>
      </c>
      <c r="B422" s="28" t="s">
        <v>41</v>
      </c>
      <c r="C422" s="27">
        <v>110</v>
      </c>
      <c r="D422" s="26">
        <v>2958101</v>
      </c>
      <c r="E422" s="41"/>
      <c r="F422" s="41"/>
    </row>
    <row r="423" spans="1:6" ht="13.5" thickBot="1">
      <c r="A423" s="26">
        <v>44262</v>
      </c>
      <c r="B423" s="28" t="s">
        <v>42</v>
      </c>
      <c r="C423" s="27">
        <v>49</v>
      </c>
      <c r="D423" s="26">
        <v>2958101</v>
      </c>
      <c r="E423" s="41"/>
      <c r="F423" s="41"/>
    </row>
    <row r="424" spans="1:6" ht="13.5" thickBot="1">
      <c r="A424" s="26">
        <v>44262</v>
      </c>
      <c r="B424" s="28" t="s">
        <v>43</v>
      </c>
      <c r="C424" s="27">
        <v>112</v>
      </c>
      <c r="D424" s="26">
        <v>2958101</v>
      </c>
      <c r="E424" s="41"/>
      <c r="F424" s="41"/>
    </row>
    <row r="425" spans="1:6" ht="13.5" thickBot="1">
      <c r="A425" s="26">
        <v>44262</v>
      </c>
      <c r="B425" s="28" t="s">
        <v>44</v>
      </c>
      <c r="C425" s="27">
        <v>158</v>
      </c>
      <c r="D425" s="26">
        <v>2958101</v>
      </c>
      <c r="E425" s="41"/>
      <c r="F425" s="41"/>
    </row>
    <row r="426" spans="1:6" ht="13.5" thickBot="1">
      <c r="A426" s="26">
        <v>44262</v>
      </c>
      <c r="B426" s="28" t="s">
        <v>83</v>
      </c>
      <c r="C426" s="27">
        <v>126</v>
      </c>
      <c r="D426" s="26">
        <v>2958101</v>
      </c>
      <c r="E426" s="41"/>
      <c r="F426" s="41"/>
    </row>
    <row r="427" spans="1:6" ht="13.5" thickBot="1">
      <c r="A427" s="26">
        <v>44262</v>
      </c>
      <c r="B427" s="28" t="s">
        <v>84</v>
      </c>
      <c r="C427" s="27">
        <v>129</v>
      </c>
      <c r="D427" s="26">
        <v>2958101</v>
      </c>
      <c r="E427" s="41"/>
      <c r="F427" s="41"/>
    </row>
    <row r="428" spans="1:6" ht="13.5" thickBot="1">
      <c r="A428" s="26">
        <v>44262</v>
      </c>
      <c r="B428" s="28" t="s">
        <v>45</v>
      </c>
      <c r="C428" s="27">
        <v>182</v>
      </c>
      <c r="D428" s="26">
        <v>2958101</v>
      </c>
      <c r="E428" s="41"/>
      <c r="F428" s="41"/>
    </row>
    <row r="429" spans="1:6" ht="13.5" thickBot="1">
      <c r="A429" s="26">
        <v>44262</v>
      </c>
      <c r="B429" s="28" t="s">
        <v>46</v>
      </c>
      <c r="C429" s="27">
        <v>27</v>
      </c>
      <c r="D429" s="26">
        <v>2958101</v>
      </c>
      <c r="E429" s="41"/>
      <c r="F429" s="41"/>
    </row>
    <row r="430" spans="1:6" ht="13.5" thickBot="1">
      <c r="A430" s="26">
        <v>44262</v>
      </c>
      <c r="B430" s="28" t="s">
        <v>85</v>
      </c>
      <c r="C430" s="27">
        <v>120</v>
      </c>
      <c r="D430" s="26">
        <v>2958101</v>
      </c>
      <c r="E430" s="41"/>
      <c r="F430" s="41"/>
    </row>
    <row r="431" spans="1:6" ht="13.5" thickBot="1">
      <c r="A431" s="26">
        <v>44262</v>
      </c>
      <c r="B431" s="28" t="s">
        <v>96</v>
      </c>
      <c r="C431" s="27">
        <v>100</v>
      </c>
      <c r="D431" s="26">
        <v>2958101</v>
      </c>
      <c r="E431" s="41"/>
      <c r="F431" s="41"/>
    </row>
    <row r="432" spans="1:6" ht="13.5" thickBot="1">
      <c r="A432" s="26">
        <v>44263</v>
      </c>
      <c r="B432" s="28" t="s">
        <v>103</v>
      </c>
      <c r="C432" s="27">
        <v>104</v>
      </c>
      <c r="D432" s="26">
        <v>2958101</v>
      </c>
      <c r="E432" s="41"/>
      <c r="F432" s="41"/>
    </row>
    <row r="433" spans="1:6" ht="13.5" thickBot="1">
      <c r="A433" s="26">
        <v>44263</v>
      </c>
      <c r="B433" s="28" t="s">
        <v>104</v>
      </c>
      <c r="C433" s="27">
        <v>98</v>
      </c>
      <c r="D433" s="26">
        <v>2958101</v>
      </c>
      <c r="E433" s="41"/>
      <c r="F433" s="41"/>
    </row>
    <row r="434" spans="1:6" ht="13.5" thickBot="1">
      <c r="A434" s="26">
        <v>44263</v>
      </c>
      <c r="B434" s="28" t="s">
        <v>27</v>
      </c>
      <c r="C434" s="27">
        <v>121</v>
      </c>
      <c r="D434" s="26">
        <v>2958101</v>
      </c>
      <c r="E434" s="41"/>
      <c r="F434" s="41"/>
    </row>
    <row r="435" spans="1:6" ht="13.5" thickBot="1">
      <c r="A435" s="26">
        <v>44263</v>
      </c>
      <c r="B435" s="28" t="s">
        <v>105</v>
      </c>
      <c r="C435" s="27">
        <v>100</v>
      </c>
      <c r="D435" s="26">
        <v>2958101</v>
      </c>
      <c r="E435" s="41"/>
      <c r="F435" s="41"/>
    </row>
    <row r="436" spans="1:6" ht="13.5" thickBot="1">
      <c r="A436" s="26">
        <v>44263</v>
      </c>
      <c r="B436" s="28" t="s">
        <v>106</v>
      </c>
      <c r="C436" s="27">
        <v>15</v>
      </c>
      <c r="D436" s="26">
        <v>2958101</v>
      </c>
      <c r="E436" s="41"/>
      <c r="F436" s="41"/>
    </row>
    <row r="437" spans="1:6" ht="13.5" thickBot="1">
      <c r="A437" s="26">
        <v>44263</v>
      </c>
      <c r="B437" s="28" t="s">
        <v>28</v>
      </c>
      <c r="C437" s="27">
        <v>30</v>
      </c>
      <c r="D437" s="26">
        <v>2958101</v>
      </c>
      <c r="E437" s="41"/>
      <c r="F437" s="41"/>
    </row>
    <row r="438" spans="1:6" ht="13.5" thickBot="1">
      <c r="A438" s="26">
        <v>44263</v>
      </c>
      <c r="B438" s="28" t="s">
        <v>29</v>
      </c>
      <c r="C438" s="27">
        <v>180</v>
      </c>
      <c r="D438" s="26">
        <v>2958101</v>
      </c>
      <c r="E438" s="41"/>
      <c r="F438" s="41"/>
    </row>
    <row r="439" spans="1:6" ht="13.5" thickBot="1">
      <c r="A439" s="26">
        <v>44263</v>
      </c>
      <c r="B439" s="28" t="s">
        <v>30</v>
      </c>
      <c r="C439" s="27">
        <v>38</v>
      </c>
      <c r="D439" s="26">
        <v>2958101</v>
      </c>
      <c r="E439" s="41"/>
      <c r="F439" s="41"/>
    </row>
    <row r="440" spans="1:6" ht="13.5" thickBot="1">
      <c r="A440" s="26">
        <v>44263</v>
      </c>
      <c r="B440" s="28" t="s">
        <v>107</v>
      </c>
      <c r="C440" s="27">
        <v>190</v>
      </c>
      <c r="D440" s="26">
        <v>2958101</v>
      </c>
      <c r="E440" s="41"/>
      <c r="F440" s="41"/>
    </row>
    <row r="441" spans="1:6" ht="13.5" thickBot="1">
      <c r="A441" s="26">
        <v>44263</v>
      </c>
      <c r="B441" s="28" t="s">
        <v>108</v>
      </c>
      <c r="C441" s="27">
        <v>237</v>
      </c>
      <c r="D441" s="26">
        <v>2958101</v>
      </c>
      <c r="E441" s="41"/>
      <c r="F441" s="41"/>
    </row>
    <row r="442" spans="1:6" ht="13.5" thickBot="1">
      <c r="A442" s="26">
        <v>44263</v>
      </c>
      <c r="B442" s="28" t="s">
        <v>80</v>
      </c>
      <c r="C442" s="27">
        <v>150</v>
      </c>
      <c r="D442" s="26">
        <v>2958101</v>
      </c>
      <c r="E442" s="41"/>
      <c r="F442" s="41"/>
    </row>
    <row r="443" spans="1:6" ht="13.5" thickBot="1">
      <c r="A443" s="26">
        <v>44263</v>
      </c>
      <c r="B443" s="28" t="s">
        <v>101</v>
      </c>
      <c r="C443" s="27">
        <v>125</v>
      </c>
      <c r="D443" s="26">
        <v>2958101</v>
      </c>
      <c r="E443" s="41"/>
      <c r="F443" s="41"/>
    </row>
    <row r="444" spans="1:6" ht="13.5" thickBot="1">
      <c r="A444" s="26">
        <v>44263</v>
      </c>
      <c r="B444" s="28" t="s">
        <v>102</v>
      </c>
      <c r="C444" s="27">
        <v>130</v>
      </c>
      <c r="D444" s="26">
        <v>2958101</v>
      </c>
      <c r="E444" s="41"/>
      <c r="F444" s="41"/>
    </row>
    <row r="445" spans="1:6" ht="13.5" thickBot="1">
      <c r="A445" s="26">
        <v>44263</v>
      </c>
      <c r="B445" s="28" t="s">
        <v>31</v>
      </c>
      <c r="C445" s="27">
        <v>100</v>
      </c>
      <c r="D445" s="26">
        <v>2958101</v>
      </c>
      <c r="E445" s="41"/>
      <c r="F445" s="41"/>
    </row>
    <row r="446" spans="1:6" ht="13.5" thickBot="1">
      <c r="A446" s="26">
        <v>44263</v>
      </c>
      <c r="B446" s="28" t="s">
        <v>86</v>
      </c>
      <c r="C446" s="27">
        <v>102</v>
      </c>
      <c r="D446" s="26">
        <v>2958101</v>
      </c>
      <c r="E446" s="41"/>
      <c r="F446" s="41"/>
    </row>
    <row r="447" spans="1:6" ht="13.5" thickBot="1">
      <c r="A447" s="26">
        <v>44263</v>
      </c>
      <c r="B447" s="28" t="s">
        <v>87</v>
      </c>
      <c r="C447" s="27">
        <v>102</v>
      </c>
      <c r="D447" s="26">
        <v>2958101</v>
      </c>
      <c r="E447" s="41"/>
      <c r="F447" s="41"/>
    </row>
    <row r="448" spans="1:6" ht="13.5" thickBot="1">
      <c r="A448" s="26">
        <v>44263</v>
      </c>
      <c r="B448" s="28" t="s">
        <v>32</v>
      </c>
      <c r="C448" s="27">
        <v>22</v>
      </c>
      <c r="D448" s="26">
        <v>2958101</v>
      </c>
      <c r="E448" s="41"/>
      <c r="F448" s="41"/>
    </row>
    <row r="449" spans="1:6" ht="13.5" thickBot="1">
      <c r="A449" s="26">
        <v>44263</v>
      </c>
      <c r="B449" s="28" t="s">
        <v>33</v>
      </c>
      <c r="C449" s="27">
        <v>7</v>
      </c>
      <c r="D449" s="26">
        <v>2958101</v>
      </c>
      <c r="E449" s="41"/>
      <c r="F449" s="41"/>
    </row>
    <row r="450" spans="1:6" ht="13.5" thickBot="1">
      <c r="A450" s="26">
        <v>44263</v>
      </c>
      <c r="B450" s="28" t="s">
        <v>98</v>
      </c>
      <c r="C450" s="27">
        <v>199</v>
      </c>
      <c r="D450" s="26">
        <v>2958101</v>
      </c>
      <c r="E450" s="41"/>
      <c r="F450" s="41"/>
    </row>
    <row r="451" spans="1:6" ht="13.5" thickBot="1">
      <c r="A451" s="26">
        <v>44263</v>
      </c>
      <c r="B451" s="28" t="s">
        <v>109</v>
      </c>
      <c r="C451" s="27">
        <v>162</v>
      </c>
      <c r="D451" s="26">
        <v>2958101</v>
      </c>
      <c r="E451" s="41"/>
      <c r="F451" s="41"/>
    </row>
    <row r="452" spans="1:6" ht="13.5" thickBot="1">
      <c r="A452" s="26">
        <v>44263</v>
      </c>
      <c r="B452" s="28" t="s">
        <v>110</v>
      </c>
      <c r="C452" s="27">
        <v>144</v>
      </c>
      <c r="D452" s="26">
        <v>2958101</v>
      </c>
      <c r="E452" s="41"/>
      <c r="F452" s="41"/>
    </row>
    <row r="453" spans="1:6" ht="13.5" thickBot="1">
      <c r="A453" s="26">
        <v>44263</v>
      </c>
      <c r="B453" s="28" t="s">
        <v>111</v>
      </c>
      <c r="C453" s="27">
        <v>60</v>
      </c>
      <c r="D453" s="26">
        <v>2958101</v>
      </c>
      <c r="E453" s="41"/>
      <c r="F453" s="41"/>
    </row>
    <row r="454" spans="1:6" ht="13.5" thickBot="1">
      <c r="A454" s="26">
        <v>44263</v>
      </c>
      <c r="B454" s="28" t="s">
        <v>88</v>
      </c>
      <c r="C454" s="27">
        <v>101</v>
      </c>
      <c r="D454" s="26">
        <v>2958101</v>
      </c>
      <c r="E454" s="41"/>
      <c r="F454" s="41"/>
    </row>
    <row r="455" spans="1:6" ht="13.5" thickBot="1">
      <c r="A455" s="26">
        <v>44263</v>
      </c>
      <c r="B455" s="28" t="s">
        <v>34</v>
      </c>
      <c r="C455" s="27">
        <v>50</v>
      </c>
      <c r="D455" s="26">
        <v>2958101</v>
      </c>
      <c r="E455" s="41"/>
      <c r="F455" s="41"/>
    </row>
    <row r="456" spans="1:6" ht="13.5" thickBot="1">
      <c r="A456" s="26">
        <v>44263</v>
      </c>
      <c r="B456" s="28" t="s">
        <v>99</v>
      </c>
      <c r="C456" s="27">
        <v>101</v>
      </c>
      <c r="D456" s="26">
        <v>2958101</v>
      </c>
      <c r="E456" s="41"/>
      <c r="F456" s="41"/>
    </row>
    <row r="457" spans="1:6" ht="13.5" thickBot="1">
      <c r="A457" s="26">
        <v>44263</v>
      </c>
      <c r="B457" s="28" t="s">
        <v>100</v>
      </c>
      <c r="C457" s="27">
        <v>124</v>
      </c>
      <c r="D457" s="26">
        <v>2958101</v>
      </c>
      <c r="E457" s="41"/>
      <c r="F457" s="41"/>
    </row>
    <row r="458" spans="1:6" ht="13.5" thickBot="1">
      <c r="A458" s="26">
        <v>44263</v>
      </c>
      <c r="B458" s="28" t="s">
        <v>35</v>
      </c>
      <c r="C458" s="27">
        <v>50</v>
      </c>
      <c r="D458" s="26">
        <v>2958101</v>
      </c>
      <c r="E458" s="41"/>
      <c r="F458" s="41"/>
    </row>
    <row r="459" spans="1:6" ht="13.5" thickBot="1">
      <c r="A459" s="26">
        <v>44263</v>
      </c>
      <c r="B459" s="28" t="s">
        <v>36</v>
      </c>
      <c r="C459" s="27">
        <v>102</v>
      </c>
      <c r="D459" s="26">
        <v>2958101</v>
      </c>
      <c r="E459" s="41"/>
      <c r="F459" s="41"/>
    </row>
    <row r="460" spans="1:6" ht="13.5" thickBot="1">
      <c r="A460" s="26">
        <v>44263</v>
      </c>
      <c r="B460" s="28" t="s">
        <v>89</v>
      </c>
      <c r="C460" s="27">
        <v>121</v>
      </c>
      <c r="D460" s="26">
        <v>2958101</v>
      </c>
      <c r="E460" s="41"/>
      <c r="F460" s="41"/>
    </row>
    <row r="461" spans="1:6" ht="13.5" thickBot="1">
      <c r="A461" s="26">
        <v>44263</v>
      </c>
      <c r="B461" s="28" t="s">
        <v>90</v>
      </c>
      <c r="C461" s="27">
        <v>119</v>
      </c>
      <c r="D461" s="26">
        <v>2958101</v>
      </c>
      <c r="E461" s="41"/>
      <c r="F461" s="41"/>
    </row>
    <row r="462" spans="1:6" ht="13.5" thickBot="1">
      <c r="A462" s="26">
        <v>44263</v>
      </c>
      <c r="B462" s="28" t="s">
        <v>97</v>
      </c>
      <c r="C462" s="27">
        <v>180</v>
      </c>
      <c r="D462" s="26">
        <v>2958101</v>
      </c>
      <c r="E462" s="41"/>
      <c r="F462" s="41"/>
    </row>
    <row r="463" spans="1:6" ht="13.5" thickBot="1">
      <c r="A463" s="26">
        <v>44263</v>
      </c>
      <c r="B463" s="28" t="s">
        <v>37</v>
      </c>
      <c r="C463" s="27">
        <v>39</v>
      </c>
      <c r="D463" s="26">
        <v>2958101</v>
      </c>
      <c r="E463" s="41"/>
      <c r="F463" s="41"/>
    </row>
    <row r="464" spans="1:6" ht="13.5" thickBot="1">
      <c r="A464" s="26">
        <v>44263</v>
      </c>
      <c r="B464" s="28" t="s">
        <v>21</v>
      </c>
      <c r="C464" s="27">
        <v>125</v>
      </c>
      <c r="D464" s="26">
        <v>2958101</v>
      </c>
      <c r="E464" s="41"/>
      <c r="F464" s="41"/>
    </row>
    <row r="465" spans="1:6" ht="13.5" thickBot="1">
      <c r="A465" s="26">
        <v>44263</v>
      </c>
      <c r="B465" s="28" t="s">
        <v>22</v>
      </c>
      <c r="C465" s="27">
        <v>128</v>
      </c>
      <c r="D465" s="26">
        <v>2958101</v>
      </c>
      <c r="E465" s="41"/>
      <c r="F465" s="41"/>
    </row>
    <row r="466" spans="1:6" ht="13.5" thickBot="1">
      <c r="A466" s="26">
        <v>44263</v>
      </c>
      <c r="B466" s="28" t="s">
        <v>81</v>
      </c>
      <c r="C466" s="27">
        <v>154</v>
      </c>
      <c r="D466" s="26">
        <v>2958101</v>
      </c>
      <c r="E466" s="41"/>
      <c r="F466" s="41"/>
    </row>
    <row r="467" spans="1:6" ht="13.5" thickBot="1">
      <c r="A467" s="26">
        <v>44263</v>
      </c>
      <c r="B467" s="28" t="s">
        <v>82</v>
      </c>
      <c r="C467" s="27">
        <v>150</v>
      </c>
      <c r="D467" s="26">
        <v>2958101</v>
      </c>
      <c r="E467" s="41"/>
      <c r="F467" s="41"/>
    </row>
    <row r="468" spans="1:6" ht="13.5" thickBot="1">
      <c r="A468" s="26">
        <v>44263</v>
      </c>
      <c r="B468" s="28" t="s">
        <v>91</v>
      </c>
      <c r="C468" s="27">
        <v>103</v>
      </c>
      <c r="D468" s="26">
        <v>2958101</v>
      </c>
      <c r="E468" s="41"/>
      <c r="F468" s="41"/>
    </row>
    <row r="469" spans="1:6" ht="13.5" thickBot="1">
      <c r="A469" s="26">
        <v>44263</v>
      </c>
      <c r="B469" s="28" t="s">
        <v>92</v>
      </c>
      <c r="C469" s="27">
        <v>103</v>
      </c>
      <c r="D469" s="26">
        <v>2958101</v>
      </c>
      <c r="E469" s="41"/>
      <c r="F469" s="41"/>
    </row>
    <row r="470" spans="1:6" ht="13.5" thickBot="1">
      <c r="A470" s="26">
        <v>44263</v>
      </c>
      <c r="B470" s="28" t="s">
        <v>93</v>
      </c>
      <c r="C470" s="27">
        <v>98</v>
      </c>
      <c r="D470" s="26">
        <v>2958101</v>
      </c>
      <c r="E470" s="41"/>
      <c r="F470" s="41"/>
    </row>
    <row r="471" spans="1:6" ht="13.5" thickBot="1">
      <c r="A471" s="26">
        <v>44263</v>
      </c>
      <c r="B471" s="28" t="s">
        <v>94</v>
      </c>
      <c r="C471" s="27">
        <v>108</v>
      </c>
      <c r="D471" s="26">
        <v>2958101</v>
      </c>
      <c r="E471" s="41"/>
      <c r="F471" s="41"/>
    </row>
    <row r="472" spans="1:6" ht="13.5" thickBot="1">
      <c r="A472" s="26">
        <v>44263</v>
      </c>
      <c r="B472" s="28" t="s">
        <v>95</v>
      </c>
      <c r="C472" s="27">
        <v>200</v>
      </c>
      <c r="D472" s="26">
        <v>2958101</v>
      </c>
      <c r="E472" s="41"/>
      <c r="F472" s="41"/>
    </row>
    <row r="473" spans="1:6" ht="13.5" thickBot="1">
      <c r="A473" s="26">
        <v>44263</v>
      </c>
      <c r="B473" s="28" t="s">
        <v>38</v>
      </c>
      <c r="C473" s="27">
        <v>79</v>
      </c>
      <c r="D473" s="26">
        <v>2958101</v>
      </c>
      <c r="E473" s="41"/>
      <c r="F473" s="41"/>
    </row>
    <row r="474" spans="1:6" ht="13.5" thickBot="1">
      <c r="A474" s="26">
        <v>44263</v>
      </c>
      <c r="B474" s="28" t="s">
        <v>39</v>
      </c>
      <c r="C474" s="27">
        <v>79</v>
      </c>
      <c r="D474" s="26">
        <v>2958101</v>
      </c>
      <c r="E474" s="41"/>
      <c r="F474" s="41"/>
    </row>
    <row r="475" spans="1:6" ht="13.5" thickBot="1">
      <c r="A475" s="26">
        <v>44263</v>
      </c>
      <c r="B475" s="28" t="s">
        <v>40</v>
      </c>
      <c r="C475" s="27">
        <v>150</v>
      </c>
      <c r="D475" s="26">
        <v>2958101</v>
      </c>
      <c r="E475" s="41"/>
      <c r="F475" s="41"/>
    </row>
    <row r="476" spans="1:6" ht="13.5" thickBot="1">
      <c r="A476" s="26">
        <v>44263</v>
      </c>
      <c r="B476" s="28" t="s">
        <v>112</v>
      </c>
      <c r="C476" s="27">
        <v>60</v>
      </c>
      <c r="D476" s="26">
        <v>2958101</v>
      </c>
      <c r="E476" s="41"/>
      <c r="F476" s="41"/>
    </row>
    <row r="477" spans="1:6" ht="13.5" thickBot="1">
      <c r="A477" s="26">
        <v>44263</v>
      </c>
      <c r="B477" s="28" t="s">
        <v>41</v>
      </c>
      <c r="C477" s="27">
        <v>110</v>
      </c>
      <c r="D477" s="26">
        <v>2958101</v>
      </c>
      <c r="E477" s="41"/>
      <c r="F477" s="41"/>
    </row>
    <row r="478" spans="1:6" ht="13.5" thickBot="1">
      <c r="A478" s="26">
        <v>44263</v>
      </c>
      <c r="B478" s="28" t="s">
        <v>42</v>
      </c>
      <c r="C478" s="27">
        <v>49</v>
      </c>
      <c r="D478" s="26">
        <v>2958101</v>
      </c>
      <c r="E478" s="41"/>
      <c r="F478" s="41"/>
    </row>
    <row r="479" spans="1:6" ht="13.5" thickBot="1">
      <c r="A479" s="26">
        <v>44263</v>
      </c>
      <c r="B479" s="28" t="s">
        <v>43</v>
      </c>
      <c r="C479" s="27">
        <v>112</v>
      </c>
      <c r="D479" s="26">
        <v>2958101</v>
      </c>
      <c r="E479" s="41"/>
      <c r="F479" s="41"/>
    </row>
    <row r="480" spans="1:6" ht="13.5" thickBot="1">
      <c r="A480" s="26">
        <v>44263</v>
      </c>
      <c r="B480" s="28" t="s">
        <v>44</v>
      </c>
      <c r="C480" s="27">
        <v>158</v>
      </c>
      <c r="D480" s="26">
        <v>2958101</v>
      </c>
      <c r="E480" s="41"/>
      <c r="F480" s="41"/>
    </row>
    <row r="481" spans="1:6" ht="13.5" thickBot="1">
      <c r="A481" s="26">
        <v>44263</v>
      </c>
      <c r="B481" s="28" t="s">
        <v>83</v>
      </c>
      <c r="C481" s="27">
        <v>126</v>
      </c>
      <c r="D481" s="26">
        <v>2958101</v>
      </c>
      <c r="E481" s="41"/>
      <c r="F481" s="41"/>
    </row>
    <row r="482" spans="1:6" ht="13.5" thickBot="1">
      <c r="A482" s="26">
        <v>44263</v>
      </c>
      <c r="B482" s="28" t="s">
        <v>84</v>
      </c>
      <c r="C482" s="27">
        <v>129</v>
      </c>
      <c r="D482" s="26">
        <v>2958101</v>
      </c>
      <c r="E482" s="41"/>
      <c r="F482" s="41"/>
    </row>
    <row r="483" spans="1:6" ht="13.5" thickBot="1">
      <c r="A483" s="26">
        <v>44263</v>
      </c>
      <c r="B483" s="28" t="s">
        <v>45</v>
      </c>
      <c r="C483" s="27">
        <v>182</v>
      </c>
      <c r="D483" s="26">
        <v>2958101</v>
      </c>
      <c r="E483" s="41"/>
      <c r="F483" s="41"/>
    </row>
    <row r="484" spans="1:6" ht="13.5" thickBot="1">
      <c r="A484" s="26">
        <v>44263</v>
      </c>
      <c r="B484" s="28" t="s">
        <v>46</v>
      </c>
      <c r="C484" s="27">
        <v>27</v>
      </c>
      <c r="D484" s="26">
        <v>2958101</v>
      </c>
      <c r="E484" s="41"/>
      <c r="F484" s="41"/>
    </row>
    <row r="485" spans="1:6" ht="13.5" thickBot="1">
      <c r="A485" s="26">
        <v>44263</v>
      </c>
      <c r="B485" s="28" t="s">
        <v>85</v>
      </c>
      <c r="C485" s="27">
        <v>120</v>
      </c>
      <c r="D485" s="26">
        <v>2958101</v>
      </c>
      <c r="E485" s="41"/>
      <c r="F485" s="41"/>
    </row>
    <row r="486" spans="1:6" ht="13.5" thickBot="1">
      <c r="A486" s="26">
        <v>44263</v>
      </c>
      <c r="B486" s="28" t="s">
        <v>96</v>
      </c>
      <c r="C486" s="27">
        <v>100</v>
      </c>
      <c r="D486" s="26">
        <v>2958101</v>
      </c>
      <c r="E486" s="41"/>
      <c r="F486" s="41"/>
    </row>
    <row r="487" spans="1:6" ht="13.5" thickBot="1">
      <c r="A487" s="26">
        <v>44264</v>
      </c>
      <c r="B487" s="28" t="s">
        <v>103</v>
      </c>
      <c r="C487" s="27">
        <v>104</v>
      </c>
      <c r="D487" s="26">
        <v>2958101</v>
      </c>
      <c r="E487" s="41"/>
      <c r="F487" s="41"/>
    </row>
    <row r="488" spans="1:6" ht="13.5" thickBot="1">
      <c r="A488" s="26">
        <v>44264</v>
      </c>
      <c r="B488" s="28" t="s">
        <v>104</v>
      </c>
      <c r="C488" s="27">
        <v>98</v>
      </c>
      <c r="D488" s="26">
        <v>2958101</v>
      </c>
      <c r="E488" s="41"/>
      <c r="F488" s="41"/>
    </row>
    <row r="489" spans="1:6" ht="13.5" thickBot="1">
      <c r="A489" s="26">
        <v>44264</v>
      </c>
      <c r="B489" s="28" t="s">
        <v>27</v>
      </c>
      <c r="C489" s="27">
        <v>121</v>
      </c>
      <c r="D489" s="26">
        <v>2958101</v>
      </c>
      <c r="E489" s="41"/>
      <c r="F489" s="41"/>
    </row>
    <row r="490" spans="1:6" ht="13.5" thickBot="1">
      <c r="A490" s="26">
        <v>44264</v>
      </c>
      <c r="B490" s="28" t="s">
        <v>105</v>
      </c>
      <c r="C490" s="27">
        <v>100</v>
      </c>
      <c r="D490" s="26">
        <v>2958101</v>
      </c>
      <c r="E490" s="41"/>
      <c r="F490" s="41"/>
    </row>
    <row r="491" spans="1:6" ht="13.5" thickBot="1">
      <c r="A491" s="26">
        <v>44264</v>
      </c>
      <c r="B491" s="28" t="s">
        <v>106</v>
      </c>
      <c r="C491" s="27">
        <v>15</v>
      </c>
      <c r="D491" s="26">
        <v>2958101</v>
      </c>
      <c r="E491" s="41"/>
      <c r="F491" s="41"/>
    </row>
    <row r="492" spans="1:6" ht="13.5" thickBot="1">
      <c r="A492" s="26">
        <v>44264</v>
      </c>
      <c r="B492" s="28" t="s">
        <v>28</v>
      </c>
      <c r="C492" s="27">
        <v>30</v>
      </c>
      <c r="D492" s="26">
        <v>2958101</v>
      </c>
      <c r="E492" s="41"/>
      <c r="F492" s="41"/>
    </row>
    <row r="493" spans="1:6" ht="13.5" thickBot="1">
      <c r="A493" s="26">
        <v>44264</v>
      </c>
      <c r="B493" s="28" t="s">
        <v>29</v>
      </c>
      <c r="C493" s="27">
        <v>180</v>
      </c>
      <c r="D493" s="26">
        <v>2958101</v>
      </c>
      <c r="E493" s="41"/>
      <c r="F493" s="41"/>
    </row>
    <row r="494" spans="1:6" ht="13.5" thickBot="1">
      <c r="A494" s="26">
        <v>44264</v>
      </c>
      <c r="B494" s="28" t="s">
        <v>30</v>
      </c>
      <c r="C494" s="27">
        <v>38</v>
      </c>
      <c r="D494" s="26">
        <v>2958101</v>
      </c>
      <c r="E494" s="41"/>
      <c r="F494" s="41"/>
    </row>
    <row r="495" spans="1:6" ht="13.5" thickBot="1">
      <c r="A495" s="26">
        <v>44264</v>
      </c>
      <c r="B495" s="28" t="s">
        <v>107</v>
      </c>
      <c r="C495" s="27">
        <v>190</v>
      </c>
      <c r="D495" s="26">
        <v>2958101</v>
      </c>
      <c r="E495" s="41"/>
      <c r="F495" s="41"/>
    </row>
    <row r="496" spans="1:6" ht="13.5" thickBot="1">
      <c r="A496" s="26">
        <v>44264</v>
      </c>
      <c r="B496" s="28" t="s">
        <v>108</v>
      </c>
      <c r="C496" s="27">
        <v>237</v>
      </c>
      <c r="D496" s="26">
        <v>2958101</v>
      </c>
      <c r="E496" s="41"/>
      <c r="F496" s="41"/>
    </row>
    <row r="497" spans="1:6" ht="13.5" thickBot="1">
      <c r="A497" s="26">
        <v>44264</v>
      </c>
      <c r="B497" s="28" t="s">
        <v>80</v>
      </c>
      <c r="C497" s="27">
        <v>150</v>
      </c>
      <c r="D497" s="26">
        <v>2958101</v>
      </c>
      <c r="E497" s="41"/>
      <c r="F497" s="41"/>
    </row>
    <row r="498" spans="1:6" ht="13.5" thickBot="1">
      <c r="A498" s="26">
        <v>44264</v>
      </c>
      <c r="B498" s="28" t="s">
        <v>101</v>
      </c>
      <c r="C498" s="27">
        <v>125</v>
      </c>
      <c r="D498" s="26">
        <v>2958101</v>
      </c>
      <c r="E498" s="41"/>
      <c r="F498" s="41"/>
    </row>
    <row r="499" spans="1:6" ht="13.5" thickBot="1">
      <c r="A499" s="26">
        <v>44264</v>
      </c>
      <c r="B499" s="28" t="s">
        <v>102</v>
      </c>
      <c r="C499" s="27">
        <v>130</v>
      </c>
      <c r="D499" s="26">
        <v>2958101</v>
      </c>
      <c r="E499" s="41"/>
      <c r="F499" s="41"/>
    </row>
    <row r="500" spans="1:6" ht="13.5" thickBot="1">
      <c r="A500" s="26">
        <v>44264</v>
      </c>
      <c r="B500" s="28" t="s">
        <v>31</v>
      </c>
      <c r="C500" s="27">
        <v>100</v>
      </c>
      <c r="D500" s="26">
        <v>2958101</v>
      </c>
      <c r="E500" s="41"/>
      <c r="F500" s="41"/>
    </row>
    <row r="501" spans="1:6" ht="13.5" thickBot="1">
      <c r="A501" s="26">
        <v>44264</v>
      </c>
      <c r="B501" s="28" t="s">
        <v>86</v>
      </c>
      <c r="C501" s="27">
        <v>102</v>
      </c>
      <c r="D501" s="26">
        <v>2958101</v>
      </c>
      <c r="E501" s="41"/>
      <c r="F501" s="41"/>
    </row>
    <row r="502" spans="1:6" ht="13.5" thickBot="1">
      <c r="A502" s="26">
        <v>44264</v>
      </c>
      <c r="B502" s="28" t="s">
        <v>87</v>
      </c>
      <c r="C502" s="27">
        <v>102</v>
      </c>
      <c r="D502" s="26">
        <v>2958101</v>
      </c>
      <c r="E502" s="41"/>
      <c r="F502" s="41"/>
    </row>
    <row r="503" spans="1:6" ht="13.5" thickBot="1">
      <c r="A503" s="26">
        <v>44264</v>
      </c>
      <c r="B503" s="28" t="s">
        <v>32</v>
      </c>
      <c r="C503" s="27">
        <v>22</v>
      </c>
      <c r="D503" s="26">
        <v>2958101</v>
      </c>
      <c r="E503" s="41"/>
      <c r="F503" s="41"/>
    </row>
    <row r="504" spans="1:6" ht="13.5" thickBot="1">
      <c r="A504" s="26">
        <v>44264</v>
      </c>
      <c r="B504" s="28" t="s">
        <v>33</v>
      </c>
      <c r="C504" s="27">
        <v>7</v>
      </c>
      <c r="D504" s="26">
        <v>2958101</v>
      </c>
      <c r="E504" s="41"/>
      <c r="F504" s="41"/>
    </row>
    <row r="505" spans="1:6" ht="13.5" thickBot="1">
      <c r="A505" s="26">
        <v>44264</v>
      </c>
      <c r="B505" s="28" t="s">
        <v>98</v>
      </c>
      <c r="C505" s="27">
        <v>199</v>
      </c>
      <c r="D505" s="26">
        <v>2958101</v>
      </c>
      <c r="E505" s="41"/>
      <c r="F505" s="41"/>
    </row>
    <row r="506" spans="1:6" ht="13.5" thickBot="1">
      <c r="A506" s="26">
        <v>44264</v>
      </c>
      <c r="B506" s="28" t="s">
        <v>109</v>
      </c>
      <c r="C506" s="27">
        <v>162</v>
      </c>
      <c r="D506" s="26">
        <v>2958101</v>
      </c>
      <c r="E506" s="41"/>
      <c r="F506" s="41"/>
    </row>
    <row r="507" spans="1:6" ht="13.5" thickBot="1">
      <c r="A507" s="26">
        <v>44264</v>
      </c>
      <c r="B507" s="28" t="s">
        <v>110</v>
      </c>
      <c r="C507" s="27">
        <v>144</v>
      </c>
      <c r="D507" s="26">
        <v>2958101</v>
      </c>
      <c r="E507" s="41"/>
      <c r="F507" s="41"/>
    </row>
    <row r="508" spans="1:6" ht="13.5" thickBot="1">
      <c r="A508" s="26">
        <v>44264</v>
      </c>
      <c r="B508" s="28" t="s">
        <v>111</v>
      </c>
      <c r="C508" s="27">
        <v>60</v>
      </c>
      <c r="D508" s="26">
        <v>2958101</v>
      </c>
      <c r="E508" s="41"/>
      <c r="F508" s="41"/>
    </row>
    <row r="509" spans="1:6" ht="13.5" thickBot="1">
      <c r="A509" s="26">
        <v>44264</v>
      </c>
      <c r="B509" s="28" t="s">
        <v>88</v>
      </c>
      <c r="C509" s="27">
        <v>101</v>
      </c>
      <c r="D509" s="26">
        <v>2958101</v>
      </c>
      <c r="E509" s="41"/>
      <c r="F509" s="41"/>
    </row>
    <row r="510" spans="1:6" ht="13.5" thickBot="1">
      <c r="A510" s="26">
        <v>44264</v>
      </c>
      <c r="B510" s="28" t="s">
        <v>34</v>
      </c>
      <c r="C510" s="27">
        <v>50</v>
      </c>
      <c r="D510" s="26">
        <v>2958101</v>
      </c>
      <c r="E510" s="41"/>
      <c r="F510" s="41"/>
    </row>
    <row r="511" spans="1:6" ht="13.5" thickBot="1">
      <c r="A511" s="26">
        <v>44264</v>
      </c>
      <c r="B511" s="28" t="s">
        <v>99</v>
      </c>
      <c r="C511" s="27">
        <v>101</v>
      </c>
      <c r="D511" s="26">
        <v>2958101</v>
      </c>
      <c r="E511" s="41"/>
      <c r="F511" s="41"/>
    </row>
    <row r="512" spans="1:6" ht="13.5" thickBot="1">
      <c r="A512" s="26">
        <v>44264</v>
      </c>
      <c r="B512" s="28" t="s">
        <v>100</v>
      </c>
      <c r="C512" s="27">
        <v>124</v>
      </c>
      <c r="D512" s="26">
        <v>2958101</v>
      </c>
      <c r="E512" s="41"/>
      <c r="F512" s="41"/>
    </row>
    <row r="513" spans="1:6" ht="13.5" thickBot="1">
      <c r="A513" s="26">
        <v>44264</v>
      </c>
      <c r="B513" s="28" t="s">
        <v>35</v>
      </c>
      <c r="C513" s="27">
        <v>50</v>
      </c>
      <c r="D513" s="26">
        <v>2958101</v>
      </c>
      <c r="E513" s="41"/>
      <c r="F513" s="41"/>
    </row>
    <row r="514" spans="1:6" ht="13.5" thickBot="1">
      <c r="A514" s="26">
        <v>44264</v>
      </c>
      <c r="B514" s="28" t="s">
        <v>36</v>
      </c>
      <c r="C514" s="27">
        <v>102</v>
      </c>
      <c r="D514" s="26">
        <v>2958101</v>
      </c>
      <c r="E514" s="41"/>
      <c r="F514" s="41"/>
    </row>
    <row r="515" spans="1:6" ht="13.5" thickBot="1">
      <c r="A515" s="26">
        <v>44264</v>
      </c>
      <c r="B515" s="28" t="s">
        <v>89</v>
      </c>
      <c r="C515" s="27">
        <v>121</v>
      </c>
      <c r="D515" s="26">
        <v>2958101</v>
      </c>
      <c r="E515" s="41"/>
      <c r="F515" s="41"/>
    </row>
    <row r="516" spans="1:6" ht="13.5" thickBot="1">
      <c r="A516" s="26">
        <v>44264</v>
      </c>
      <c r="B516" s="28" t="s">
        <v>90</v>
      </c>
      <c r="C516" s="27">
        <v>119</v>
      </c>
      <c r="D516" s="26">
        <v>2958101</v>
      </c>
      <c r="E516" s="41"/>
      <c r="F516" s="41"/>
    </row>
    <row r="517" spans="1:6" ht="13.5" thickBot="1">
      <c r="A517" s="26">
        <v>44264</v>
      </c>
      <c r="B517" s="28" t="s">
        <v>97</v>
      </c>
      <c r="C517" s="27">
        <v>180</v>
      </c>
      <c r="D517" s="26">
        <v>2958101</v>
      </c>
      <c r="E517" s="41"/>
      <c r="F517" s="41"/>
    </row>
    <row r="518" spans="1:6" ht="13.5" thickBot="1">
      <c r="A518" s="26">
        <v>44264</v>
      </c>
      <c r="B518" s="28" t="s">
        <v>37</v>
      </c>
      <c r="C518" s="27">
        <v>39</v>
      </c>
      <c r="D518" s="26">
        <v>2958101</v>
      </c>
      <c r="E518" s="41"/>
      <c r="F518" s="41"/>
    </row>
    <row r="519" spans="1:6" ht="13.5" thickBot="1">
      <c r="A519" s="26">
        <v>44264</v>
      </c>
      <c r="B519" s="28" t="s">
        <v>21</v>
      </c>
      <c r="C519" s="27">
        <v>125</v>
      </c>
      <c r="D519" s="26">
        <v>2958101</v>
      </c>
      <c r="E519" s="41"/>
      <c r="F519" s="41"/>
    </row>
    <row r="520" spans="1:6" ht="13.5" thickBot="1">
      <c r="A520" s="26">
        <v>44264</v>
      </c>
      <c r="B520" s="28" t="s">
        <v>22</v>
      </c>
      <c r="C520" s="27">
        <v>128</v>
      </c>
      <c r="D520" s="26">
        <v>2958101</v>
      </c>
      <c r="E520" s="41"/>
      <c r="F520" s="41"/>
    </row>
    <row r="521" spans="1:6" ht="13.5" thickBot="1">
      <c r="A521" s="26">
        <v>44264</v>
      </c>
      <c r="B521" s="28" t="s">
        <v>81</v>
      </c>
      <c r="C521" s="27">
        <v>154</v>
      </c>
      <c r="D521" s="26">
        <v>2958101</v>
      </c>
      <c r="E521" s="41"/>
      <c r="F521" s="41"/>
    </row>
    <row r="522" spans="1:6" ht="13.5" thickBot="1">
      <c r="A522" s="26">
        <v>44264</v>
      </c>
      <c r="B522" s="28" t="s">
        <v>82</v>
      </c>
      <c r="C522" s="27">
        <v>150</v>
      </c>
      <c r="D522" s="26">
        <v>2958101</v>
      </c>
      <c r="E522" s="41"/>
      <c r="F522" s="41"/>
    </row>
    <row r="523" spans="1:6" ht="13.5" thickBot="1">
      <c r="A523" s="26">
        <v>44264</v>
      </c>
      <c r="B523" s="28" t="s">
        <v>91</v>
      </c>
      <c r="C523" s="27">
        <v>103</v>
      </c>
      <c r="D523" s="26">
        <v>2958101</v>
      </c>
      <c r="E523" s="41"/>
      <c r="F523" s="41"/>
    </row>
    <row r="524" spans="1:6" ht="13.5" thickBot="1">
      <c r="A524" s="26">
        <v>44264</v>
      </c>
      <c r="B524" s="28" t="s">
        <v>92</v>
      </c>
      <c r="C524" s="27">
        <v>103</v>
      </c>
      <c r="D524" s="26">
        <v>2958101</v>
      </c>
      <c r="E524" s="41"/>
      <c r="F524" s="41"/>
    </row>
    <row r="525" spans="1:6" ht="13.5" thickBot="1">
      <c r="A525" s="26">
        <v>44264</v>
      </c>
      <c r="B525" s="28" t="s">
        <v>93</v>
      </c>
      <c r="C525" s="27">
        <v>98</v>
      </c>
      <c r="D525" s="26">
        <v>2958101</v>
      </c>
      <c r="E525" s="41"/>
      <c r="F525" s="41"/>
    </row>
    <row r="526" spans="1:6" ht="13.5" thickBot="1">
      <c r="A526" s="26">
        <v>44264</v>
      </c>
      <c r="B526" s="28" t="s">
        <v>94</v>
      </c>
      <c r="C526" s="27">
        <v>108</v>
      </c>
      <c r="D526" s="26">
        <v>2958101</v>
      </c>
      <c r="E526" s="41"/>
      <c r="F526" s="41"/>
    </row>
    <row r="527" spans="1:6" ht="13.5" thickBot="1">
      <c r="A527" s="26">
        <v>44264</v>
      </c>
      <c r="B527" s="28" t="s">
        <v>95</v>
      </c>
      <c r="C527" s="27">
        <v>200</v>
      </c>
      <c r="D527" s="26">
        <v>2958101</v>
      </c>
      <c r="E527" s="41"/>
      <c r="F527" s="41"/>
    </row>
    <row r="528" spans="1:6" ht="13.5" thickBot="1">
      <c r="A528" s="26">
        <v>44264</v>
      </c>
      <c r="B528" s="28" t="s">
        <v>38</v>
      </c>
      <c r="C528" s="27">
        <v>79</v>
      </c>
      <c r="D528" s="26">
        <v>2958101</v>
      </c>
      <c r="E528" s="41"/>
      <c r="F528" s="41"/>
    </row>
    <row r="529" spans="1:6" ht="13.5" thickBot="1">
      <c r="A529" s="26">
        <v>44264</v>
      </c>
      <c r="B529" s="28" t="s">
        <v>39</v>
      </c>
      <c r="C529" s="27">
        <v>79</v>
      </c>
      <c r="D529" s="26">
        <v>2958101</v>
      </c>
      <c r="E529" s="41"/>
      <c r="F529" s="41"/>
    </row>
    <row r="530" spans="1:6" ht="13.5" thickBot="1">
      <c r="A530" s="26">
        <v>44264</v>
      </c>
      <c r="B530" s="28" t="s">
        <v>40</v>
      </c>
      <c r="C530" s="27">
        <v>150</v>
      </c>
      <c r="D530" s="26">
        <v>2958101</v>
      </c>
      <c r="E530" s="41"/>
      <c r="F530" s="41"/>
    </row>
    <row r="531" spans="1:6" ht="13.5" thickBot="1">
      <c r="A531" s="26">
        <v>44264</v>
      </c>
      <c r="B531" s="28" t="s">
        <v>112</v>
      </c>
      <c r="C531" s="27">
        <v>60</v>
      </c>
      <c r="D531" s="26">
        <v>2958101</v>
      </c>
      <c r="E531" s="41"/>
      <c r="F531" s="41"/>
    </row>
    <row r="532" spans="1:6" ht="13.5" thickBot="1">
      <c r="A532" s="26">
        <v>44264</v>
      </c>
      <c r="B532" s="28" t="s">
        <v>41</v>
      </c>
      <c r="C532" s="27">
        <v>110</v>
      </c>
      <c r="D532" s="26">
        <v>2958101</v>
      </c>
      <c r="E532" s="41"/>
      <c r="F532" s="41"/>
    </row>
    <row r="533" spans="1:6" ht="13.5" thickBot="1">
      <c r="A533" s="26">
        <v>44264</v>
      </c>
      <c r="B533" s="28" t="s">
        <v>42</v>
      </c>
      <c r="C533" s="27">
        <v>49</v>
      </c>
      <c r="D533" s="26">
        <v>2958101</v>
      </c>
      <c r="E533" s="41"/>
      <c r="F533" s="41"/>
    </row>
    <row r="534" spans="1:6" ht="13.5" thickBot="1">
      <c r="A534" s="26">
        <v>44264</v>
      </c>
      <c r="B534" s="28" t="s">
        <v>43</v>
      </c>
      <c r="C534" s="27">
        <v>112</v>
      </c>
      <c r="D534" s="26">
        <v>2958101</v>
      </c>
      <c r="E534" s="41"/>
      <c r="F534" s="41"/>
    </row>
    <row r="535" spans="1:6" ht="13.5" thickBot="1">
      <c r="A535" s="26">
        <v>44264</v>
      </c>
      <c r="B535" s="28" t="s">
        <v>44</v>
      </c>
      <c r="C535" s="27">
        <v>158</v>
      </c>
      <c r="D535" s="26">
        <v>2958101</v>
      </c>
      <c r="E535" s="41"/>
      <c r="F535" s="41"/>
    </row>
    <row r="536" spans="1:6" ht="13.5" thickBot="1">
      <c r="A536" s="26">
        <v>44264</v>
      </c>
      <c r="B536" s="28" t="s">
        <v>83</v>
      </c>
      <c r="C536" s="27">
        <v>126</v>
      </c>
      <c r="D536" s="26">
        <v>2958101</v>
      </c>
      <c r="E536" s="41"/>
      <c r="F536" s="41"/>
    </row>
    <row r="537" spans="1:6" ht="13.5" thickBot="1">
      <c r="A537" s="26">
        <v>44264</v>
      </c>
      <c r="B537" s="28" t="s">
        <v>84</v>
      </c>
      <c r="C537" s="27">
        <v>129</v>
      </c>
      <c r="D537" s="26">
        <v>2958101</v>
      </c>
      <c r="E537" s="41"/>
      <c r="F537" s="41"/>
    </row>
    <row r="538" spans="1:6" ht="13.5" thickBot="1">
      <c r="A538" s="26">
        <v>44264</v>
      </c>
      <c r="B538" s="28" t="s">
        <v>45</v>
      </c>
      <c r="C538" s="27">
        <v>182</v>
      </c>
      <c r="D538" s="26">
        <v>2958101</v>
      </c>
      <c r="E538" s="41"/>
      <c r="F538" s="41"/>
    </row>
    <row r="539" spans="1:6" ht="13.5" thickBot="1">
      <c r="A539" s="26">
        <v>44264</v>
      </c>
      <c r="B539" s="28" t="s">
        <v>46</v>
      </c>
      <c r="C539" s="27">
        <v>27</v>
      </c>
      <c r="D539" s="26">
        <v>2958101</v>
      </c>
      <c r="E539" s="41"/>
      <c r="F539" s="41"/>
    </row>
    <row r="540" spans="1:6" ht="13.5" thickBot="1">
      <c r="A540" s="26">
        <v>44264</v>
      </c>
      <c r="B540" s="28" t="s">
        <v>85</v>
      </c>
      <c r="C540" s="27">
        <v>120</v>
      </c>
      <c r="D540" s="26">
        <v>2958101</v>
      </c>
      <c r="E540" s="41"/>
      <c r="F540" s="41"/>
    </row>
    <row r="541" spans="1:6" ht="13.5" thickBot="1">
      <c r="A541" s="26">
        <v>44264</v>
      </c>
      <c r="B541" s="28" t="s">
        <v>96</v>
      </c>
      <c r="C541" s="27">
        <v>100</v>
      </c>
      <c r="D541" s="26">
        <v>2958101</v>
      </c>
      <c r="E541" s="41"/>
      <c r="F541" s="41"/>
    </row>
    <row r="542" spans="1:6" ht="13.5" thickBot="1">
      <c r="A542" s="26">
        <v>44265</v>
      </c>
      <c r="B542" s="28" t="s">
        <v>103</v>
      </c>
      <c r="C542" s="27">
        <v>104</v>
      </c>
      <c r="D542" s="26">
        <v>2958101</v>
      </c>
      <c r="E542" s="41"/>
      <c r="F542" s="41"/>
    </row>
    <row r="543" spans="1:6" ht="13.5" thickBot="1">
      <c r="A543" s="26">
        <v>44265</v>
      </c>
      <c r="B543" s="28" t="s">
        <v>104</v>
      </c>
      <c r="C543" s="27">
        <v>98</v>
      </c>
      <c r="D543" s="26">
        <v>2958101</v>
      </c>
      <c r="E543" s="41"/>
      <c r="F543" s="41"/>
    </row>
    <row r="544" spans="1:6" ht="13.5" thickBot="1">
      <c r="A544" s="26">
        <v>44265</v>
      </c>
      <c r="B544" s="28" t="s">
        <v>27</v>
      </c>
      <c r="C544" s="27">
        <v>121</v>
      </c>
      <c r="D544" s="26">
        <v>2958101</v>
      </c>
      <c r="E544" s="41"/>
      <c r="F544" s="41"/>
    </row>
    <row r="545" spans="1:6" ht="13.5" thickBot="1">
      <c r="A545" s="26">
        <v>44265</v>
      </c>
      <c r="B545" s="28" t="s">
        <v>105</v>
      </c>
      <c r="C545" s="27">
        <v>100</v>
      </c>
      <c r="D545" s="26">
        <v>2958101</v>
      </c>
      <c r="E545" s="41"/>
      <c r="F545" s="41"/>
    </row>
    <row r="546" spans="1:6" ht="13.5" thickBot="1">
      <c r="A546" s="26">
        <v>44265</v>
      </c>
      <c r="B546" s="28" t="s">
        <v>106</v>
      </c>
      <c r="C546" s="27">
        <v>15</v>
      </c>
      <c r="D546" s="26">
        <v>2958101</v>
      </c>
      <c r="E546" s="41"/>
      <c r="F546" s="41"/>
    </row>
    <row r="547" spans="1:6" ht="13.5" thickBot="1">
      <c r="A547" s="26">
        <v>44265</v>
      </c>
      <c r="B547" s="28" t="s">
        <v>28</v>
      </c>
      <c r="C547" s="27">
        <v>30</v>
      </c>
      <c r="D547" s="26">
        <v>2958101</v>
      </c>
      <c r="E547" s="41"/>
      <c r="F547" s="41"/>
    </row>
    <row r="548" spans="1:6" ht="13.5" thickBot="1">
      <c r="A548" s="26">
        <v>44265</v>
      </c>
      <c r="B548" s="28" t="s">
        <v>29</v>
      </c>
      <c r="C548" s="27">
        <v>180</v>
      </c>
      <c r="D548" s="26">
        <v>2958101</v>
      </c>
      <c r="E548" s="41"/>
      <c r="F548" s="41"/>
    </row>
    <row r="549" spans="1:6" ht="13.5" thickBot="1">
      <c r="A549" s="26">
        <v>44265</v>
      </c>
      <c r="B549" s="28" t="s">
        <v>30</v>
      </c>
      <c r="C549" s="27">
        <v>38</v>
      </c>
      <c r="D549" s="26">
        <v>2958101</v>
      </c>
      <c r="E549" s="41"/>
      <c r="F549" s="41"/>
    </row>
    <row r="550" spans="1:6" ht="13.5" thickBot="1">
      <c r="A550" s="26">
        <v>44265</v>
      </c>
      <c r="B550" s="28" t="s">
        <v>107</v>
      </c>
      <c r="C550" s="27">
        <v>190</v>
      </c>
      <c r="D550" s="26">
        <v>2958101</v>
      </c>
      <c r="E550" s="41"/>
      <c r="F550" s="41"/>
    </row>
    <row r="551" spans="1:6" ht="13.5" thickBot="1">
      <c r="A551" s="26">
        <v>44265</v>
      </c>
      <c r="B551" s="28" t="s">
        <v>108</v>
      </c>
      <c r="C551" s="27">
        <v>237</v>
      </c>
      <c r="D551" s="26">
        <v>2958101</v>
      </c>
      <c r="E551" s="41"/>
      <c r="F551" s="41"/>
    </row>
    <row r="552" spans="1:6" ht="13.5" thickBot="1">
      <c r="A552" s="26">
        <v>44265</v>
      </c>
      <c r="B552" s="28" t="s">
        <v>80</v>
      </c>
      <c r="C552" s="27">
        <v>150</v>
      </c>
      <c r="D552" s="26">
        <v>2958101</v>
      </c>
      <c r="E552" s="41"/>
      <c r="F552" s="41"/>
    </row>
    <row r="553" spans="1:6" ht="13.5" thickBot="1">
      <c r="A553" s="26">
        <v>44265</v>
      </c>
      <c r="B553" s="28" t="s">
        <v>101</v>
      </c>
      <c r="C553" s="27">
        <v>125</v>
      </c>
      <c r="D553" s="26">
        <v>2958101</v>
      </c>
      <c r="E553" s="41"/>
      <c r="F553" s="41"/>
    </row>
    <row r="554" spans="1:6" ht="13.5" thickBot="1">
      <c r="A554" s="26">
        <v>44265</v>
      </c>
      <c r="B554" s="28" t="s">
        <v>102</v>
      </c>
      <c r="C554" s="27">
        <v>130</v>
      </c>
      <c r="D554" s="26">
        <v>2958101</v>
      </c>
      <c r="E554" s="41"/>
      <c r="F554" s="41"/>
    </row>
    <row r="555" spans="1:6" ht="13.5" thickBot="1">
      <c r="A555" s="26">
        <v>44265</v>
      </c>
      <c r="B555" s="28" t="s">
        <v>31</v>
      </c>
      <c r="C555" s="27">
        <v>100</v>
      </c>
      <c r="D555" s="26">
        <v>2958101</v>
      </c>
      <c r="E555" s="41"/>
      <c r="F555" s="41"/>
    </row>
    <row r="556" spans="1:6" ht="13.5" thickBot="1">
      <c r="A556" s="26">
        <v>44265</v>
      </c>
      <c r="B556" s="28" t="s">
        <v>86</v>
      </c>
      <c r="C556" s="27">
        <v>102</v>
      </c>
      <c r="D556" s="26">
        <v>2958101</v>
      </c>
      <c r="E556" s="41"/>
      <c r="F556" s="41"/>
    </row>
    <row r="557" spans="1:6" ht="13.5" thickBot="1">
      <c r="A557" s="26">
        <v>44265</v>
      </c>
      <c r="B557" s="28" t="s">
        <v>87</v>
      </c>
      <c r="C557" s="27">
        <v>102</v>
      </c>
      <c r="D557" s="26">
        <v>2958101</v>
      </c>
      <c r="E557" s="41"/>
      <c r="F557" s="41"/>
    </row>
    <row r="558" spans="1:6" ht="13.5" thickBot="1">
      <c r="A558" s="26">
        <v>44265</v>
      </c>
      <c r="B558" s="28" t="s">
        <v>32</v>
      </c>
      <c r="C558" s="27">
        <v>22</v>
      </c>
      <c r="D558" s="26">
        <v>2958101</v>
      </c>
      <c r="E558" s="41"/>
      <c r="F558" s="41"/>
    </row>
    <row r="559" spans="1:6" ht="13.5" thickBot="1">
      <c r="A559" s="26">
        <v>44265</v>
      </c>
      <c r="B559" s="28" t="s">
        <v>33</v>
      </c>
      <c r="C559" s="27">
        <v>7</v>
      </c>
      <c r="D559" s="26">
        <v>2958101</v>
      </c>
      <c r="E559" s="41"/>
      <c r="F559" s="41"/>
    </row>
    <row r="560" spans="1:6" ht="13.5" thickBot="1">
      <c r="A560" s="26">
        <v>44265</v>
      </c>
      <c r="B560" s="28" t="s">
        <v>98</v>
      </c>
      <c r="C560" s="27">
        <v>199</v>
      </c>
      <c r="D560" s="26">
        <v>2958101</v>
      </c>
      <c r="E560" s="41"/>
      <c r="F560" s="41"/>
    </row>
    <row r="561" spans="1:6" ht="13.5" thickBot="1">
      <c r="A561" s="26">
        <v>44265</v>
      </c>
      <c r="B561" s="28" t="s">
        <v>109</v>
      </c>
      <c r="C561" s="27">
        <v>162</v>
      </c>
      <c r="D561" s="26">
        <v>2958101</v>
      </c>
      <c r="E561" s="41"/>
      <c r="F561" s="41"/>
    </row>
    <row r="562" spans="1:6" ht="13.5" thickBot="1">
      <c r="A562" s="26">
        <v>44265</v>
      </c>
      <c r="B562" s="28" t="s">
        <v>110</v>
      </c>
      <c r="C562" s="27">
        <v>144</v>
      </c>
      <c r="D562" s="26">
        <v>2958101</v>
      </c>
      <c r="E562" s="41"/>
      <c r="F562" s="41"/>
    </row>
    <row r="563" spans="1:6" ht="13.5" thickBot="1">
      <c r="A563" s="26">
        <v>44265</v>
      </c>
      <c r="B563" s="28" t="s">
        <v>111</v>
      </c>
      <c r="C563" s="27">
        <v>60</v>
      </c>
      <c r="D563" s="26">
        <v>2958101</v>
      </c>
      <c r="E563" s="41"/>
      <c r="F563" s="41"/>
    </row>
    <row r="564" spans="1:6" ht="13.5" thickBot="1">
      <c r="A564" s="26">
        <v>44265</v>
      </c>
      <c r="B564" s="28" t="s">
        <v>88</v>
      </c>
      <c r="C564" s="27">
        <v>101</v>
      </c>
      <c r="D564" s="26">
        <v>2958101</v>
      </c>
      <c r="E564" s="41"/>
      <c r="F564" s="41"/>
    </row>
    <row r="565" spans="1:6" ht="13.5" thickBot="1">
      <c r="A565" s="26">
        <v>44265</v>
      </c>
      <c r="B565" s="28" t="s">
        <v>34</v>
      </c>
      <c r="C565" s="27">
        <v>50</v>
      </c>
      <c r="D565" s="26">
        <v>2958101</v>
      </c>
      <c r="E565" s="41"/>
      <c r="F565" s="41"/>
    </row>
    <row r="566" spans="1:6" ht="13.5" thickBot="1">
      <c r="A566" s="26">
        <v>44265</v>
      </c>
      <c r="B566" s="28" t="s">
        <v>99</v>
      </c>
      <c r="C566" s="27">
        <v>101</v>
      </c>
      <c r="D566" s="26">
        <v>2958101</v>
      </c>
      <c r="E566" s="41"/>
      <c r="F566" s="41"/>
    </row>
    <row r="567" spans="1:6" ht="13.5" thickBot="1">
      <c r="A567" s="26">
        <v>44265</v>
      </c>
      <c r="B567" s="28" t="s">
        <v>100</v>
      </c>
      <c r="C567" s="27">
        <v>124</v>
      </c>
      <c r="D567" s="26">
        <v>2958101</v>
      </c>
      <c r="E567" s="41"/>
      <c r="F567" s="41"/>
    </row>
    <row r="568" spans="1:6" ht="13.5" thickBot="1">
      <c r="A568" s="26">
        <v>44265</v>
      </c>
      <c r="B568" s="28" t="s">
        <v>35</v>
      </c>
      <c r="C568" s="27">
        <v>50</v>
      </c>
      <c r="D568" s="26">
        <v>2958101</v>
      </c>
      <c r="E568" s="41"/>
      <c r="F568" s="41"/>
    </row>
    <row r="569" spans="1:6" ht="13.5" thickBot="1">
      <c r="A569" s="26">
        <v>44265</v>
      </c>
      <c r="B569" s="28" t="s">
        <v>36</v>
      </c>
      <c r="C569" s="27">
        <v>102</v>
      </c>
      <c r="D569" s="26">
        <v>2958101</v>
      </c>
      <c r="E569" s="41"/>
      <c r="F569" s="41"/>
    </row>
    <row r="570" spans="1:6" ht="13.5" thickBot="1">
      <c r="A570" s="26">
        <v>44265</v>
      </c>
      <c r="B570" s="28" t="s">
        <v>89</v>
      </c>
      <c r="C570" s="27">
        <v>121</v>
      </c>
      <c r="D570" s="26">
        <v>2958101</v>
      </c>
      <c r="E570" s="41"/>
      <c r="F570" s="41"/>
    </row>
    <row r="571" spans="1:6" ht="13.5" thickBot="1">
      <c r="A571" s="26">
        <v>44265</v>
      </c>
      <c r="B571" s="28" t="s">
        <v>90</v>
      </c>
      <c r="C571" s="27">
        <v>119</v>
      </c>
      <c r="D571" s="26">
        <v>2958101</v>
      </c>
      <c r="E571" s="41"/>
      <c r="F571" s="41"/>
    </row>
    <row r="572" spans="1:6" ht="13.5" thickBot="1">
      <c r="A572" s="26">
        <v>44265</v>
      </c>
      <c r="B572" s="28" t="s">
        <v>97</v>
      </c>
      <c r="C572" s="27">
        <v>180</v>
      </c>
      <c r="D572" s="26">
        <v>2958101</v>
      </c>
      <c r="E572" s="41"/>
      <c r="F572" s="41"/>
    </row>
    <row r="573" spans="1:6" ht="13.5" thickBot="1">
      <c r="A573" s="26">
        <v>44265</v>
      </c>
      <c r="B573" s="28" t="s">
        <v>37</v>
      </c>
      <c r="C573" s="27">
        <v>39</v>
      </c>
      <c r="D573" s="26">
        <v>2958101</v>
      </c>
      <c r="E573" s="41"/>
      <c r="F573" s="41"/>
    </row>
    <row r="574" spans="1:6" ht="13.5" thickBot="1">
      <c r="A574" s="26">
        <v>44265</v>
      </c>
      <c r="B574" s="28" t="s">
        <v>21</v>
      </c>
      <c r="C574" s="27">
        <v>125</v>
      </c>
      <c r="D574" s="26">
        <v>2958101</v>
      </c>
      <c r="E574" s="41"/>
      <c r="F574" s="41"/>
    </row>
    <row r="575" spans="1:6" ht="13.5" thickBot="1">
      <c r="A575" s="26">
        <v>44265</v>
      </c>
      <c r="B575" s="28" t="s">
        <v>22</v>
      </c>
      <c r="C575" s="27">
        <v>128</v>
      </c>
      <c r="D575" s="26">
        <v>2958101</v>
      </c>
      <c r="E575" s="41"/>
      <c r="F575" s="41"/>
    </row>
    <row r="576" spans="1:6" ht="13.5" thickBot="1">
      <c r="A576" s="26">
        <v>44265</v>
      </c>
      <c r="B576" s="28" t="s">
        <v>81</v>
      </c>
      <c r="C576" s="27">
        <v>154</v>
      </c>
      <c r="D576" s="26">
        <v>2958101</v>
      </c>
      <c r="E576" s="41"/>
      <c r="F576" s="41"/>
    </row>
    <row r="577" spans="1:6" ht="13.5" thickBot="1">
      <c r="A577" s="26">
        <v>44265</v>
      </c>
      <c r="B577" s="28" t="s">
        <v>82</v>
      </c>
      <c r="C577" s="27">
        <v>150</v>
      </c>
      <c r="D577" s="26">
        <v>2958101</v>
      </c>
      <c r="E577" s="41"/>
      <c r="F577" s="41"/>
    </row>
    <row r="578" spans="1:6" ht="13.5" thickBot="1">
      <c r="A578" s="26">
        <v>44265</v>
      </c>
      <c r="B578" s="28" t="s">
        <v>91</v>
      </c>
      <c r="C578" s="27">
        <v>103</v>
      </c>
      <c r="D578" s="26">
        <v>2958101</v>
      </c>
      <c r="E578" s="41"/>
      <c r="F578" s="41"/>
    </row>
    <row r="579" spans="1:6" ht="13.5" thickBot="1">
      <c r="A579" s="26">
        <v>44265</v>
      </c>
      <c r="B579" s="28" t="s">
        <v>92</v>
      </c>
      <c r="C579" s="27">
        <v>103</v>
      </c>
      <c r="D579" s="26">
        <v>2958101</v>
      </c>
      <c r="E579" s="41"/>
      <c r="F579" s="41"/>
    </row>
    <row r="580" spans="1:6" ht="13.5" thickBot="1">
      <c r="A580" s="26">
        <v>44265</v>
      </c>
      <c r="B580" s="28" t="s">
        <v>93</v>
      </c>
      <c r="C580" s="27">
        <v>98</v>
      </c>
      <c r="D580" s="26">
        <v>2958101</v>
      </c>
      <c r="E580" s="41"/>
      <c r="F580" s="41"/>
    </row>
    <row r="581" spans="1:6" ht="13.5" thickBot="1">
      <c r="A581" s="26">
        <v>44265</v>
      </c>
      <c r="B581" s="28" t="s">
        <v>94</v>
      </c>
      <c r="C581" s="27">
        <v>108</v>
      </c>
      <c r="D581" s="26">
        <v>2958101</v>
      </c>
      <c r="E581" s="41"/>
      <c r="F581" s="41"/>
    </row>
    <row r="582" spans="1:6" ht="13.5" thickBot="1">
      <c r="A582" s="26">
        <v>44265</v>
      </c>
      <c r="B582" s="28" t="s">
        <v>95</v>
      </c>
      <c r="C582" s="27">
        <v>200</v>
      </c>
      <c r="D582" s="26">
        <v>2958101</v>
      </c>
      <c r="E582" s="41"/>
      <c r="F582" s="41"/>
    </row>
    <row r="583" spans="1:6" ht="13.5" thickBot="1">
      <c r="A583" s="26">
        <v>44265</v>
      </c>
      <c r="B583" s="28" t="s">
        <v>38</v>
      </c>
      <c r="C583" s="27">
        <v>79</v>
      </c>
      <c r="D583" s="26">
        <v>2958101</v>
      </c>
      <c r="E583" s="41"/>
      <c r="F583" s="41"/>
    </row>
    <row r="584" spans="1:6" ht="13.5" thickBot="1">
      <c r="A584" s="26">
        <v>44265</v>
      </c>
      <c r="B584" s="28" t="s">
        <v>39</v>
      </c>
      <c r="C584" s="27">
        <v>79</v>
      </c>
      <c r="D584" s="26">
        <v>2958101</v>
      </c>
      <c r="E584" s="41"/>
      <c r="F584" s="41"/>
    </row>
    <row r="585" spans="1:6" ht="13.5" thickBot="1">
      <c r="A585" s="26">
        <v>44265</v>
      </c>
      <c r="B585" s="28" t="s">
        <v>40</v>
      </c>
      <c r="C585" s="27">
        <v>150</v>
      </c>
      <c r="D585" s="26">
        <v>2958101</v>
      </c>
      <c r="E585" s="41"/>
      <c r="F585" s="41"/>
    </row>
    <row r="586" spans="1:6" ht="13.5" thickBot="1">
      <c r="A586" s="26">
        <v>44265</v>
      </c>
      <c r="B586" s="28" t="s">
        <v>112</v>
      </c>
      <c r="C586" s="27">
        <v>60</v>
      </c>
      <c r="D586" s="26">
        <v>2958101</v>
      </c>
      <c r="E586" s="41"/>
      <c r="F586" s="41"/>
    </row>
    <row r="587" spans="1:6" ht="13.5" thickBot="1">
      <c r="A587" s="26">
        <v>44265</v>
      </c>
      <c r="B587" s="28" t="s">
        <v>41</v>
      </c>
      <c r="C587" s="27">
        <v>110</v>
      </c>
      <c r="D587" s="26">
        <v>2958101</v>
      </c>
      <c r="E587" s="41"/>
      <c r="F587" s="41"/>
    </row>
    <row r="588" spans="1:6" ht="13.5" thickBot="1">
      <c r="A588" s="26">
        <v>44265</v>
      </c>
      <c r="B588" s="28" t="s">
        <v>42</v>
      </c>
      <c r="C588" s="27">
        <v>49</v>
      </c>
      <c r="D588" s="26">
        <v>2958101</v>
      </c>
      <c r="E588" s="41"/>
      <c r="F588" s="41"/>
    </row>
    <row r="589" spans="1:6" ht="13.5" thickBot="1">
      <c r="A589" s="26">
        <v>44265</v>
      </c>
      <c r="B589" s="28" t="s">
        <v>43</v>
      </c>
      <c r="C589" s="27">
        <v>112</v>
      </c>
      <c r="D589" s="26">
        <v>2958101</v>
      </c>
      <c r="E589" s="41"/>
      <c r="F589" s="41"/>
    </row>
    <row r="590" spans="1:6" ht="13.5" thickBot="1">
      <c r="A590" s="26">
        <v>44265</v>
      </c>
      <c r="B590" s="28" t="s">
        <v>44</v>
      </c>
      <c r="C590" s="27">
        <v>158</v>
      </c>
      <c r="D590" s="26">
        <v>2958101</v>
      </c>
      <c r="E590" s="41"/>
      <c r="F590" s="41"/>
    </row>
    <row r="591" spans="1:6" ht="13.5" thickBot="1">
      <c r="A591" s="26">
        <v>44265</v>
      </c>
      <c r="B591" s="28" t="s">
        <v>83</v>
      </c>
      <c r="C591" s="27">
        <v>126</v>
      </c>
      <c r="D591" s="26">
        <v>2958101</v>
      </c>
      <c r="E591" s="41"/>
      <c r="F591" s="41"/>
    </row>
    <row r="592" spans="1:6" ht="13.5" thickBot="1">
      <c r="A592" s="26">
        <v>44265</v>
      </c>
      <c r="B592" s="28" t="s">
        <v>84</v>
      </c>
      <c r="C592" s="27">
        <v>129</v>
      </c>
      <c r="D592" s="26">
        <v>2958101</v>
      </c>
      <c r="E592" s="41"/>
      <c r="F592" s="41"/>
    </row>
    <row r="593" spans="1:6" ht="13.5" thickBot="1">
      <c r="A593" s="26">
        <v>44265</v>
      </c>
      <c r="B593" s="28" t="s">
        <v>45</v>
      </c>
      <c r="C593" s="27">
        <v>182</v>
      </c>
      <c r="D593" s="26">
        <v>2958101</v>
      </c>
      <c r="E593" s="41"/>
      <c r="F593" s="41"/>
    </row>
    <row r="594" spans="1:6" ht="13.5" thickBot="1">
      <c r="A594" s="26">
        <v>44265</v>
      </c>
      <c r="B594" s="28" t="s">
        <v>46</v>
      </c>
      <c r="C594" s="27">
        <v>27</v>
      </c>
      <c r="D594" s="26">
        <v>2958101</v>
      </c>
      <c r="E594" s="41"/>
      <c r="F594" s="41"/>
    </row>
    <row r="595" spans="1:6" ht="13.5" thickBot="1">
      <c r="A595" s="26">
        <v>44265</v>
      </c>
      <c r="B595" s="28" t="s">
        <v>85</v>
      </c>
      <c r="C595" s="27">
        <v>120</v>
      </c>
      <c r="D595" s="26">
        <v>2958101</v>
      </c>
      <c r="E595" s="41"/>
      <c r="F595" s="41"/>
    </row>
    <row r="596" spans="1:6" ht="13.5" thickBot="1">
      <c r="A596" s="26">
        <v>44265</v>
      </c>
      <c r="B596" s="28" t="s">
        <v>96</v>
      </c>
      <c r="C596" s="27">
        <v>100</v>
      </c>
      <c r="D596" s="26">
        <v>2958101</v>
      </c>
      <c r="E596" s="41"/>
      <c r="F596" s="41"/>
    </row>
    <row r="597" spans="1:6" ht="13.5" thickBot="1">
      <c r="A597" s="26">
        <v>44266</v>
      </c>
      <c r="B597" s="28" t="s">
        <v>103</v>
      </c>
      <c r="C597" s="27">
        <v>104</v>
      </c>
      <c r="D597" s="26">
        <v>2958101</v>
      </c>
      <c r="E597" s="41"/>
      <c r="F597" s="41"/>
    </row>
    <row r="598" spans="1:6" ht="13.5" thickBot="1">
      <c r="A598" s="26">
        <v>44266</v>
      </c>
      <c r="B598" s="28" t="s">
        <v>104</v>
      </c>
      <c r="C598" s="27">
        <v>98</v>
      </c>
      <c r="D598" s="26">
        <v>2958101</v>
      </c>
      <c r="E598" s="41"/>
      <c r="F598" s="41"/>
    </row>
    <row r="599" spans="1:6" ht="13.5" thickBot="1">
      <c r="A599" s="26">
        <v>44266</v>
      </c>
      <c r="B599" s="28" t="s">
        <v>27</v>
      </c>
      <c r="C599" s="27">
        <v>121</v>
      </c>
      <c r="D599" s="26">
        <v>2958101</v>
      </c>
      <c r="E599" s="41"/>
      <c r="F599" s="41"/>
    </row>
    <row r="600" spans="1:6" ht="13.5" thickBot="1">
      <c r="A600" s="26">
        <v>44266</v>
      </c>
      <c r="B600" s="28" t="s">
        <v>105</v>
      </c>
      <c r="C600" s="27">
        <v>100</v>
      </c>
      <c r="D600" s="26">
        <v>2958101</v>
      </c>
      <c r="E600" s="41"/>
      <c r="F600" s="41"/>
    </row>
    <row r="601" spans="1:6" ht="13.5" thickBot="1">
      <c r="A601" s="26">
        <v>44266</v>
      </c>
      <c r="B601" s="28" t="s">
        <v>106</v>
      </c>
      <c r="C601" s="27">
        <v>15</v>
      </c>
      <c r="D601" s="26">
        <v>2958101</v>
      </c>
      <c r="E601" s="41"/>
      <c r="F601" s="41"/>
    </row>
    <row r="602" spans="1:6" ht="13.5" thickBot="1">
      <c r="A602" s="26">
        <v>44266</v>
      </c>
      <c r="B602" s="28" t="s">
        <v>28</v>
      </c>
      <c r="C602" s="27">
        <v>30</v>
      </c>
      <c r="D602" s="26">
        <v>2958101</v>
      </c>
      <c r="E602" s="41"/>
      <c r="F602" s="41"/>
    </row>
    <row r="603" spans="1:6" ht="13.5" thickBot="1">
      <c r="A603" s="26">
        <v>44266</v>
      </c>
      <c r="B603" s="28" t="s">
        <v>29</v>
      </c>
      <c r="C603" s="27">
        <v>180</v>
      </c>
      <c r="D603" s="26">
        <v>2958101</v>
      </c>
      <c r="E603" s="41"/>
      <c r="F603" s="41"/>
    </row>
    <row r="604" spans="1:6" ht="13.5" thickBot="1">
      <c r="A604" s="26">
        <v>44266</v>
      </c>
      <c r="B604" s="28" t="s">
        <v>30</v>
      </c>
      <c r="C604" s="27">
        <v>38</v>
      </c>
      <c r="D604" s="26">
        <v>2958101</v>
      </c>
      <c r="E604" s="41"/>
      <c r="F604" s="41"/>
    </row>
    <row r="605" spans="1:6" ht="13.5" thickBot="1">
      <c r="A605" s="26">
        <v>44266</v>
      </c>
      <c r="B605" s="28" t="s">
        <v>107</v>
      </c>
      <c r="C605" s="27">
        <v>190</v>
      </c>
      <c r="D605" s="26">
        <v>2958101</v>
      </c>
      <c r="E605" s="41"/>
      <c r="F605" s="41"/>
    </row>
    <row r="606" spans="1:6" ht="13.5" thickBot="1">
      <c r="A606" s="26">
        <v>44266</v>
      </c>
      <c r="B606" s="28" t="s">
        <v>108</v>
      </c>
      <c r="C606" s="27">
        <v>237</v>
      </c>
      <c r="D606" s="26">
        <v>2958101</v>
      </c>
      <c r="E606" s="41"/>
      <c r="F606" s="41"/>
    </row>
    <row r="607" spans="1:6" ht="13.5" thickBot="1">
      <c r="A607" s="26">
        <v>44266</v>
      </c>
      <c r="B607" s="28" t="s">
        <v>80</v>
      </c>
      <c r="C607" s="27">
        <v>150</v>
      </c>
      <c r="D607" s="26">
        <v>2958101</v>
      </c>
      <c r="E607" s="41"/>
      <c r="F607" s="41"/>
    </row>
    <row r="608" spans="1:6" ht="13.5" thickBot="1">
      <c r="A608" s="26">
        <v>44266</v>
      </c>
      <c r="B608" s="28" t="s">
        <v>101</v>
      </c>
      <c r="C608" s="27">
        <v>125</v>
      </c>
      <c r="D608" s="26">
        <v>2958101</v>
      </c>
      <c r="E608" s="41"/>
      <c r="F608" s="41"/>
    </row>
    <row r="609" spans="1:6" ht="13.5" thickBot="1">
      <c r="A609" s="26">
        <v>44266</v>
      </c>
      <c r="B609" s="28" t="s">
        <v>102</v>
      </c>
      <c r="C609" s="27">
        <v>130</v>
      </c>
      <c r="D609" s="26">
        <v>2958101</v>
      </c>
      <c r="E609" s="41"/>
      <c r="F609" s="41"/>
    </row>
    <row r="610" spans="1:6" ht="13.5" thickBot="1">
      <c r="A610" s="26">
        <v>44266</v>
      </c>
      <c r="B610" s="28" t="s">
        <v>31</v>
      </c>
      <c r="C610" s="27">
        <v>100</v>
      </c>
      <c r="D610" s="26">
        <v>2958101</v>
      </c>
      <c r="E610" s="41"/>
      <c r="F610" s="41"/>
    </row>
    <row r="611" spans="1:6" ht="13.5" thickBot="1">
      <c r="A611" s="26">
        <v>44266</v>
      </c>
      <c r="B611" s="28" t="s">
        <v>86</v>
      </c>
      <c r="C611" s="27">
        <v>102</v>
      </c>
      <c r="D611" s="26">
        <v>2958101</v>
      </c>
      <c r="E611" s="41"/>
      <c r="F611" s="41"/>
    </row>
    <row r="612" spans="1:6" ht="13.5" thickBot="1">
      <c r="A612" s="26">
        <v>44266</v>
      </c>
      <c r="B612" s="28" t="s">
        <v>87</v>
      </c>
      <c r="C612" s="27">
        <v>102</v>
      </c>
      <c r="D612" s="26">
        <v>2958101</v>
      </c>
      <c r="E612" s="41"/>
      <c r="F612" s="41"/>
    </row>
    <row r="613" spans="1:6" ht="13.5" thickBot="1">
      <c r="A613" s="26">
        <v>44266</v>
      </c>
      <c r="B613" s="28" t="s">
        <v>32</v>
      </c>
      <c r="C613" s="27">
        <v>22</v>
      </c>
      <c r="D613" s="26">
        <v>2958101</v>
      </c>
      <c r="E613" s="41"/>
      <c r="F613" s="41"/>
    </row>
    <row r="614" spans="1:6" ht="13.5" thickBot="1">
      <c r="A614" s="26">
        <v>44266</v>
      </c>
      <c r="B614" s="28" t="s">
        <v>33</v>
      </c>
      <c r="C614" s="27">
        <v>7</v>
      </c>
      <c r="D614" s="26">
        <v>2958101</v>
      </c>
      <c r="E614" s="41"/>
      <c r="F614" s="41"/>
    </row>
    <row r="615" spans="1:6" ht="13.5" thickBot="1">
      <c r="A615" s="26">
        <v>44266</v>
      </c>
      <c r="B615" s="28" t="s">
        <v>98</v>
      </c>
      <c r="C615" s="27">
        <v>199</v>
      </c>
      <c r="D615" s="26">
        <v>2958101</v>
      </c>
      <c r="E615" s="41"/>
      <c r="F615" s="41"/>
    </row>
    <row r="616" spans="1:6" ht="13.5" thickBot="1">
      <c r="A616" s="26">
        <v>44266</v>
      </c>
      <c r="B616" s="28" t="s">
        <v>109</v>
      </c>
      <c r="C616" s="27">
        <v>162</v>
      </c>
      <c r="D616" s="26">
        <v>2958101</v>
      </c>
      <c r="E616" s="41"/>
      <c r="F616" s="41"/>
    </row>
    <row r="617" spans="1:6" ht="13.5" thickBot="1">
      <c r="A617" s="26">
        <v>44266</v>
      </c>
      <c r="B617" s="28" t="s">
        <v>110</v>
      </c>
      <c r="C617" s="27">
        <v>144</v>
      </c>
      <c r="D617" s="26">
        <v>2958101</v>
      </c>
      <c r="E617" s="41"/>
      <c r="F617" s="41"/>
    </row>
    <row r="618" spans="1:6" ht="13.5" thickBot="1">
      <c r="A618" s="26">
        <v>44266</v>
      </c>
      <c r="B618" s="28" t="s">
        <v>111</v>
      </c>
      <c r="C618" s="27">
        <v>60</v>
      </c>
      <c r="D618" s="26">
        <v>2958101</v>
      </c>
      <c r="E618" s="41"/>
      <c r="F618" s="41"/>
    </row>
    <row r="619" spans="1:6" ht="13.5" thickBot="1">
      <c r="A619" s="26">
        <v>44266</v>
      </c>
      <c r="B619" s="28" t="s">
        <v>88</v>
      </c>
      <c r="C619" s="27">
        <v>101</v>
      </c>
      <c r="D619" s="26">
        <v>2958101</v>
      </c>
      <c r="E619" s="41"/>
      <c r="F619" s="41"/>
    </row>
    <row r="620" spans="1:6" ht="13.5" thickBot="1">
      <c r="A620" s="26">
        <v>44266</v>
      </c>
      <c r="B620" s="28" t="s">
        <v>34</v>
      </c>
      <c r="C620" s="27">
        <v>50</v>
      </c>
      <c r="D620" s="26">
        <v>2958101</v>
      </c>
      <c r="E620" s="41"/>
      <c r="F620" s="41"/>
    </row>
    <row r="621" spans="1:6" ht="13.5" thickBot="1">
      <c r="A621" s="26">
        <v>44266</v>
      </c>
      <c r="B621" s="28" t="s">
        <v>99</v>
      </c>
      <c r="C621" s="27">
        <v>101</v>
      </c>
      <c r="D621" s="26">
        <v>2958101</v>
      </c>
      <c r="E621" s="41"/>
      <c r="F621" s="41"/>
    </row>
    <row r="622" spans="1:6" ht="13.5" thickBot="1">
      <c r="A622" s="26">
        <v>44266</v>
      </c>
      <c r="B622" s="28" t="s">
        <v>100</v>
      </c>
      <c r="C622" s="27">
        <v>124</v>
      </c>
      <c r="D622" s="26">
        <v>2958101</v>
      </c>
      <c r="E622" s="41"/>
      <c r="F622" s="41"/>
    </row>
    <row r="623" spans="1:6" ht="13.5" thickBot="1">
      <c r="A623" s="26">
        <v>44266</v>
      </c>
      <c r="B623" s="28" t="s">
        <v>35</v>
      </c>
      <c r="C623" s="27">
        <v>50</v>
      </c>
      <c r="D623" s="26">
        <v>2958101</v>
      </c>
      <c r="E623" s="41"/>
      <c r="F623" s="41"/>
    </row>
    <row r="624" spans="1:6" ht="13.5" thickBot="1">
      <c r="A624" s="26">
        <v>44266</v>
      </c>
      <c r="B624" s="28" t="s">
        <v>36</v>
      </c>
      <c r="C624" s="27">
        <v>102</v>
      </c>
      <c r="D624" s="26">
        <v>2958101</v>
      </c>
      <c r="E624" s="41"/>
      <c r="F624" s="41"/>
    </row>
    <row r="625" spans="1:6" ht="13.5" thickBot="1">
      <c r="A625" s="26">
        <v>44266</v>
      </c>
      <c r="B625" s="28" t="s">
        <v>89</v>
      </c>
      <c r="C625" s="27">
        <v>121</v>
      </c>
      <c r="D625" s="26">
        <v>2958101</v>
      </c>
      <c r="E625" s="41"/>
      <c r="F625" s="41"/>
    </row>
    <row r="626" spans="1:6" ht="13.5" thickBot="1">
      <c r="A626" s="26">
        <v>44266</v>
      </c>
      <c r="B626" s="28" t="s">
        <v>90</v>
      </c>
      <c r="C626" s="27">
        <v>119</v>
      </c>
      <c r="D626" s="26">
        <v>2958101</v>
      </c>
      <c r="E626" s="41"/>
      <c r="F626" s="41"/>
    </row>
    <row r="627" spans="1:6" ht="13.5" thickBot="1">
      <c r="A627" s="26">
        <v>44266</v>
      </c>
      <c r="B627" s="28" t="s">
        <v>97</v>
      </c>
      <c r="C627" s="27">
        <v>180</v>
      </c>
      <c r="D627" s="26">
        <v>2958101</v>
      </c>
      <c r="E627" s="41"/>
      <c r="F627" s="41"/>
    </row>
    <row r="628" spans="1:6" ht="13.5" thickBot="1">
      <c r="A628" s="26">
        <v>44266</v>
      </c>
      <c r="B628" s="28" t="s">
        <v>37</v>
      </c>
      <c r="C628" s="27">
        <v>39</v>
      </c>
      <c r="D628" s="26">
        <v>2958101</v>
      </c>
      <c r="E628" s="41"/>
      <c r="F628" s="41"/>
    </row>
    <row r="629" spans="1:6" ht="13.5" thickBot="1">
      <c r="A629" s="26">
        <v>44266</v>
      </c>
      <c r="B629" s="28" t="s">
        <v>21</v>
      </c>
      <c r="C629" s="27">
        <v>125</v>
      </c>
      <c r="D629" s="26">
        <v>2958101</v>
      </c>
      <c r="E629" s="41"/>
      <c r="F629" s="41"/>
    </row>
    <row r="630" spans="1:6" ht="13.5" thickBot="1">
      <c r="A630" s="26">
        <v>44266</v>
      </c>
      <c r="B630" s="28" t="s">
        <v>22</v>
      </c>
      <c r="C630" s="27">
        <v>128</v>
      </c>
      <c r="D630" s="26">
        <v>2958101</v>
      </c>
      <c r="E630" s="41"/>
      <c r="F630" s="41"/>
    </row>
    <row r="631" spans="1:6" ht="13.5" thickBot="1">
      <c r="A631" s="26">
        <v>44266</v>
      </c>
      <c r="B631" s="28" t="s">
        <v>81</v>
      </c>
      <c r="C631" s="27">
        <v>154</v>
      </c>
      <c r="D631" s="26">
        <v>2958101</v>
      </c>
      <c r="E631" s="41"/>
      <c r="F631" s="41"/>
    </row>
    <row r="632" spans="1:6" ht="13.5" thickBot="1">
      <c r="A632" s="26">
        <v>44266</v>
      </c>
      <c r="B632" s="28" t="s">
        <v>82</v>
      </c>
      <c r="C632" s="27">
        <v>150</v>
      </c>
      <c r="D632" s="26">
        <v>2958101</v>
      </c>
      <c r="E632" s="41"/>
      <c r="F632" s="41"/>
    </row>
    <row r="633" spans="1:6" ht="13.5" thickBot="1">
      <c r="A633" s="26">
        <v>44266</v>
      </c>
      <c r="B633" s="28" t="s">
        <v>91</v>
      </c>
      <c r="C633" s="27">
        <v>103</v>
      </c>
      <c r="D633" s="26">
        <v>2958101</v>
      </c>
      <c r="E633" s="41"/>
      <c r="F633" s="41"/>
    </row>
    <row r="634" spans="1:6" ht="13.5" thickBot="1">
      <c r="A634" s="26">
        <v>44266</v>
      </c>
      <c r="B634" s="28" t="s">
        <v>92</v>
      </c>
      <c r="C634" s="27">
        <v>103</v>
      </c>
      <c r="D634" s="26">
        <v>2958101</v>
      </c>
      <c r="E634" s="41"/>
      <c r="F634" s="41"/>
    </row>
    <row r="635" spans="1:6" ht="13.5" thickBot="1">
      <c r="A635" s="26">
        <v>44266</v>
      </c>
      <c r="B635" s="28" t="s">
        <v>93</v>
      </c>
      <c r="C635" s="27">
        <v>98</v>
      </c>
      <c r="D635" s="26">
        <v>2958101</v>
      </c>
      <c r="E635" s="41"/>
      <c r="F635" s="41"/>
    </row>
    <row r="636" spans="1:6" ht="13.5" thickBot="1">
      <c r="A636" s="26">
        <v>44266</v>
      </c>
      <c r="B636" s="28" t="s">
        <v>94</v>
      </c>
      <c r="C636" s="27">
        <v>108</v>
      </c>
      <c r="D636" s="26">
        <v>2958101</v>
      </c>
      <c r="E636" s="41"/>
      <c r="F636" s="41"/>
    </row>
    <row r="637" spans="1:6" ht="13.5" thickBot="1">
      <c r="A637" s="26">
        <v>44266</v>
      </c>
      <c r="B637" s="28" t="s">
        <v>95</v>
      </c>
      <c r="C637" s="27">
        <v>200</v>
      </c>
      <c r="D637" s="26">
        <v>2958101</v>
      </c>
      <c r="E637" s="41"/>
      <c r="F637" s="41"/>
    </row>
    <row r="638" spans="1:6" ht="13.5" thickBot="1">
      <c r="A638" s="26">
        <v>44266</v>
      </c>
      <c r="B638" s="28" t="s">
        <v>38</v>
      </c>
      <c r="C638" s="27">
        <v>79</v>
      </c>
      <c r="D638" s="26">
        <v>2958101</v>
      </c>
      <c r="E638" s="41"/>
      <c r="F638" s="41"/>
    </row>
    <row r="639" spans="1:6" ht="13.5" thickBot="1">
      <c r="A639" s="26">
        <v>44266</v>
      </c>
      <c r="B639" s="28" t="s">
        <v>39</v>
      </c>
      <c r="C639" s="27">
        <v>79</v>
      </c>
      <c r="D639" s="26">
        <v>2958101</v>
      </c>
      <c r="E639" s="41"/>
      <c r="F639" s="41"/>
    </row>
    <row r="640" spans="1:6" ht="13.5" thickBot="1">
      <c r="A640" s="26">
        <v>44266</v>
      </c>
      <c r="B640" s="28" t="s">
        <v>40</v>
      </c>
      <c r="C640" s="27">
        <v>150</v>
      </c>
      <c r="D640" s="26">
        <v>2958101</v>
      </c>
      <c r="E640" s="41"/>
      <c r="F640" s="41"/>
    </row>
    <row r="641" spans="1:6" ht="13.5" thickBot="1">
      <c r="A641" s="26">
        <v>44266</v>
      </c>
      <c r="B641" s="28" t="s">
        <v>112</v>
      </c>
      <c r="C641" s="27">
        <v>60</v>
      </c>
      <c r="D641" s="26">
        <v>2958101</v>
      </c>
      <c r="E641" s="41"/>
      <c r="F641" s="41"/>
    </row>
    <row r="642" spans="1:6" ht="13.5" thickBot="1">
      <c r="A642" s="26">
        <v>44266</v>
      </c>
      <c r="B642" s="28" t="s">
        <v>41</v>
      </c>
      <c r="C642" s="27">
        <v>110</v>
      </c>
      <c r="D642" s="26">
        <v>2958101</v>
      </c>
      <c r="E642" s="41"/>
      <c r="F642" s="41"/>
    </row>
    <row r="643" spans="1:6" ht="13.5" thickBot="1">
      <c r="A643" s="26">
        <v>44266</v>
      </c>
      <c r="B643" s="28" t="s">
        <v>42</v>
      </c>
      <c r="C643" s="27">
        <v>49</v>
      </c>
      <c r="D643" s="26">
        <v>2958101</v>
      </c>
      <c r="E643" s="41"/>
      <c r="F643" s="41"/>
    </row>
    <row r="644" spans="1:6" ht="13.5" thickBot="1">
      <c r="A644" s="26">
        <v>44266</v>
      </c>
      <c r="B644" s="28" t="s">
        <v>43</v>
      </c>
      <c r="C644" s="27">
        <v>112</v>
      </c>
      <c r="D644" s="26">
        <v>2958101</v>
      </c>
      <c r="E644" s="41"/>
      <c r="F644" s="41"/>
    </row>
    <row r="645" spans="1:6" ht="13.5" thickBot="1">
      <c r="A645" s="26">
        <v>44266</v>
      </c>
      <c r="B645" s="28" t="s">
        <v>44</v>
      </c>
      <c r="C645" s="27">
        <v>158</v>
      </c>
      <c r="D645" s="26">
        <v>2958101</v>
      </c>
      <c r="E645" s="41"/>
      <c r="F645" s="41"/>
    </row>
    <row r="646" spans="1:6" ht="13.5" thickBot="1">
      <c r="A646" s="26">
        <v>44266</v>
      </c>
      <c r="B646" s="28" t="s">
        <v>83</v>
      </c>
      <c r="C646" s="27">
        <v>126</v>
      </c>
      <c r="D646" s="26">
        <v>2958101</v>
      </c>
      <c r="E646" s="41"/>
      <c r="F646" s="41"/>
    </row>
    <row r="647" spans="1:6" ht="13.5" thickBot="1">
      <c r="A647" s="26">
        <v>44266</v>
      </c>
      <c r="B647" s="28" t="s">
        <v>84</v>
      </c>
      <c r="C647" s="27">
        <v>129</v>
      </c>
      <c r="D647" s="26">
        <v>2958101</v>
      </c>
      <c r="E647" s="41"/>
      <c r="F647" s="41"/>
    </row>
    <row r="648" spans="1:6" ht="13.5" thickBot="1">
      <c r="A648" s="26">
        <v>44266</v>
      </c>
      <c r="B648" s="28" t="s">
        <v>45</v>
      </c>
      <c r="C648" s="27">
        <v>182</v>
      </c>
      <c r="D648" s="26">
        <v>2958101</v>
      </c>
      <c r="E648" s="41"/>
      <c r="F648" s="41"/>
    </row>
    <row r="649" spans="1:6" ht="13.5" thickBot="1">
      <c r="A649" s="26">
        <v>44266</v>
      </c>
      <c r="B649" s="28" t="s">
        <v>46</v>
      </c>
      <c r="C649" s="27">
        <v>27</v>
      </c>
      <c r="D649" s="26">
        <v>2958101</v>
      </c>
      <c r="E649" s="41"/>
      <c r="F649" s="41"/>
    </row>
    <row r="650" spans="1:6" ht="13.5" thickBot="1">
      <c r="A650" s="26">
        <v>44266</v>
      </c>
      <c r="B650" s="28" t="s">
        <v>85</v>
      </c>
      <c r="C650" s="27">
        <v>120</v>
      </c>
      <c r="D650" s="26">
        <v>2958101</v>
      </c>
      <c r="E650" s="41"/>
      <c r="F650" s="41"/>
    </row>
    <row r="651" spans="1:6" ht="13.5" thickBot="1">
      <c r="A651" s="26">
        <v>44266</v>
      </c>
      <c r="B651" s="28" t="s">
        <v>96</v>
      </c>
      <c r="C651" s="27">
        <v>100</v>
      </c>
      <c r="D651" s="26">
        <v>2958101</v>
      </c>
      <c r="E651" s="41"/>
      <c r="F651" s="41"/>
    </row>
    <row r="652" spans="1:6" ht="13.5" thickBot="1">
      <c r="A652" s="26">
        <v>44267</v>
      </c>
      <c r="B652" s="28" t="s">
        <v>103</v>
      </c>
      <c r="C652" s="27">
        <v>104</v>
      </c>
      <c r="D652" s="26">
        <v>2958101</v>
      </c>
      <c r="E652" s="41"/>
      <c r="F652" s="41"/>
    </row>
    <row r="653" spans="1:6" ht="13.5" thickBot="1">
      <c r="A653" s="26">
        <v>44267</v>
      </c>
      <c r="B653" s="28" t="s">
        <v>104</v>
      </c>
      <c r="C653" s="27">
        <v>98</v>
      </c>
      <c r="D653" s="26">
        <v>2958101</v>
      </c>
      <c r="E653" s="41"/>
      <c r="F653" s="41"/>
    </row>
    <row r="654" spans="1:6" ht="13.5" thickBot="1">
      <c r="A654" s="26">
        <v>44267</v>
      </c>
      <c r="B654" s="28" t="s">
        <v>27</v>
      </c>
      <c r="C654" s="27">
        <v>121</v>
      </c>
      <c r="D654" s="26">
        <v>2958101</v>
      </c>
      <c r="E654" s="41"/>
      <c r="F654" s="41"/>
    </row>
    <row r="655" spans="1:6" ht="13.5" thickBot="1">
      <c r="A655" s="26">
        <v>44267</v>
      </c>
      <c r="B655" s="28" t="s">
        <v>105</v>
      </c>
      <c r="C655" s="27">
        <v>100</v>
      </c>
      <c r="D655" s="26">
        <v>2958101</v>
      </c>
      <c r="E655" s="41"/>
      <c r="F655" s="41"/>
    </row>
    <row r="656" spans="1:6" ht="13.5" thickBot="1">
      <c r="A656" s="26">
        <v>44267</v>
      </c>
      <c r="B656" s="28" t="s">
        <v>106</v>
      </c>
      <c r="C656" s="27">
        <v>15</v>
      </c>
      <c r="D656" s="26">
        <v>2958101</v>
      </c>
      <c r="E656" s="41"/>
      <c r="F656" s="41"/>
    </row>
    <row r="657" spans="1:6" ht="13.5" thickBot="1">
      <c r="A657" s="26">
        <v>44267</v>
      </c>
      <c r="B657" s="28" t="s">
        <v>28</v>
      </c>
      <c r="C657" s="27">
        <v>30</v>
      </c>
      <c r="D657" s="26">
        <v>2958101</v>
      </c>
      <c r="E657" s="41"/>
      <c r="F657" s="41"/>
    </row>
    <row r="658" spans="1:6" ht="13.5" thickBot="1">
      <c r="A658" s="26">
        <v>44267</v>
      </c>
      <c r="B658" s="28" t="s">
        <v>29</v>
      </c>
      <c r="C658" s="27">
        <v>180</v>
      </c>
      <c r="D658" s="26">
        <v>2958101</v>
      </c>
      <c r="E658" s="41"/>
      <c r="F658" s="41"/>
    </row>
    <row r="659" spans="1:6" ht="13.5" thickBot="1">
      <c r="A659" s="26">
        <v>44267</v>
      </c>
      <c r="B659" s="28" t="s">
        <v>30</v>
      </c>
      <c r="C659" s="27">
        <v>38</v>
      </c>
      <c r="D659" s="26">
        <v>2958101</v>
      </c>
      <c r="E659" s="41"/>
      <c r="F659" s="41"/>
    </row>
    <row r="660" spans="1:6" ht="13.5" thickBot="1">
      <c r="A660" s="26">
        <v>44267</v>
      </c>
      <c r="B660" s="28" t="s">
        <v>107</v>
      </c>
      <c r="C660" s="27">
        <v>190</v>
      </c>
      <c r="D660" s="26">
        <v>2958101</v>
      </c>
      <c r="E660" s="41"/>
      <c r="F660" s="41"/>
    </row>
    <row r="661" spans="1:6" ht="13.5" thickBot="1">
      <c r="A661" s="26">
        <v>44267</v>
      </c>
      <c r="B661" s="28" t="s">
        <v>108</v>
      </c>
      <c r="C661" s="27">
        <v>237</v>
      </c>
      <c r="D661" s="26">
        <v>2958101</v>
      </c>
      <c r="E661" s="41"/>
      <c r="F661" s="41"/>
    </row>
    <row r="662" spans="1:6" ht="13.5" thickBot="1">
      <c r="A662" s="26">
        <v>44267</v>
      </c>
      <c r="B662" s="28" t="s">
        <v>80</v>
      </c>
      <c r="C662" s="27">
        <v>150</v>
      </c>
      <c r="D662" s="26">
        <v>2958101</v>
      </c>
      <c r="E662" s="41"/>
      <c r="F662" s="41"/>
    </row>
    <row r="663" spans="1:6" ht="13.5" thickBot="1">
      <c r="A663" s="26">
        <v>44267</v>
      </c>
      <c r="B663" s="28" t="s">
        <v>101</v>
      </c>
      <c r="C663" s="27">
        <v>125</v>
      </c>
      <c r="D663" s="26">
        <v>2958101</v>
      </c>
      <c r="E663" s="41"/>
      <c r="F663" s="41"/>
    </row>
    <row r="664" spans="1:6" ht="13.5" thickBot="1">
      <c r="A664" s="26">
        <v>44267</v>
      </c>
      <c r="B664" s="28" t="s">
        <v>102</v>
      </c>
      <c r="C664" s="27">
        <v>130</v>
      </c>
      <c r="D664" s="26">
        <v>2958101</v>
      </c>
      <c r="E664" s="41"/>
      <c r="F664" s="41"/>
    </row>
    <row r="665" spans="1:6" ht="13.5" thickBot="1">
      <c r="A665" s="26">
        <v>44267</v>
      </c>
      <c r="B665" s="28" t="s">
        <v>31</v>
      </c>
      <c r="C665" s="27">
        <v>100</v>
      </c>
      <c r="D665" s="26">
        <v>2958101</v>
      </c>
      <c r="E665" s="41"/>
      <c r="F665" s="41"/>
    </row>
    <row r="666" spans="1:6" ht="13.5" thickBot="1">
      <c r="A666" s="26">
        <v>44267</v>
      </c>
      <c r="B666" s="28" t="s">
        <v>86</v>
      </c>
      <c r="C666" s="27">
        <v>102</v>
      </c>
      <c r="D666" s="26">
        <v>2958101</v>
      </c>
      <c r="E666" s="41"/>
      <c r="F666" s="41"/>
    </row>
    <row r="667" spans="1:6" ht="13.5" thickBot="1">
      <c r="A667" s="26">
        <v>44267</v>
      </c>
      <c r="B667" s="28" t="s">
        <v>87</v>
      </c>
      <c r="C667" s="27">
        <v>102</v>
      </c>
      <c r="D667" s="26">
        <v>2958101</v>
      </c>
      <c r="E667" s="41"/>
      <c r="F667" s="41"/>
    </row>
    <row r="668" spans="1:6" ht="13.5" thickBot="1">
      <c r="A668" s="26">
        <v>44267</v>
      </c>
      <c r="B668" s="28" t="s">
        <v>32</v>
      </c>
      <c r="C668" s="27">
        <v>22</v>
      </c>
      <c r="D668" s="26">
        <v>2958101</v>
      </c>
      <c r="E668" s="41"/>
      <c r="F668" s="41"/>
    </row>
    <row r="669" spans="1:6" ht="13.5" thickBot="1">
      <c r="A669" s="26">
        <v>44267</v>
      </c>
      <c r="B669" s="28" t="s">
        <v>33</v>
      </c>
      <c r="C669" s="27">
        <v>7</v>
      </c>
      <c r="D669" s="26">
        <v>2958101</v>
      </c>
      <c r="E669" s="41"/>
      <c r="F669" s="41"/>
    </row>
    <row r="670" spans="1:6" ht="13.5" thickBot="1">
      <c r="A670" s="26">
        <v>44267</v>
      </c>
      <c r="B670" s="28" t="s">
        <v>98</v>
      </c>
      <c r="C670" s="27">
        <v>199</v>
      </c>
      <c r="D670" s="26">
        <v>2958101</v>
      </c>
      <c r="E670" s="41"/>
      <c r="F670" s="41"/>
    </row>
    <row r="671" spans="1:6" ht="13.5" thickBot="1">
      <c r="A671" s="26">
        <v>44267</v>
      </c>
      <c r="B671" s="28" t="s">
        <v>109</v>
      </c>
      <c r="C671" s="27">
        <v>162</v>
      </c>
      <c r="D671" s="26">
        <v>2958101</v>
      </c>
      <c r="E671" s="41"/>
      <c r="F671" s="41"/>
    </row>
    <row r="672" spans="1:6" ht="13.5" thickBot="1">
      <c r="A672" s="26">
        <v>44267</v>
      </c>
      <c r="B672" s="28" t="s">
        <v>110</v>
      </c>
      <c r="C672" s="27">
        <v>144</v>
      </c>
      <c r="D672" s="26">
        <v>2958101</v>
      </c>
      <c r="E672" s="41"/>
      <c r="F672" s="41"/>
    </row>
    <row r="673" spans="1:6" ht="13.5" thickBot="1">
      <c r="A673" s="26">
        <v>44267</v>
      </c>
      <c r="B673" s="28" t="s">
        <v>111</v>
      </c>
      <c r="C673" s="27">
        <v>60</v>
      </c>
      <c r="D673" s="26">
        <v>2958101</v>
      </c>
      <c r="E673" s="41"/>
      <c r="F673" s="41"/>
    </row>
    <row r="674" spans="1:6" ht="13.5" thickBot="1">
      <c r="A674" s="26">
        <v>44267</v>
      </c>
      <c r="B674" s="28" t="s">
        <v>88</v>
      </c>
      <c r="C674" s="27">
        <v>101</v>
      </c>
      <c r="D674" s="26">
        <v>2958101</v>
      </c>
      <c r="E674" s="41"/>
      <c r="F674" s="41"/>
    </row>
    <row r="675" spans="1:6" ht="13.5" thickBot="1">
      <c r="A675" s="26">
        <v>44267</v>
      </c>
      <c r="B675" s="28" t="s">
        <v>34</v>
      </c>
      <c r="C675" s="27">
        <v>50</v>
      </c>
      <c r="D675" s="26">
        <v>2958101</v>
      </c>
      <c r="E675" s="41"/>
      <c r="F675" s="41"/>
    </row>
    <row r="676" spans="1:6" ht="13.5" thickBot="1">
      <c r="A676" s="26">
        <v>44267</v>
      </c>
      <c r="B676" s="28" t="s">
        <v>99</v>
      </c>
      <c r="C676" s="27">
        <v>101</v>
      </c>
      <c r="D676" s="26">
        <v>2958101</v>
      </c>
      <c r="E676" s="41"/>
      <c r="F676" s="41"/>
    </row>
    <row r="677" spans="1:6" ht="13.5" thickBot="1">
      <c r="A677" s="26">
        <v>44267</v>
      </c>
      <c r="B677" s="28" t="s">
        <v>100</v>
      </c>
      <c r="C677" s="27">
        <v>124</v>
      </c>
      <c r="D677" s="26">
        <v>2958101</v>
      </c>
      <c r="E677" s="41"/>
      <c r="F677" s="41"/>
    </row>
    <row r="678" spans="1:6" ht="13.5" thickBot="1">
      <c r="A678" s="26">
        <v>44267</v>
      </c>
      <c r="B678" s="28" t="s">
        <v>35</v>
      </c>
      <c r="C678" s="27">
        <v>50</v>
      </c>
      <c r="D678" s="26">
        <v>2958101</v>
      </c>
      <c r="E678" s="41"/>
      <c r="F678" s="41"/>
    </row>
    <row r="679" spans="1:6" ht="13.5" thickBot="1">
      <c r="A679" s="26">
        <v>44267</v>
      </c>
      <c r="B679" s="28" t="s">
        <v>36</v>
      </c>
      <c r="C679" s="27">
        <v>102</v>
      </c>
      <c r="D679" s="26">
        <v>2958101</v>
      </c>
      <c r="E679" s="41"/>
      <c r="F679" s="41"/>
    </row>
    <row r="680" spans="1:6" ht="13.5" thickBot="1">
      <c r="A680" s="26">
        <v>44267</v>
      </c>
      <c r="B680" s="28" t="s">
        <v>89</v>
      </c>
      <c r="C680" s="27">
        <v>121</v>
      </c>
      <c r="D680" s="26">
        <v>2958101</v>
      </c>
      <c r="E680" s="41"/>
      <c r="F680" s="41"/>
    </row>
    <row r="681" spans="1:6" ht="13.5" thickBot="1">
      <c r="A681" s="26">
        <v>44267</v>
      </c>
      <c r="B681" s="28" t="s">
        <v>90</v>
      </c>
      <c r="C681" s="27">
        <v>119</v>
      </c>
      <c r="D681" s="26">
        <v>2958101</v>
      </c>
      <c r="E681" s="41"/>
      <c r="F681" s="41"/>
    </row>
    <row r="682" spans="1:6" ht="13.5" thickBot="1">
      <c r="A682" s="26">
        <v>44267</v>
      </c>
      <c r="B682" s="28" t="s">
        <v>97</v>
      </c>
      <c r="C682" s="27">
        <v>180</v>
      </c>
      <c r="D682" s="26">
        <v>2958101</v>
      </c>
      <c r="E682" s="41"/>
      <c r="F682" s="41"/>
    </row>
    <row r="683" spans="1:6" ht="13.5" thickBot="1">
      <c r="A683" s="26">
        <v>44267</v>
      </c>
      <c r="B683" s="28" t="s">
        <v>37</v>
      </c>
      <c r="C683" s="27">
        <v>39</v>
      </c>
      <c r="D683" s="26">
        <v>2958101</v>
      </c>
      <c r="E683" s="41"/>
      <c r="F683" s="41"/>
    </row>
    <row r="684" spans="1:6" ht="13.5" thickBot="1">
      <c r="A684" s="26">
        <v>44267</v>
      </c>
      <c r="B684" s="28" t="s">
        <v>21</v>
      </c>
      <c r="C684" s="27">
        <v>125</v>
      </c>
      <c r="D684" s="26">
        <v>2958101</v>
      </c>
      <c r="E684" s="41"/>
      <c r="F684" s="41"/>
    </row>
    <row r="685" spans="1:6" ht="13.5" thickBot="1">
      <c r="A685" s="26">
        <v>44267</v>
      </c>
      <c r="B685" s="28" t="s">
        <v>22</v>
      </c>
      <c r="C685" s="27">
        <v>128</v>
      </c>
      <c r="D685" s="26">
        <v>2958101</v>
      </c>
      <c r="E685" s="41"/>
      <c r="F685" s="41"/>
    </row>
    <row r="686" spans="1:6" ht="13.5" thickBot="1">
      <c r="A686" s="26">
        <v>44267</v>
      </c>
      <c r="B686" s="28" t="s">
        <v>81</v>
      </c>
      <c r="C686" s="27">
        <v>154</v>
      </c>
      <c r="D686" s="26">
        <v>2958101</v>
      </c>
      <c r="E686" s="41"/>
      <c r="F686" s="41"/>
    </row>
    <row r="687" spans="1:6" ht="13.5" thickBot="1">
      <c r="A687" s="26">
        <v>44267</v>
      </c>
      <c r="B687" s="28" t="s">
        <v>82</v>
      </c>
      <c r="C687" s="27">
        <v>150</v>
      </c>
      <c r="D687" s="26">
        <v>2958101</v>
      </c>
      <c r="E687" s="41"/>
      <c r="F687" s="41"/>
    </row>
    <row r="688" spans="1:6" ht="13.5" thickBot="1">
      <c r="A688" s="26">
        <v>44267</v>
      </c>
      <c r="B688" s="28" t="s">
        <v>91</v>
      </c>
      <c r="C688" s="27">
        <v>103</v>
      </c>
      <c r="D688" s="26">
        <v>2958101</v>
      </c>
      <c r="E688" s="41"/>
      <c r="F688" s="41"/>
    </row>
    <row r="689" spans="1:6" ht="13.5" thickBot="1">
      <c r="A689" s="26">
        <v>44267</v>
      </c>
      <c r="B689" s="28" t="s">
        <v>92</v>
      </c>
      <c r="C689" s="27">
        <v>103</v>
      </c>
      <c r="D689" s="26">
        <v>2958101</v>
      </c>
      <c r="E689" s="41"/>
      <c r="F689" s="41"/>
    </row>
    <row r="690" spans="1:6" ht="13.5" thickBot="1">
      <c r="A690" s="26">
        <v>44267</v>
      </c>
      <c r="B690" s="28" t="s">
        <v>93</v>
      </c>
      <c r="C690" s="27">
        <v>98</v>
      </c>
      <c r="D690" s="26">
        <v>2958101</v>
      </c>
      <c r="E690" s="41"/>
      <c r="F690" s="41"/>
    </row>
    <row r="691" spans="1:6" ht="13.5" thickBot="1">
      <c r="A691" s="26">
        <v>44267</v>
      </c>
      <c r="B691" s="28" t="s">
        <v>94</v>
      </c>
      <c r="C691" s="27">
        <v>108</v>
      </c>
      <c r="D691" s="26">
        <v>2958101</v>
      </c>
      <c r="E691" s="41"/>
      <c r="F691" s="41"/>
    </row>
    <row r="692" spans="1:6" ht="13.5" thickBot="1">
      <c r="A692" s="26">
        <v>44267</v>
      </c>
      <c r="B692" s="28" t="s">
        <v>95</v>
      </c>
      <c r="C692" s="27">
        <v>200</v>
      </c>
      <c r="D692" s="26">
        <v>2958101</v>
      </c>
      <c r="E692" s="41"/>
      <c r="F692" s="41"/>
    </row>
    <row r="693" spans="1:6" ht="13.5" thickBot="1">
      <c r="A693" s="26">
        <v>44267</v>
      </c>
      <c r="B693" s="28" t="s">
        <v>38</v>
      </c>
      <c r="C693" s="27">
        <v>79</v>
      </c>
      <c r="D693" s="26">
        <v>2958101</v>
      </c>
      <c r="E693" s="41"/>
      <c r="F693" s="41"/>
    </row>
    <row r="694" spans="1:6" ht="13.5" thickBot="1">
      <c r="A694" s="26">
        <v>44267</v>
      </c>
      <c r="B694" s="28" t="s">
        <v>39</v>
      </c>
      <c r="C694" s="27">
        <v>79</v>
      </c>
      <c r="D694" s="26">
        <v>2958101</v>
      </c>
      <c r="E694" s="41"/>
      <c r="F694" s="41"/>
    </row>
    <row r="695" spans="1:6" ht="13.5" thickBot="1">
      <c r="A695" s="26">
        <v>44267</v>
      </c>
      <c r="B695" s="28" t="s">
        <v>40</v>
      </c>
      <c r="C695" s="27">
        <v>150</v>
      </c>
      <c r="D695" s="26">
        <v>2958101</v>
      </c>
      <c r="E695" s="41"/>
      <c r="F695" s="41"/>
    </row>
    <row r="696" spans="1:6" ht="13.5" thickBot="1">
      <c r="A696" s="26">
        <v>44267</v>
      </c>
      <c r="B696" s="28" t="s">
        <v>112</v>
      </c>
      <c r="C696" s="27">
        <v>60</v>
      </c>
      <c r="D696" s="26">
        <v>2958101</v>
      </c>
      <c r="E696" s="41"/>
      <c r="F696" s="41"/>
    </row>
    <row r="697" spans="1:6" ht="13.5" thickBot="1">
      <c r="A697" s="26">
        <v>44267</v>
      </c>
      <c r="B697" s="28" t="s">
        <v>41</v>
      </c>
      <c r="C697" s="27">
        <v>110</v>
      </c>
      <c r="D697" s="26">
        <v>2958101</v>
      </c>
      <c r="E697" s="41"/>
      <c r="F697" s="41"/>
    </row>
    <row r="698" spans="1:6" ht="13.5" thickBot="1">
      <c r="A698" s="26">
        <v>44267</v>
      </c>
      <c r="B698" s="28" t="s">
        <v>42</v>
      </c>
      <c r="C698" s="27">
        <v>49</v>
      </c>
      <c r="D698" s="26">
        <v>2958101</v>
      </c>
      <c r="E698" s="41"/>
      <c r="F698" s="41"/>
    </row>
    <row r="699" spans="1:6" ht="13.5" thickBot="1">
      <c r="A699" s="26">
        <v>44267</v>
      </c>
      <c r="B699" s="28" t="s">
        <v>43</v>
      </c>
      <c r="C699" s="27">
        <v>112</v>
      </c>
      <c r="D699" s="26">
        <v>2958101</v>
      </c>
      <c r="E699" s="41"/>
      <c r="F699" s="41"/>
    </row>
    <row r="700" spans="1:6" ht="13.5" thickBot="1">
      <c r="A700" s="26">
        <v>44267</v>
      </c>
      <c r="B700" s="28" t="s">
        <v>44</v>
      </c>
      <c r="C700" s="27">
        <v>158</v>
      </c>
      <c r="D700" s="26">
        <v>2958101</v>
      </c>
      <c r="E700" s="41"/>
      <c r="F700" s="41"/>
    </row>
    <row r="701" spans="1:6" ht="13.5" thickBot="1">
      <c r="A701" s="26">
        <v>44267</v>
      </c>
      <c r="B701" s="28" t="s">
        <v>83</v>
      </c>
      <c r="C701" s="27">
        <v>126</v>
      </c>
      <c r="D701" s="26">
        <v>2958101</v>
      </c>
      <c r="E701" s="41"/>
      <c r="F701" s="41"/>
    </row>
    <row r="702" spans="1:6" ht="13.5" thickBot="1">
      <c r="A702" s="26">
        <v>44267</v>
      </c>
      <c r="B702" s="28" t="s">
        <v>84</v>
      </c>
      <c r="C702" s="27">
        <v>129</v>
      </c>
      <c r="D702" s="26">
        <v>2958101</v>
      </c>
      <c r="E702" s="41"/>
      <c r="F702" s="41"/>
    </row>
    <row r="703" spans="1:6" ht="13.5" thickBot="1">
      <c r="A703" s="26">
        <v>44267</v>
      </c>
      <c r="B703" s="28" t="s">
        <v>45</v>
      </c>
      <c r="C703" s="27">
        <v>182</v>
      </c>
      <c r="D703" s="26">
        <v>2958101</v>
      </c>
      <c r="E703" s="41"/>
      <c r="F703" s="41"/>
    </row>
    <row r="704" spans="1:6" ht="13.5" thickBot="1">
      <c r="A704" s="26">
        <v>44267</v>
      </c>
      <c r="B704" s="28" t="s">
        <v>46</v>
      </c>
      <c r="C704" s="27">
        <v>27</v>
      </c>
      <c r="D704" s="26">
        <v>2958101</v>
      </c>
      <c r="E704" s="41"/>
      <c r="F704" s="41"/>
    </row>
    <row r="705" spans="1:6" ht="13.5" thickBot="1">
      <c r="A705" s="26">
        <v>44267</v>
      </c>
      <c r="B705" s="28" t="s">
        <v>85</v>
      </c>
      <c r="C705" s="27">
        <v>120</v>
      </c>
      <c r="D705" s="26">
        <v>2958101</v>
      </c>
      <c r="E705" s="41"/>
      <c r="F705" s="41"/>
    </row>
    <row r="706" spans="1:6" ht="13.5" thickBot="1">
      <c r="A706" s="26">
        <v>44267</v>
      </c>
      <c r="B706" s="28" t="s">
        <v>96</v>
      </c>
      <c r="C706" s="27">
        <v>100</v>
      </c>
      <c r="D706" s="26">
        <v>2958101</v>
      </c>
      <c r="E706" s="41"/>
      <c r="F706" s="41"/>
    </row>
    <row r="707" spans="1:6" ht="13.5" thickBot="1">
      <c r="A707" s="26">
        <v>44268</v>
      </c>
      <c r="B707" s="28" t="s">
        <v>103</v>
      </c>
      <c r="C707" s="27">
        <v>104</v>
      </c>
      <c r="D707" s="26">
        <v>2958101</v>
      </c>
      <c r="E707" s="41"/>
      <c r="F707" s="41"/>
    </row>
    <row r="708" spans="1:6" ht="13.5" thickBot="1">
      <c r="A708" s="26">
        <v>44268</v>
      </c>
      <c r="B708" s="28" t="s">
        <v>104</v>
      </c>
      <c r="C708" s="27">
        <v>98</v>
      </c>
      <c r="D708" s="26">
        <v>2958101</v>
      </c>
      <c r="E708" s="41"/>
      <c r="F708" s="41"/>
    </row>
    <row r="709" spans="1:6" ht="13.5" thickBot="1">
      <c r="A709" s="26">
        <v>44268</v>
      </c>
      <c r="B709" s="28" t="s">
        <v>27</v>
      </c>
      <c r="C709" s="27">
        <v>121</v>
      </c>
      <c r="D709" s="26">
        <v>2958101</v>
      </c>
      <c r="E709" s="41"/>
      <c r="F709" s="41"/>
    </row>
    <row r="710" spans="1:6" ht="13.5" thickBot="1">
      <c r="A710" s="26">
        <v>44268</v>
      </c>
      <c r="B710" s="28" t="s">
        <v>105</v>
      </c>
      <c r="C710" s="27">
        <v>100</v>
      </c>
      <c r="D710" s="26">
        <v>2958101</v>
      </c>
      <c r="E710" s="41"/>
      <c r="F710" s="41"/>
    </row>
    <row r="711" spans="1:6" ht="13.5" thickBot="1">
      <c r="A711" s="26">
        <v>44268</v>
      </c>
      <c r="B711" s="28" t="s">
        <v>106</v>
      </c>
      <c r="C711" s="27">
        <v>15</v>
      </c>
      <c r="D711" s="26">
        <v>2958101</v>
      </c>
      <c r="E711" s="41"/>
      <c r="F711" s="41"/>
    </row>
    <row r="712" spans="1:6" ht="13.5" thickBot="1">
      <c r="A712" s="26">
        <v>44268</v>
      </c>
      <c r="B712" s="28" t="s">
        <v>28</v>
      </c>
      <c r="C712" s="27">
        <v>30</v>
      </c>
      <c r="D712" s="26">
        <v>2958101</v>
      </c>
      <c r="E712" s="41"/>
      <c r="F712" s="41"/>
    </row>
    <row r="713" spans="1:6" ht="13.5" thickBot="1">
      <c r="A713" s="26">
        <v>44268</v>
      </c>
      <c r="B713" s="28" t="s">
        <v>29</v>
      </c>
      <c r="C713" s="27">
        <v>180</v>
      </c>
      <c r="D713" s="26">
        <v>2958101</v>
      </c>
      <c r="E713" s="41"/>
      <c r="F713" s="41"/>
    </row>
    <row r="714" spans="1:6" ht="13.5" thickBot="1">
      <c r="A714" s="26">
        <v>44268</v>
      </c>
      <c r="B714" s="28" t="s">
        <v>30</v>
      </c>
      <c r="C714" s="27">
        <v>38</v>
      </c>
      <c r="D714" s="26">
        <v>2958101</v>
      </c>
      <c r="E714" s="41"/>
      <c r="F714" s="41"/>
    </row>
    <row r="715" spans="1:6" ht="13.5" thickBot="1">
      <c r="A715" s="26">
        <v>44268</v>
      </c>
      <c r="B715" s="28" t="s">
        <v>107</v>
      </c>
      <c r="C715" s="27">
        <v>190</v>
      </c>
      <c r="D715" s="26">
        <v>2958101</v>
      </c>
      <c r="E715" s="41"/>
      <c r="F715" s="41"/>
    </row>
    <row r="716" spans="1:6" ht="13.5" thickBot="1">
      <c r="A716" s="26">
        <v>44268</v>
      </c>
      <c r="B716" s="28" t="s">
        <v>108</v>
      </c>
      <c r="C716" s="27">
        <v>237</v>
      </c>
      <c r="D716" s="26">
        <v>2958101</v>
      </c>
      <c r="E716" s="41"/>
      <c r="F716" s="41"/>
    </row>
    <row r="717" spans="1:6" ht="13.5" thickBot="1">
      <c r="A717" s="26">
        <v>44268</v>
      </c>
      <c r="B717" s="28" t="s">
        <v>80</v>
      </c>
      <c r="C717" s="27">
        <v>150</v>
      </c>
      <c r="D717" s="26">
        <v>2958101</v>
      </c>
      <c r="E717" s="41"/>
      <c r="F717" s="41"/>
    </row>
    <row r="718" spans="1:6" ht="13.5" thickBot="1">
      <c r="A718" s="26">
        <v>44268</v>
      </c>
      <c r="B718" s="28" t="s">
        <v>101</v>
      </c>
      <c r="C718" s="27">
        <v>125</v>
      </c>
      <c r="D718" s="26">
        <v>2958101</v>
      </c>
      <c r="E718" s="41"/>
      <c r="F718" s="41"/>
    </row>
    <row r="719" spans="1:6" ht="13.5" thickBot="1">
      <c r="A719" s="26">
        <v>44268</v>
      </c>
      <c r="B719" s="28" t="s">
        <v>102</v>
      </c>
      <c r="C719" s="27">
        <v>130</v>
      </c>
      <c r="D719" s="26">
        <v>2958101</v>
      </c>
      <c r="E719" s="41"/>
      <c r="F719" s="41"/>
    </row>
    <row r="720" spans="1:6" ht="13.5" thickBot="1">
      <c r="A720" s="26">
        <v>44268</v>
      </c>
      <c r="B720" s="28" t="s">
        <v>31</v>
      </c>
      <c r="C720" s="27">
        <v>100</v>
      </c>
      <c r="D720" s="26">
        <v>2958101</v>
      </c>
      <c r="E720" s="41"/>
      <c r="F720" s="41"/>
    </row>
    <row r="721" spans="1:6" ht="13.5" thickBot="1">
      <c r="A721" s="26">
        <v>44268</v>
      </c>
      <c r="B721" s="28" t="s">
        <v>86</v>
      </c>
      <c r="C721" s="27">
        <v>102</v>
      </c>
      <c r="D721" s="26">
        <v>2958101</v>
      </c>
      <c r="E721" s="41"/>
      <c r="F721" s="41"/>
    </row>
    <row r="722" spans="1:6" ht="13.5" thickBot="1">
      <c r="A722" s="26">
        <v>44268</v>
      </c>
      <c r="B722" s="28" t="s">
        <v>87</v>
      </c>
      <c r="C722" s="27">
        <v>102</v>
      </c>
      <c r="D722" s="26">
        <v>2958101</v>
      </c>
      <c r="E722" s="41"/>
      <c r="F722" s="41"/>
    </row>
    <row r="723" spans="1:6" ht="13.5" thickBot="1">
      <c r="A723" s="26">
        <v>44268</v>
      </c>
      <c r="B723" s="28" t="s">
        <v>32</v>
      </c>
      <c r="C723" s="27">
        <v>22</v>
      </c>
      <c r="D723" s="26">
        <v>2958101</v>
      </c>
      <c r="E723" s="41"/>
      <c r="F723" s="41"/>
    </row>
    <row r="724" spans="1:6" ht="13.5" thickBot="1">
      <c r="A724" s="26">
        <v>44268</v>
      </c>
      <c r="B724" s="28" t="s">
        <v>33</v>
      </c>
      <c r="C724" s="27">
        <v>7</v>
      </c>
      <c r="D724" s="26">
        <v>2958101</v>
      </c>
      <c r="E724" s="41"/>
      <c r="F724" s="41"/>
    </row>
    <row r="725" spans="1:6" ht="13.5" thickBot="1">
      <c r="A725" s="26">
        <v>44268</v>
      </c>
      <c r="B725" s="28" t="s">
        <v>98</v>
      </c>
      <c r="C725" s="27">
        <v>199</v>
      </c>
      <c r="D725" s="26">
        <v>2958101</v>
      </c>
      <c r="E725" s="41"/>
      <c r="F725" s="41"/>
    </row>
    <row r="726" spans="1:6" ht="13.5" thickBot="1">
      <c r="A726" s="26">
        <v>44268</v>
      </c>
      <c r="B726" s="28" t="s">
        <v>109</v>
      </c>
      <c r="C726" s="27">
        <v>162</v>
      </c>
      <c r="D726" s="26">
        <v>2958101</v>
      </c>
      <c r="E726" s="41"/>
      <c r="F726" s="41"/>
    </row>
    <row r="727" spans="1:6" ht="13.5" thickBot="1">
      <c r="A727" s="26">
        <v>44268</v>
      </c>
      <c r="B727" s="28" t="s">
        <v>110</v>
      </c>
      <c r="C727" s="27">
        <v>144</v>
      </c>
      <c r="D727" s="26">
        <v>2958101</v>
      </c>
      <c r="E727" s="41"/>
      <c r="F727" s="41"/>
    </row>
    <row r="728" spans="1:6" ht="13.5" thickBot="1">
      <c r="A728" s="26">
        <v>44268</v>
      </c>
      <c r="B728" s="28" t="s">
        <v>111</v>
      </c>
      <c r="C728" s="27">
        <v>60</v>
      </c>
      <c r="D728" s="26">
        <v>2958101</v>
      </c>
      <c r="E728" s="41"/>
      <c r="F728" s="41"/>
    </row>
    <row r="729" spans="1:6" ht="13.5" thickBot="1">
      <c r="A729" s="26">
        <v>44268</v>
      </c>
      <c r="B729" s="28" t="s">
        <v>88</v>
      </c>
      <c r="C729" s="27">
        <v>101</v>
      </c>
      <c r="D729" s="26">
        <v>2958101</v>
      </c>
      <c r="E729" s="41"/>
      <c r="F729" s="41"/>
    </row>
    <row r="730" spans="1:6" ht="13.5" thickBot="1">
      <c r="A730" s="26">
        <v>44268</v>
      </c>
      <c r="B730" s="28" t="s">
        <v>34</v>
      </c>
      <c r="C730" s="27">
        <v>50</v>
      </c>
      <c r="D730" s="26">
        <v>2958101</v>
      </c>
      <c r="E730" s="41"/>
      <c r="F730" s="41"/>
    </row>
    <row r="731" spans="1:6" ht="13.5" thickBot="1">
      <c r="A731" s="26">
        <v>44268</v>
      </c>
      <c r="B731" s="28" t="s">
        <v>99</v>
      </c>
      <c r="C731" s="27">
        <v>101</v>
      </c>
      <c r="D731" s="26">
        <v>2958101</v>
      </c>
      <c r="E731" s="41"/>
      <c r="F731" s="41"/>
    </row>
    <row r="732" spans="1:6" ht="13.5" thickBot="1">
      <c r="A732" s="26">
        <v>44268</v>
      </c>
      <c r="B732" s="28" t="s">
        <v>100</v>
      </c>
      <c r="C732" s="27">
        <v>124</v>
      </c>
      <c r="D732" s="26">
        <v>2958101</v>
      </c>
      <c r="E732" s="41"/>
      <c r="F732" s="41"/>
    </row>
    <row r="733" spans="1:6" ht="13.5" thickBot="1">
      <c r="A733" s="26">
        <v>44268</v>
      </c>
      <c r="B733" s="28" t="s">
        <v>35</v>
      </c>
      <c r="C733" s="27">
        <v>50</v>
      </c>
      <c r="D733" s="26">
        <v>2958101</v>
      </c>
      <c r="E733" s="41"/>
      <c r="F733" s="41"/>
    </row>
    <row r="734" spans="1:6" ht="13.5" thickBot="1">
      <c r="A734" s="26">
        <v>44268</v>
      </c>
      <c r="B734" s="28" t="s">
        <v>36</v>
      </c>
      <c r="C734" s="27">
        <v>102</v>
      </c>
      <c r="D734" s="26">
        <v>2958101</v>
      </c>
      <c r="E734" s="41"/>
      <c r="F734" s="41"/>
    </row>
    <row r="735" spans="1:6" ht="13.5" thickBot="1">
      <c r="A735" s="26">
        <v>44268</v>
      </c>
      <c r="B735" s="28" t="s">
        <v>89</v>
      </c>
      <c r="C735" s="27">
        <v>121</v>
      </c>
      <c r="D735" s="26">
        <v>2958101</v>
      </c>
      <c r="E735" s="41"/>
      <c r="F735" s="41"/>
    </row>
    <row r="736" spans="1:6" ht="13.5" thickBot="1">
      <c r="A736" s="26">
        <v>44268</v>
      </c>
      <c r="B736" s="28" t="s">
        <v>90</v>
      </c>
      <c r="C736" s="27">
        <v>119</v>
      </c>
      <c r="D736" s="26">
        <v>2958101</v>
      </c>
      <c r="E736" s="41"/>
      <c r="F736" s="41"/>
    </row>
    <row r="737" spans="1:6" ht="13.5" thickBot="1">
      <c r="A737" s="26">
        <v>44268</v>
      </c>
      <c r="B737" s="28" t="s">
        <v>97</v>
      </c>
      <c r="C737" s="27">
        <v>180</v>
      </c>
      <c r="D737" s="26">
        <v>2958101</v>
      </c>
      <c r="E737" s="41"/>
      <c r="F737" s="41"/>
    </row>
    <row r="738" spans="1:6" ht="13.5" thickBot="1">
      <c r="A738" s="26">
        <v>44268</v>
      </c>
      <c r="B738" s="28" t="s">
        <v>37</v>
      </c>
      <c r="C738" s="27">
        <v>39</v>
      </c>
      <c r="D738" s="26">
        <v>2958101</v>
      </c>
      <c r="E738" s="41"/>
      <c r="F738" s="41"/>
    </row>
    <row r="739" spans="1:6" ht="13.5" thickBot="1">
      <c r="A739" s="26">
        <v>44268</v>
      </c>
      <c r="B739" s="28" t="s">
        <v>21</v>
      </c>
      <c r="C739" s="27">
        <v>125</v>
      </c>
      <c r="D739" s="26">
        <v>2958101</v>
      </c>
      <c r="E739" s="41"/>
      <c r="F739" s="41"/>
    </row>
    <row r="740" spans="1:6" ht="13.5" thickBot="1">
      <c r="A740" s="26">
        <v>44268</v>
      </c>
      <c r="B740" s="28" t="s">
        <v>22</v>
      </c>
      <c r="C740" s="27">
        <v>128</v>
      </c>
      <c r="D740" s="26">
        <v>2958101</v>
      </c>
      <c r="E740" s="41"/>
      <c r="F740" s="41"/>
    </row>
    <row r="741" spans="1:6" ht="13.5" thickBot="1">
      <c r="A741" s="26">
        <v>44268</v>
      </c>
      <c r="B741" s="28" t="s">
        <v>81</v>
      </c>
      <c r="C741" s="27">
        <v>154</v>
      </c>
      <c r="D741" s="26">
        <v>2958101</v>
      </c>
      <c r="E741" s="41"/>
      <c r="F741" s="41"/>
    </row>
    <row r="742" spans="1:6" ht="13.5" thickBot="1">
      <c r="A742" s="26">
        <v>44268</v>
      </c>
      <c r="B742" s="28" t="s">
        <v>82</v>
      </c>
      <c r="C742" s="27">
        <v>150</v>
      </c>
      <c r="D742" s="26">
        <v>2958101</v>
      </c>
      <c r="E742" s="41"/>
      <c r="F742" s="41"/>
    </row>
    <row r="743" spans="1:6" ht="13.5" thickBot="1">
      <c r="A743" s="26">
        <v>44268</v>
      </c>
      <c r="B743" s="28" t="s">
        <v>91</v>
      </c>
      <c r="C743" s="27">
        <v>103</v>
      </c>
      <c r="D743" s="26">
        <v>2958101</v>
      </c>
      <c r="E743" s="41"/>
      <c r="F743" s="41"/>
    </row>
    <row r="744" spans="1:6" ht="13.5" thickBot="1">
      <c r="A744" s="26">
        <v>44268</v>
      </c>
      <c r="B744" s="28" t="s">
        <v>92</v>
      </c>
      <c r="C744" s="27">
        <v>103</v>
      </c>
      <c r="D744" s="26">
        <v>2958101</v>
      </c>
      <c r="E744" s="41"/>
      <c r="F744" s="41"/>
    </row>
    <row r="745" spans="1:6" ht="13.5" thickBot="1">
      <c r="A745" s="26">
        <v>44268</v>
      </c>
      <c r="B745" s="28" t="s">
        <v>93</v>
      </c>
      <c r="C745" s="27">
        <v>98</v>
      </c>
      <c r="D745" s="26">
        <v>2958101</v>
      </c>
      <c r="E745" s="41"/>
      <c r="F745" s="41"/>
    </row>
    <row r="746" spans="1:6" ht="13.5" thickBot="1">
      <c r="A746" s="26">
        <v>44268</v>
      </c>
      <c r="B746" s="28" t="s">
        <v>94</v>
      </c>
      <c r="C746" s="27">
        <v>108</v>
      </c>
      <c r="D746" s="26">
        <v>2958101</v>
      </c>
      <c r="E746" s="41"/>
      <c r="F746" s="41"/>
    </row>
    <row r="747" spans="1:6" ht="13.5" thickBot="1">
      <c r="A747" s="26">
        <v>44268</v>
      </c>
      <c r="B747" s="28" t="s">
        <v>95</v>
      </c>
      <c r="C747" s="27">
        <v>200</v>
      </c>
      <c r="D747" s="26">
        <v>2958101</v>
      </c>
      <c r="E747" s="41"/>
      <c r="F747" s="41"/>
    </row>
    <row r="748" spans="1:6" ht="13.5" thickBot="1">
      <c r="A748" s="26">
        <v>44268</v>
      </c>
      <c r="B748" s="28" t="s">
        <v>38</v>
      </c>
      <c r="C748" s="27">
        <v>79</v>
      </c>
      <c r="D748" s="26">
        <v>2958101</v>
      </c>
      <c r="E748" s="41"/>
      <c r="F748" s="41"/>
    </row>
    <row r="749" spans="1:6" ht="13.5" thickBot="1">
      <c r="A749" s="26">
        <v>44268</v>
      </c>
      <c r="B749" s="28" t="s">
        <v>39</v>
      </c>
      <c r="C749" s="27">
        <v>79</v>
      </c>
      <c r="D749" s="26">
        <v>2958101</v>
      </c>
      <c r="E749" s="41"/>
      <c r="F749" s="41"/>
    </row>
    <row r="750" spans="1:6" ht="13.5" thickBot="1">
      <c r="A750" s="26">
        <v>44268</v>
      </c>
      <c r="B750" s="28" t="s">
        <v>40</v>
      </c>
      <c r="C750" s="27">
        <v>150</v>
      </c>
      <c r="D750" s="26">
        <v>2958101</v>
      </c>
      <c r="E750" s="41"/>
      <c r="F750" s="41"/>
    </row>
    <row r="751" spans="1:6" ht="13.5" thickBot="1">
      <c r="A751" s="26">
        <v>44268</v>
      </c>
      <c r="B751" s="28" t="s">
        <v>112</v>
      </c>
      <c r="C751" s="27">
        <v>60</v>
      </c>
      <c r="D751" s="26">
        <v>2958101</v>
      </c>
      <c r="E751" s="41"/>
      <c r="F751" s="41"/>
    </row>
    <row r="752" spans="1:6" ht="13.5" thickBot="1">
      <c r="A752" s="26">
        <v>44268</v>
      </c>
      <c r="B752" s="28" t="s">
        <v>41</v>
      </c>
      <c r="C752" s="27">
        <v>110</v>
      </c>
      <c r="D752" s="26">
        <v>2958101</v>
      </c>
      <c r="E752" s="41"/>
      <c r="F752" s="41"/>
    </row>
    <row r="753" spans="1:6" ht="13.5" thickBot="1">
      <c r="A753" s="26">
        <v>44268</v>
      </c>
      <c r="B753" s="28" t="s">
        <v>42</v>
      </c>
      <c r="C753" s="27">
        <v>49</v>
      </c>
      <c r="D753" s="26">
        <v>2958101</v>
      </c>
      <c r="E753" s="41"/>
      <c r="F753" s="41"/>
    </row>
    <row r="754" spans="1:6" ht="13.5" thickBot="1">
      <c r="A754" s="26">
        <v>44268</v>
      </c>
      <c r="B754" s="28" t="s">
        <v>43</v>
      </c>
      <c r="C754" s="27">
        <v>112</v>
      </c>
      <c r="D754" s="26">
        <v>2958101</v>
      </c>
      <c r="E754" s="41"/>
      <c r="F754" s="41"/>
    </row>
    <row r="755" spans="1:6" ht="13.5" thickBot="1">
      <c r="A755" s="26">
        <v>44268</v>
      </c>
      <c r="B755" s="28" t="s">
        <v>44</v>
      </c>
      <c r="C755" s="27">
        <v>158</v>
      </c>
      <c r="D755" s="26">
        <v>2958101</v>
      </c>
      <c r="E755" s="41"/>
      <c r="F755" s="41"/>
    </row>
    <row r="756" spans="1:6" ht="13.5" thickBot="1">
      <c r="A756" s="26">
        <v>44268</v>
      </c>
      <c r="B756" s="28" t="s">
        <v>83</v>
      </c>
      <c r="C756" s="27">
        <v>126</v>
      </c>
      <c r="D756" s="26">
        <v>2958101</v>
      </c>
      <c r="E756" s="41"/>
      <c r="F756" s="41"/>
    </row>
    <row r="757" spans="1:6" ht="13.5" thickBot="1">
      <c r="A757" s="26">
        <v>44268</v>
      </c>
      <c r="B757" s="28" t="s">
        <v>84</v>
      </c>
      <c r="C757" s="27">
        <v>129</v>
      </c>
      <c r="D757" s="26">
        <v>2958101</v>
      </c>
      <c r="E757" s="41"/>
      <c r="F757" s="41"/>
    </row>
    <row r="758" spans="1:6" ht="13.5" thickBot="1">
      <c r="A758" s="26">
        <v>44268</v>
      </c>
      <c r="B758" s="28" t="s">
        <v>45</v>
      </c>
      <c r="C758" s="27">
        <v>182</v>
      </c>
      <c r="D758" s="26">
        <v>2958101</v>
      </c>
      <c r="E758" s="41"/>
      <c r="F758" s="41"/>
    </row>
    <row r="759" spans="1:6" ht="13.5" thickBot="1">
      <c r="A759" s="26">
        <v>44268</v>
      </c>
      <c r="B759" s="28" t="s">
        <v>46</v>
      </c>
      <c r="C759" s="27">
        <v>27</v>
      </c>
      <c r="D759" s="26">
        <v>2958101</v>
      </c>
      <c r="E759" s="41"/>
      <c r="F759" s="41"/>
    </row>
    <row r="760" spans="1:6" ht="13.5" thickBot="1">
      <c r="A760" s="26">
        <v>44268</v>
      </c>
      <c r="B760" s="28" t="s">
        <v>85</v>
      </c>
      <c r="C760" s="27">
        <v>120</v>
      </c>
      <c r="D760" s="26">
        <v>2958101</v>
      </c>
      <c r="E760" s="41"/>
      <c r="F760" s="41"/>
    </row>
    <row r="761" spans="1:6" ht="13.5" thickBot="1">
      <c r="A761" s="26">
        <v>44268</v>
      </c>
      <c r="B761" s="28" t="s">
        <v>96</v>
      </c>
      <c r="C761" s="27">
        <v>100</v>
      </c>
      <c r="D761" s="26">
        <v>2958101</v>
      </c>
      <c r="E761" s="41"/>
      <c r="F761" s="41"/>
    </row>
    <row r="762" spans="1:6" ht="13.5" thickBot="1">
      <c r="A762" s="26">
        <v>44269</v>
      </c>
      <c r="B762" s="28" t="s">
        <v>103</v>
      </c>
      <c r="C762" s="27">
        <v>104</v>
      </c>
      <c r="D762" s="26">
        <v>2958101</v>
      </c>
      <c r="E762" s="41"/>
      <c r="F762" s="41"/>
    </row>
    <row r="763" spans="1:6" ht="13.5" thickBot="1">
      <c r="A763" s="26">
        <v>44269</v>
      </c>
      <c r="B763" s="28" t="s">
        <v>104</v>
      </c>
      <c r="C763" s="27">
        <v>98</v>
      </c>
      <c r="D763" s="26">
        <v>2958101</v>
      </c>
      <c r="E763" s="41"/>
      <c r="F763" s="41"/>
    </row>
    <row r="764" spans="1:6" ht="13.5" thickBot="1">
      <c r="A764" s="26">
        <v>44269</v>
      </c>
      <c r="B764" s="28" t="s">
        <v>27</v>
      </c>
      <c r="C764" s="27">
        <v>121</v>
      </c>
      <c r="D764" s="26">
        <v>2958101</v>
      </c>
      <c r="E764" s="41"/>
      <c r="F764" s="41"/>
    </row>
    <row r="765" spans="1:6" ht="13.5" thickBot="1">
      <c r="A765" s="26">
        <v>44269</v>
      </c>
      <c r="B765" s="28" t="s">
        <v>105</v>
      </c>
      <c r="C765" s="27">
        <v>100</v>
      </c>
      <c r="D765" s="26">
        <v>2958101</v>
      </c>
      <c r="E765" s="41"/>
      <c r="F765" s="41"/>
    </row>
    <row r="766" spans="1:6" ht="13.5" thickBot="1">
      <c r="A766" s="26">
        <v>44269</v>
      </c>
      <c r="B766" s="28" t="s">
        <v>106</v>
      </c>
      <c r="C766" s="27">
        <v>15</v>
      </c>
      <c r="D766" s="26">
        <v>2958101</v>
      </c>
      <c r="E766" s="41"/>
      <c r="F766" s="41"/>
    </row>
    <row r="767" spans="1:6" ht="13.5" thickBot="1">
      <c r="A767" s="26">
        <v>44269</v>
      </c>
      <c r="B767" s="28" t="s">
        <v>28</v>
      </c>
      <c r="C767" s="27">
        <v>30</v>
      </c>
      <c r="D767" s="26">
        <v>2958101</v>
      </c>
      <c r="E767" s="41"/>
      <c r="F767" s="41"/>
    </row>
    <row r="768" spans="1:6" ht="13.5" thickBot="1">
      <c r="A768" s="26">
        <v>44269</v>
      </c>
      <c r="B768" s="28" t="s">
        <v>29</v>
      </c>
      <c r="C768" s="27">
        <v>180</v>
      </c>
      <c r="D768" s="26">
        <v>2958101</v>
      </c>
      <c r="E768" s="41"/>
      <c r="F768" s="41"/>
    </row>
    <row r="769" spans="1:6" ht="13.5" thickBot="1">
      <c r="A769" s="26">
        <v>44269</v>
      </c>
      <c r="B769" s="28" t="s">
        <v>30</v>
      </c>
      <c r="C769" s="27">
        <v>38</v>
      </c>
      <c r="D769" s="26">
        <v>2958101</v>
      </c>
      <c r="E769" s="41"/>
      <c r="F769" s="41"/>
    </row>
    <row r="770" spans="1:6" ht="13.5" thickBot="1">
      <c r="A770" s="26">
        <v>44269</v>
      </c>
      <c r="B770" s="28" t="s">
        <v>107</v>
      </c>
      <c r="C770" s="27">
        <v>190</v>
      </c>
      <c r="D770" s="26">
        <v>2958101</v>
      </c>
      <c r="E770" s="41"/>
      <c r="F770" s="41"/>
    </row>
    <row r="771" spans="1:6" ht="13.5" thickBot="1">
      <c r="A771" s="26">
        <v>44269</v>
      </c>
      <c r="B771" s="28" t="s">
        <v>108</v>
      </c>
      <c r="C771" s="27">
        <v>237</v>
      </c>
      <c r="D771" s="26">
        <v>2958101</v>
      </c>
      <c r="E771" s="41"/>
      <c r="F771" s="41"/>
    </row>
    <row r="772" spans="1:6" ht="13.5" thickBot="1">
      <c r="A772" s="26">
        <v>44269</v>
      </c>
      <c r="B772" s="28" t="s">
        <v>80</v>
      </c>
      <c r="C772" s="27">
        <v>150</v>
      </c>
      <c r="D772" s="26">
        <v>2958101</v>
      </c>
      <c r="E772" s="41"/>
      <c r="F772" s="41"/>
    </row>
    <row r="773" spans="1:6" ht="13.5" thickBot="1">
      <c r="A773" s="26">
        <v>44269</v>
      </c>
      <c r="B773" s="28" t="s">
        <v>101</v>
      </c>
      <c r="C773" s="27">
        <v>125</v>
      </c>
      <c r="D773" s="26">
        <v>2958101</v>
      </c>
      <c r="E773" s="41"/>
      <c r="F773" s="41"/>
    </row>
    <row r="774" spans="1:6" ht="13.5" thickBot="1">
      <c r="A774" s="26">
        <v>44269</v>
      </c>
      <c r="B774" s="28" t="s">
        <v>102</v>
      </c>
      <c r="C774" s="27">
        <v>130</v>
      </c>
      <c r="D774" s="26">
        <v>2958101</v>
      </c>
      <c r="E774" s="41"/>
      <c r="F774" s="41"/>
    </row>
    <row r="775" spans="1:6" ht="13.5" thickBot="1">
      <c r="A775" s="26">
        <v>44269</v>
      </c>
      <c r="B775" s="28" t="s">
        <v>31</v>
      </c>
      <c r="C775" s="27">
        <v>100</v>
      </c>
      <c r="D775" s="26">
        <v>2958101</v>
      </c>
      <c r="E775" s="41"/>
      <c r="F775" s="41"/>
    </row>
    <row r="776" spans="1:6" ht="13.5" thickBot="1">
      <c r="A776" s="26">
        <v>44269</v>
      </c>
      <c r="B776" s="28" t="s">
        <v>86</v>
      </c>
      <c r="C776" s="27">
        <v>102</v>
      </c>
      <c r="D776" s="26">
        <v>2958101</v>
      </c>
      <c r="E776" s="41"/>
      <c r="F776" s="41"/>
    </row>
    <row r="777" spans="1:6" ht="13.5" thickBot="1">
      <c r="A777" s="26">
        <v>44269</v>
      </c>
      <c r="B777" s="28" t="s">
        <v>87</v>
      </c>
      <c r="C777" s="27">
        <v>102</v>
      </c>
      <c r="D777" s="26">
        <v>2958101</v>
      </c>
      <c r="E777" s="41"/>
      <c r="F777" s="41"/>
    </row>
    <row r="778" spans="1:6" ht="13.5" thickBot="1">
      <c r="A778" s="26">
        <v>44269</v>
      </c>
      <c r="B778" s="28" t="s">
        <v>32</v>
      </c>
      <c r="C778" s="27">
        <v>22</v>
      </c>
      <c r="D778" s="26">
        <v>2958101</v>
      </c>
      <c r="E778" s="41"/>
      <c r="F778" s="41"/>
    </row>
    <row r="779" spans="1:6" ht="13.5" thickBot="1">
      <c r="A779" s="26">
        <v>44269</v>
      </c>
      <c r="B779" s="28" t="s">
        <v>33</v>
      </c>
      <c r="C779" s="27">
        <v>7</v>
      </c>
      <c r="D779" s="26">
        <v>2958101</v>
      </c>
      <c r="E779" s="41"/>
      <c r="F779" s="41"/>
    </row>
    <row r="780" spans="1:6" ht="13.5" thickBot="1">
      <c r="A780" s="26">
        <v>44269</v>
      </c>
      <c r="B780" s="28" t="s">
        <v>98</v>
      </c>
      <c r="C780" s="27">
        <v>199</v>
      </c>
      <c r="D780" s="26">
        <v>2958101</v>
      </c>
      <c r="E780" s="41"/>
      <c r="F780" s="41"/>
    </row>
    <row r="781" spans="1:6" ht="13.5" thickBot="1">
      <c r="A781" s="26">
        <v>44269</v>
      </c>
      <c r="B781" s="28" t="s">
        <v>109</v>
      </c>
      <c r="C781" s="27">
        <v>162</v>
      </c>
      <c r="D781" s="26">
        <v>2958101</v>
      </c>
      <c r="E781" s="41"/>
      <c r="F781" s="41"/>
    </row>
    <row r="782" spans="1:6" ht="13.5" thickBot="1">
      <c r="A782" s="26">
        <v>44269</v>
      </c>
      <c r="B782" s="28" t="s">
        <v>110</v>
      </c>
      <c r="C782" s="27">
        <v>144</v>
      </c>
      <c r="D782" s="26">
        <v>2958101</v>
      </c>
      <c r="E782" s="41"/>
      <c r="F782" s="41"/>
    </row>
    <row r="783" spans="1:6" ht="13.5" thickBot="1">
      <c r="A783" s="26">
        <v>44269</v>
      </c>
      <c r="B783" s="28" t="s">
        <v>111</v>
      </c>
      <c r="C783" s="27">
        <v>60</v>
      </c>
      <c r="D783" s="26">
        <v>2958101</v>
      </c>
      <c r="E783" s="41"/>
      <c r="F783" s="41"/>
    </row>
    <row r="784" spans="1:6" ht="13.5" thickBot="1">
      <c r="A784" s="26">
        <v>44269</v>
      </c>
      <c r="B784" s="28" t="s">
        <v>88</v>
      </c>
      <c r="C784" s="27">
        <v>101</v>
      </c>
      <c r="D784" s="26">
        <v>2958101</v>
      </c>
      <c r="E784" s="41"/>
      <c r="F784" s="41"/>
    </row>
    <row r="785" spans="1:6" ht="13.5" thickBot="1">
      <c r="A785" s="26">
        <v>44269</v>
      </c>
      <c r="B785" s="28" t="s">
        <v>34</v>
      </c>
      <c r="C785" s="27">
        <v>50</v>
      </c>
      <c r="D785" s="26">
        <v>2958101</v>
      </c>
      <c r="E785" s="41"/>
      <c r="F785" s="41"/>
    </row>
    <row r="786" spans="1:6" ht="13.5" thickBot="1">
      <c r="A786" s="26">
        <v>44269</v>
      </c>
      <c r="B786" s="28" t="s">
        <v>99</v>
      </c>
      <c r="C786" s="27">
        <v>101</v>
      </c>
      <c r="D786" s="26">
        <v>2958101</v>
      </c>
      <c r="E786" s="41"/>
      <c r="F786" s="41"/>
    </row>
    <row r="787" spans="1:6" ht="13.5" thickBot="1">
      <c r="A787" s="26">
        <v>44269</v>
      </c>
      <c r="B787" s="28" t="s">
        <v>100</v>
      </c>
      <c r="C787" s="27">
        <v>124</v>
      </c>
      <c r="D787" s="26">
        <v>2958101</v>
      </c>
      <c r="E787" s="41"/>
      <c r="F787" s="41"/>
    </row>
    <row r="788" spans="1:6" ht="13.5" thickBot="1">
      <c r="A788" s="26">
        <v>44269</v>
      </c>
      <c r="B788" s="28" t="s">
        <v>35</v>
      </c>
      <c r="C788" s="27">
        <v>50</v>
      </c>
      <c r="D788" s="26">
        <v>2958101</v>
      </c>
      <c r="E788" s="41"/>
      <c r="F788" s="41"/>
    </row>
    <row r="789" spans="1:6" ht="13.5" thickBot="1">
      <c r="A789" s="26">
        <v>44269</v>
      </c>
      <c r="B789" s="28" t="s">
        <v>36</v>
      </c>
      <c r="C789" s="27">
        <v>102</v>
      </c>
      <c r="D789" s="26">
        <v>2958101</v>
      </c>
      <c r="E789" s="41"/>
      <c r="F789" s="41"/>
    </row>
    <row r="790" spans="1:6" ht="13.5" thickBot="1">
      <c r="A790" s="26">
        <v>44269</v>
      </c>
      <c r="B790" s="28" t="s">
        <v>89</v>
      </c>
      <c r="C790" s="27">
        <v>121</v>
      </c>
      <c r="D790" s="26">
        <v>2958101</v>
      </c>
      <c r="E790" s="41"/>
      <c r="F790" s="41"/>
    </row>
    <row r="791" spans="1:6" ht="13.5" thickBot="1">
      <c r="A791" s="26">
        <v>44269</v>
      </c>
      <c r="B791" s="28" t="s">
        <v>90</v>
      </c>
      <c r="C791" s="27">
        <v>119</v>
      </c>
      <c r="D791" s="26">
        <v>2958101</v>
      </c>
      <c r="E791" s="41"/>
      <c r="F791" s="41"/>
    </row>
    <row r="792" spans="1:6" ht="13.5" thickBot="1">
      <c r="A792" s="26">
        <v>44269</v>
      </c>
      <c r="B792" s="28" t="s">
        <v>97</v>
      </c>
      <c r="C792" s="27">
        <v>180</v>
      </c>
      <c r="D792" s="26">
        <v>2958101</v>
      </c>
      <c r="E792" s="41"/>
      <c r="F792" s="41"/>
    </row>
    <row r="793" spans="1:6" ht="13.5" thickBot="1">
      <c r="A793" s="26">
        <v>44269</v>
      </c>
      <c r="B793" s="28" t="s">
        <v>37</v>
      </c>
      <c r="C793" s="27">
        <v>39</v>
      </c>
      <c r="D793" s="26">
        <v>2958101</v>
      </c>
      <c r="E793" s="41"/>
      <c r="F793" s="41"/>
    </row>
    <row r="794" spans="1:6" ht="13.5" thickBot="1">
      <c r="A794" s="26">
        <v>44269</v>
      </c>
      <c r="B794" s="28" t="s">
        <v>21</v>
      </c>
      <c r="C794" s="27">
        <v>125</v>
      </c>
      <c r="D794" s="26">
        <v>2958101</v>
      </c>
      <c r="E794" s="41"/>
      <c r="F794" s="41"/>
    </row>
    <row r="795" spans="1:6" ht="13.5" thickBot="1">
      <c r="A795" s="26">
        <v>44269</v>
      </c>
      <c r="B795" s="28" t="s">
        <v>22</v>
      </c>
      <c r="C795" s="27">
        <v>128</v>
      </c>
      <c r="D795" s="26">
        <v>2958101</v>
      </c>
      <c r="E795" s="41"/>
      <c r="F795" s="41"/>
    </row>
    <row r="796" spans="1:6" ht="13.5" thickBot="1">
      <c r="A796" s="26">
        <v>44269</v>
      </c>
      <c r="B796" s="28" t="s">
        <v>81</v>
      </c>
      <c r="C796" s="27">
        <v>154</v>
      </c>
      <c r="D796" s="26">
        <v>2958101</v>
      </c>
      <c r="E796" s="41"/>
      <c r="F796" s="41"/>
    </row>
    <row r="797" spans="1:6" ht="13.5" thickBot="1">
      <c r="A797" s="26">
        <v>44269</v>
      </c>
      <c r="B797" s="28" t="s">
        <v>82</v>
      </c>
      <c r="C797" s="27">
        <v>150</v>
      </c>
      <c r="D797" s="26">
        <v>2958101</v>
      </c>
      <c r="E797" s="41"/>
      <c r="F797" s="41"/>
    </row>
    <row r="798" spans="1:6" ht="13.5" thickBot="1">
      <c r="A798" s="26">
        <v>44269</v>
      </c>
      <c r="B798" s="28" t="s">
        <v>91</v>
      </c>
      <c r="C798" s="27">
        <v>103</v>
      </c>
      <c r="D798" s="26">
        <v>2958101</v>
      </c>
      <c r="E798" s="41"/>
      <c r="F798" s="41"/>
    </row>
    <row r="799" spans="1:6" ht="13.5" thickBot="1">
      <c r="A799" s="26">
        <v>44269</v>
      </c>
      <c r="B799" s="28" t="s">
        <v>92</v>
      </c>
      <c r="C799" s="27">
        <v>103</v>
      </c>
      <c r="D799" s="26">
        <v>2958101</v>
      </c>
      <c r="E799" s="41"/>
      <c r="F799" s="41"/>
    </row>
    <row r="800" spans="1:6" ht="13.5" thickBot="1">
      <c r="A800" s="26">
        <v>44269</v>
      </c>
      <c r="B800" s="28" t="s">
        <v>93</v>
      </c>
      <c r="C800" s="27">
        <v>98</v>
      </c>
      <c r="D800" s="26">
        <v>2958101</v>
      </c>
      <c r="E800" s="41"/>
      <c r="F800" s="41"/>
    </row>
    <row r="801" spans="1:6" ht="13.5" thickBot="1">
      <c r="A801" s="26">
        <v>44269</v>
      </c>
      <c r="B801" s="28" t="s">
        <v>94</v>
      </c>
      <c r="C801" s="27">
        <v>108</v>
      </c>
      <c r="D801" s="26">
        <v>2958101</v>
      </c>
      <c r="E801" s="41"/>
      <c r="F801" s="41"/>
    </row>
    <row r="802" spans="1:6" ht="13.5" thickBot="1">
      <c r="A802" s="26">
        <v>44269</v>
      </c>
      <c r="B802" s="28" t="s">
        <v>95</v>
      </c>
      <c r="C802" s="27">
        <v>200</v>
      </c>
      <c r="D802" s="26">
        <v>2958101</v>
      </c>
      <c r="E802" s="41"/>
      <c r="F802" s="41"/>
    </row>
    <row r="803" spans="1:6" ht="13.5" thickBot="1">
      <c r="A803" s="26">
        <v>44269</v>
      </c>
      <c r="B803" s="28" t="s">
        <v>38</v>
      </c>
      <c r="C803" s="27">
        <v>79</v>
      </c>
      <c r="D803" s="26">
        <v>2958101</v>
      </c>
      <c r="E803" s="41"/>
      <c r="F803" s="41"/>
    </row>
    <row r="804" spans="1:6" ht="13.5" thickBot="1">
      <c r="A804" s="26">
        <v>44269</v>
      </c>
      <c r="B804" s="28" t="s">
        <v>39</v>
      </c>
      <c r="C804" s="27">
        <v>79</v>
      </c>
      <c r="D804" s="26">
        <v>2958101</v>
      </c>
      <c r="E804" s="41"/>
      <c r="F804" s="41"/>
    </row>
    <row r="805" spans="1:6" ht="13.5" thickBot="1">
      <c r="A805" s="26">
        <v>44269</v>
      </c>
      <c r="B805" s="28" t="s">
        <v>40</v>
      </c>
      <c r="C805" s="27">
        <v>150</v>
      </c>
      <c r="D805" s="26">
        <v>2958101</v>
      </c>
      <c r="E805" s="41"/>
      <c r="F805" s="41"/>
    </row>
    <row r="806" spans="1:6" ht="13.5" thickBot="1">
      <c r="A806" s="26">
        <v>44269</v>
      </c>
      <c r="B806" s="28" t="s">
        <v>112</v>
      </c>
      <c r="C806" s="27">
        <v>60</v>
      </c>
      <c r="D806" s="26">
        <v>2958101</v>
      </c>
      <c r="E806" s="41"/>
      <c r="F806" s="41"/>
    </row>
    <row r="807" spans="1:6" ht="13.5" thickBot="1">
      <c r="A807" s="26">
        <v>44269</v>
      </c>
      <c r="B807" s="28" t="s">
        <v>41</v>
      </c>
      <c r="C807" s="27">
        <v>110</v>
      </c>
      <c r="D807" s="26">
        <v>2958101</v>
      </c>
      <c r="E807" s="41"/>
      <c r="F807" s="41"/>
    </row>
    <row r="808" spans="1:6" ht="13.5" thickBot="1">
      <c r="A808" s="26">
        <v>44269</v>
      </c>
      <c r="B808" s="28" t="s">
        <v>42</v>
      </c>
      <c r="C808" s="27">
        <v>49</v>
      </c>
      <c r="D808" s="26">
        <v>2958101</v>
      </c>
      <c r="E808" s="41"/>
      <c r="F808" s="41"/>
    </row>
    <row r="809" spans="1:6" ht="13.5" thickBot="1">
      <c r="A809" s="26">
        <v>44269</v>
      </c>
      <c r="B809" s="28" t="s">
        <v>43</v>
      </c>
      <c r="C809" s="27">
        <v>112</v>
      </c>
      <c r="D809" s="26">
        <v>2958101</v>
      </c>
      <c r="E809" s="41"/>
      <c r="F809" s="41"/>
    </row>
    <row r="810" spans="1:6" ht="13.5" thickBot="1">
      <c r="A810" s="26">
        <v>44269</v>
      </c>
      <c r="B810" s="28" t="s">
        <v>44</v>
      </c>
      <c r="C810" s="27">
        <v>158</v>
      </c>
      <c r="D810" s="26">
        <v>2958101</v>
      </c>
      <c r="E810" s="41"/>
      <c r="F810" s="41"/>
    </row>
    <row r="811" spans="1:6" ht="13.5" thickBot="1">
      <c r="A811" s="26">
        <v>44269</v>
      </c>
      <c r="B811" s="28" t="s">
        <v>83</v>
      </c>
      <c r="C811" s="27">
        <v>126</v>
      </c>
      <c r="D811" s="26">
        <v>2958101</v>
      </c>
      <c r="E811" s="41"/>
      <c r="F811" s="41"/>
    </row>
    <row r="812" spans="1:6" ht="13.5" thickBot="1">
      <c r="A812" s="26">
        <v>44269</v>
      </c>
      <c r="B812" s="28" t="s">
        <v>84</v>
      </c>
      <c r="C812" s="27">
        <v>129</v>
      </c>
      <c r="D812" s="26">
        <v>2958101</v>
      </c>
      <c r="E812" s="41"/>
      <c r="F812" s="41"/>
    </row>
    <row r="813" spans="1:6" ht="13.5" thickBot="1">
      <c r="A813" s="26">
        <v>44269</v>
      </c>
      <c r="B813" s="28" t="s">
        <v>45</v>
      </c>
      <c r="C813" s="27">
        <v>182</v>
      </c>
      <c r="D813" s="26">
        <v>2958101</v>
      </c>
      <c r="E813" s="41"/>
      <c r="F813" s="41"/>
    </row>
    <row r="814" spans="1:6" ht="13.5" thickBot="1">
      <c r="A814" s="26">
        <v>44269</v>
      </c>
      <c r="B814" s="28" t="s">
        <v>46</v>
      </c>
      <c r="C814" s="27">
        <v>27</v>
      </c>
      <c r="D814" s="26">
        <v>2958101</v>
      </c>
      <c r="E814" s="41"/>
      <c r="F814" s="41"/>
    </row>
    <row r="815" spans="1:6" ht="13.5" thickBot="1">
      <c r="A815" s="26">
        <v>44269</v>
      </c>
      <c r="B815" s="28" t="s">
        <v>85</v>
      </c>
      <c r="C815" s="27">
        <v>120</v>
      </c>
      <c r="D815" s="26">
        <v>2958101</v>
      </c>
      <c r="E815" s="41"/>
      <c r="F815" s="41"/>
    </row>
    <row r="816" spans="1:6" ht="13.5" thickBot="1">
      <c r="A816" s="26">
        <v>44269</v>
      </c>
      <c r="B816" s="28" t="s">
        <v>96</v>
      </c>
      <c r="C816" s="27">
        <v>100</v>
      </c>
      <c r="D816" s="26">
        <v>2958101</v>
      </c>
      <c r="E816" s="41"/>
      <c r="F816" s="41"/>
    </row>
    <row r="817" spans="1:6" ht="13.5" thickBot="1">
      <c r="A817" s="26">
        <v>44270</v>
      </c>
      <c r="B817" s="28" t="s">
        <v>103</v>
      </c>
      <c r="C817" s="27">
        <v>104</v>
      </c>
      <c r="D817" s="26">
        <v>2958101</v>
      </c>
      <c r="E817" s="41"/>
      <c r="F817" s="41"/>
    </row>
    <row r="818" spans="1:6" ht="13.5" thickBot="1">
      <c r="A818" s="26">
        <v>44270</v>
      </c>
      <c r="B818" s="28" t="s">
        <v>104</v>
      </c>
      <c r="C818" s="27">
        <v>98</v>
      </c>
      <c r="D818" s="26">
        <v>2958101</v>
      </c>
      <c r="E818" s="41"/>
      <c r="F818" s="41"/>
    </row>
    <row r="819" spans="1:6" ht="13.5" thickBot="1">
      <c r="A819" s="26">
        <v>44270</v>
      </c>
      <c r="B819" s="28" t="s">
        <v>27</v>
      </c>
      <c r="C819" s="27">
        <v>121</v>
      </c>
      <c r="D819" s="26">
        <v>2958101</v>
      </c>
      <c r="E819" s="41"/>
      <c r="F819" s="41"/>
    </row>
    <row r="820" spans="1:6" ht="13.5" thickBot="1">
      <c r="A820" s="26">
        <v>44270</v>
      </c>
      <c r="B820" s="28" t="s">
        <v>105</v>
      </c>
      <c r="C820" s="27">
        <v>100</v>
      </c>
      <c r="D820" s="26">
        <v>2958101</v>
      </c>
      <c r="E820" s="41"/>
      <c r="F820" s="41"/>
    </row>
    <row r="821" spans="1:6" ht="13.5" thickBot="1">
      <c r="A821" s="26">
        <v>44270</v>
      </c>
      <c r="B821" s="28" t="s">
        <v>106</v>
      </c>
      <c r="C821" s="27">
        <v>15</v>
      </c>
      <c r="D821" s="26">
        <v>2958101</v>
      </c>
      <c r="E821" s="41"/>
      <c r="F821" s="41"/>
    </row>
    <row r="822" spans="1:6" ht="13.5" thickBot="1">
      <c r="A822" s="26">
        <v>44270</v>
      </c>
      <c r="B822" s="28" t="s">
        <v>28</v>
      </c>
      <c r="C822" s="27">
        <v>30</v>
      </c>
      <c r="D822" s="26">
        <v>2958101</v>
      </c>
      <c r="E822" s="41"/>
      <c r="F822" s="41"/>
    </row>
    <row r="823" spans="1:6" ht="13.5" thickBot="1">
      <c r="A823" s="26">
        <v>44270</v>
      </c>
      <c r="B823" s="28" t="s">
        <v>29</v>
      </c>
      <c r="C823" s="27">
        <v>180</v>
      </c>
      <c r="D823" s="26">
        <v>2958101</v>
      </c>
      <c r="E823" s="41"/>
      <c r="F823" s="41"/>
    </row>
    <row r="824" spans="1:6" ht="13.5" thickBot="1">
      <c r="A824" s="26">
        <v>44270</v>
      </c>
      <c r="B824" s="28" t="s">
        <v>30</v>
      </c>
      <c r="C824" s="27">
        <v>38</v>
      </c>
      <c r="D824" s="26">
        <v>2958101</v>
      </c>
      <c r="E824" s="41"/>
      <c r="F824" s="41"/>
    </row>
    <row r="825" spans="1:6" ht="13.5" thickBot="1">
      <c r="A825" s="26">
        <v>44270</v>
      </c>
      <c r="B825" s="28" t="s">
        <v>107</v>
      </c>
      <c r="C825" s="27">
        <v>190</v>
      </c>
      <c r="D825" s="26">
        <v>2958101</v>
      </c>
      <c r="E825" s="41"/>
      <c r="F825" s="41"/>
    </row>
    <row r="826" spans="1:6" ht="13.5" thickBot="1">
      <c r="A826" s="26">
        <v>44270</v>
      </c>
      <c r="B826" s="28" t="s">
        <v>108</v>
      </c>
      <c r="C826" s="27">
        <v>237</v>
      </c>
      <c r="D826" s="26">
        <v>2958101</v>
      </c>
      <c r="E826" s="41"/>
      <c r="F826" s="41"/>
    </row>
    <row r="827" spans="1:6" ht="13.5" thickBot="1">
      <c r="A827" s="26">
        <v>44270</v>
      </c>
      <c r="B827" s="28" t="s">
        <v>80</v>
      </c>
      <c r="C827" s="27">
        <v>150</v>
      </c>
      <c r="D827" s="26">
        <v>2958101</v>
      </c>
      <c r="E827" s="41"/>
      <c r="F827" s="41"/>
    </row>
    <row r="828" spans="1:6" ht="13.5" thickBot="1">
      <c r="A828" s="26">
        <v>44270</v>
      </c>
      <c r="B828" s="28" t="s">
        <v>101</v>
      </c>
      <c r="C828" s="27">
        <v>125</v>
      </c>
      <c r="D828" s="26">
        <v>2958101</v>
      </c>
      <c r="E828" s="41"/>
      <c r="F828" s="41"/>
    </row>
    <row r="829" spans="1:6" ht="13.5" thickBot="1">
      <c r="A829" s="26">
        <v>44270</v>
      </c>
      <c r="B829" s="28" t="s">
        <v>102</v>
      </c>
      <c r="C829" s="27">
        <v>130</v>
      </c>
      <c r="D829" s="26">
        <v>2958101</v>
      </c>
      <c r="E829" s="41"/>
      <c r="F829" s="41"/>
    </row>
    <row r="830" spans="1:6" ht="13.5" thickBot="1">
      <c r="A830" s="26">
        <v>44270</v>
      </c>
      <c r="B830" s="28" t="s">
        <v>31</v>
      </c>
      <c r="C830" s="27">
        <v>100</v>
      </c>
      <c r="D830" s="26">
        <v>2958101</v>
      </c>
      <c r="E830" s="41"/>
      <c r="F830" s="41"/>
    </row>
    <row r="831" spans="1:6" ht="13.5" thickBot="1">
      <c r="A831" s="26">
        <v>44270</v>
      </c>
      <c r="B831" s="28" t="s">
        <v>86</v>
      </c>
      <c r="C831" s="27">
        <v>102</v>
      </c>
      <c r="D831" s="26">
        <v>2958101</v>
      </c>
      <c r="E831" s="41"/>
      <c r="F831" s="41"/>
    </row>
    <row r="832" spans="1:6" ht="13.5" thickBot="1">
      <c r="A832" s="26">
        <v>44270</v>
      </c>
      <c r="B832" s="28" t="s">
        <v>87</v>
      </c>
      <c r="C832" s="27">
        <v>102</v>
      </c>
      <c r="D832" s="26">
        <v>2958101</v>
      </c>
      <c r="E832" s="41"/>
      <c r="F832" s="41"/>
    </row>
    <row r="833" spans="1:6" ht="13.5" thickBot="1">
      <c r="A833" s="26">
        <v>44270</v>
      </c>
      <c r="B833" s="28" t="s">
        <v>32</v>
      </c>
      <c r="C833" s="27">
        <v>22</v>
      </c>
      <c r="D833" s="26">
        <v>2958101</v>
      </c>
      <c r="E833" s="41"/>
      <c r="F833" s="41"/>
    </row>
    <row r="834" spans="1:6" ht="13.5" thickBot="1">
      <c r="A834" s="26">
        <v>44270</v>
      </c>
      <c r="B834" s="28" t="s">
        <v>33</v>
      </c>
      <c r="C834" s="27">
        <v>7</v>
      </c>
      <c r="D834" s="26">
        <v>2958101</v>
      </c>
      <c r="E834" s="41"/>
      <c r="F834" s="41"/>
    </row>
    <row r="835" spans="1:6" ht="13.5" thickBot="1">
      <c r="A835" s="26">
        <v>44270</v>
      </c>
      <c r="B835" s="28" t="s">
        <v>98</v>
      </c>
      <c r="C835" s="27">
        <v>199</v>
      </c>
      <c r="D835" s="26">
        <v>2958101</v>
      </c>
      <c r="E835" s="41"/>
      <c r="F835" s="41"/>
    </row>
    <row r="836" spans="1:6" ht="13.5" thickBot="1">
      <c r="A836" s="26">
        <v>44270</v>
      </c>
      <c r="B836" s="28" t="s">
        <v>109</v>
      </c>
      <c r="C836" s="27">
        <v>162</v>
      </c>
      <c r="D836" s="26">
        <v>2958101</v>
      </c>
      <c r="E836" s="41"/>
      <c r="F836" s="41"/>
    </row>
    <row r="837" spans="1:6" ht="13.5" thickBot="1">
      <c r="A837" s="26">
        <v>44270</v>
      </c>
      <c r="B837" s="28" t="s">
        <v>110</v>
      </c>
      <c r="C837" s="27">
        <v>144</v>
      </c>
      <c r="D837" s="26">
        <v>2958101</v>
      </c>
      <c r="E837" s="41"/>
      <c r="F837" s="41"/>
    </row>
    <row r="838" spans="1:6" ht="13.5" thickBot="1">
      <c r="A838" s="26">
        <v>44270</v>
      </c>
      <c r="B838" s="28" t="s">
        <v>111</v>
      </c>
      <c r="C838" s="27">
        <v>60</v>
      </c>
      <c r="D838" s="26">
        <v>2958101</v>
      </c>
      <c r="E838" s="41"/>
      <c r="F838" s="41"/>
    </row>
    <row r="839" spans="1:6" ht="13.5" thickBot="1">
      <c r="A839" s="26">
        <v>44270</v>
      </c>
      <c r="B839" s="28" t="s">
        <v>88</v>
      </c>
      <c r="C839" s="27">
        <v>101</v>
      </c>
      <c r="D839" s="26">
        <v>2958101</v>
      </c>
      <c r="E839" s="41"/>
      <c r="F839" s="41"/>
    </row>
    <row r="840" spans="1:6" ht="13.5" thickBot="1">
      <c r="A840" s="26">
        <v>44270</v>
      </c>
      <c r="B840" s="28" t="s">
        <v>34</v>
      </c>
      <c r="C840" s="27">
        <v>50</v>
      </c>
      <c r="D840" s="26">
        <v>2958101</v>
      </c>
      <c r="E840" s="41"/>
      <c r="F840" s="41"/>
    </row>
    <row r="841" spans="1:6" ht="13.5" thickBot="1">
      <c r="A841" s="26">
        <v>44270</v>
      </c>
      <c r="B841" s="28" t="s">
        <v>99</v>
      </c>
      <c r="C841" s="27">
        <v>101</v>
      </c>
      <c r="D841" s="26">
        <v>2958101</v>
      </c>
      <c r="E841" s="41"/>
      <c r="F841" s="41"/>
    </row>
    <row r="842" spans="1:6" ht="13.5" thickBot="1">
      <c r="A842" s="26">
        <v>44270</v>
      </c>
      <c r="B842" s="28" t="s">
        <v>100</v>
      </c>
      <c r="C842" s="27">
        <v>124</v>
      </c>
      <c r="D842" s="26">
        <v>2958101</v>
      </c>
      <c r="E842" s="41"/>
      <c r="F842" s="41"/>
    </row>
    <row r="843" spans="1:6" ht="13.5" thickBot="1">
      <c r="A843" s="26">
        <v>44270</v>
      </c>
      <c r="B843" s="28" t="s">
        <v>35</v>
      </c>
      <c r="C843" s="27">
        <v>50</v>
      </c>
      <c r="D843" s="26">
        <v>2958101</v>
      </c>
      <c r="E843" s="41"/>
      <c r="F843" s="41"/>
    </row>
    <row r="844" spans="1:6" ht="13.5" thickBot="1">
      <c r="A844" s="26">
        <v>44270</v>
      </c>
      <c r="B844" s="28" t="s">
        <v>36</v>
      </c>
      <c r="C844" s="27">
        <v>102</v>
      </c>
      <c r="D844" s="26">
        <v>2958101</v>
      </c>
      <c r="E844" s="41"/>
      <c r="F844" s="41"/>
    </row>
    <row r="845" spans="1:6" ht="13.5" thickBot="1">
      <c r="A845" s="26">
        <v>44270</v>
      </c>
      <c r="B845" s="28" t="s">
        <v>89</v>
      </c>
      <c r="C845" s="27">
        <v>121</v>
      </c>
      <c r="D845" s="26">
        <v>2958101</v>
      </c>
      <c r="E845" s="41"/>
      <c r="F845" s="41"/>
    </row>
    <row r="846" spans="1:6" ht="13.5" thickBot="1">
      <c r="A846" s="26">
        <v>44270</v>
      </c>
      <c r="B846" s="28" t="s">
        <v>90</v>
      </c>
      <c r="C846" s="27">
        <v>119</v>
      </c>
      <c r="D846" s="26">
        <v>2958101</v>
      </c>
      <c r="E846" s="41"/>
      <c r="F846" s="41"/>
    </row>
    <row r="847" spans="1:6" ht="13.5" thickBot="1">
      <c r="A847" s="26">
        <v>44270</v>
      </c>
      <c r="B847" s="28" t="s">
        <v>97</v>
      </c>
      <c r="C847" s="27">
        <v>180</v>
      </c>
      <c r="D847" s="26">
        <v>2958101</v>
      </c>
      <c r="E847" s="41"/>
      <c r="F847" s="41"/>
    </row>
    <row r="848" spans="1:6" ht="13.5" thickBot="1">
      <c r="A848" s="26">
        <v>44270</v>
      </c>
      <c r="B848" s="28" t="s">
        <v>37</v>
      </c>
      <c r="C848" s="27">
        <v>39</v>
      </c>
      <c r="D848" s="26">
        <v>2958101</v>
      </c>
      <c r="E848" s="41"/>
      <c r="F848" s="41"/>
    </row>
    <row r="849" spans="1:6" ht="13.5" thickBot="1">
      <c r="A849" s="26">
        <v>44270</v>
      </c>
      <c r="B849" s="28" t="s">
        <v>21</v>
      </c>
      <c r="C849" s="27">
        <v>125</v>
      </c>
      <c r="D849" s="26">
        <v>2958101</v>
      </c>
      <c r="E849" s="41"/>
      <c r="F849" s="41"/>
    </row>
    <row r="850" spans="1:6" ht="13.5" thickBot="1">
      <c r="A850" s="26">
        <v>44270</v>
      </c>
      <c r="B850" s="28" t="s">
        <v>22</v>
      </c>
      <c r="C850" s="27">
        <v>128</v>
      </c>
      <c r="D850" s="26">
        <v>2958101</v>
      </c>
      <c r="E850" s="41"/>
      <c r="F850" s="41"/>
    </row>
    <row r="851" spans="1:6" ht="13.5" thickBot="1">
      <c r="A851" s="26">
        <v>44270</v>
      </c>
      <c r="B851" s="28" t="s">
        <v>81</v>
      </c>
      <c r="C851" s="27">
        <v>154</v>
      </c>
      <c r="D851" s="26">
        <v>2958101</v>
      </c>
      <c r="E851" s="41"/>
      <c r="F851" s="41"/>
    </row>
    <row r="852" spans="1:6" ht="13.5" thickBot="1">
      <c r="A852" s="26">
        <v>44270</v>
      </c>
      <c r="B852" s="28" t="s">
        <v>82</v>
      </c>
      <c r="C852" s="27">
        <v>150</v>
      </c>
      <c r="D852" s="26">
        <v>2958101</v>
      </c>
      <c r="E852" s="41"/>
      <c r="F852" s="41"/>
    </row>
    <row r="853" spans="1:6" ht="13.5" thickBot="1">
      <c r="A853" s="26">
        <v>44270</v>
      </c>
      <c r="B853" s="28" t="s">
        <v>91</v>
      </c>
      <c r="C853" s="27">
        <v>103</v>
      </c>
      <c r="D853" s="26">
        <v>2958101</v>
      </c>
      <c r="E853" s="41"/>
      <c r="F853" s="41"/>
    </row>
    <row r="854" spans="1:6" ht="13.5" thickBot="1">
      <c r="A854" s="26">
        <v>44270</v>
      </c>
      <c r="B854" s="28" t="s">
        <v>92</v>
      </c>
      <c r="C854" s="27">
        <v>103</v>
      </c>
      <c r="D854" s="26">
        <v>2958101</v>
      </c>
      <c r="E854" s="41"/>
      <c r="F854" s="41"/>
    </row>
    <row r="855" spans="1:6" ht="13.5" thickBot="1">
      <c r="A855" s="26">
        <v>44270</v>
      </c>
      <c r="B855" s="28" t="s">
        <v>93</v>
      </c>
      <c r="C855" s="27">
        <v>98</v>
      </c>
      <c r="D855" s="26">
        <v>2958101</v>
      </c>
      <c r="E855" s="41"/>
      <c r="F855" s="41"/>
    </row>
    <row r="856" spans="1:6" ht="13.5" thickBot="1">
      <c r="A856" s="26">
        <v>44270</v>
      </c>
      <c r="B856" s="28" t="s">
        <v>94</v>
      </c>
      <c r="C856" s="27">
        <v>108</v>
      </c>
      <c r="D856" s="26">
        <v>2958101</v>
      </c>
      <c r="E856" s="41"/>
      <c r="F856" s="41"/>
    </row>
    <row r="857" spans="1:6" ht="13.5" thickBot="1">
      <c r="A857" s="26">
        <v>44270</v>
      </c>
      <c r="B857" s="28" t="s">
        <v>95</v>
      </c>
      <c r="C857" s="27">
        <v>200</v>
      </c>
      <c r="D857" s="26">
        <v>2958101</v>
      </c>
      <c r="E857" s="41"/>
      <c r="F857" s="41"/>
    </row>
    <row r="858" spans="1:6" ht="13.5" thickBot="1">
      <c r="A858" s="26">
        <v>44270</v>
      </c>
      <c r="B858" s="28" t="s">
        <v>38</v>
      </c>
      <c r="C858" s="27">
        <v>79</v>
      </c>
      <c r="D858" s="26">
        <v>2958101</v>
      </c>
      <c r="E858" s="41"/>
      <c r="F858" s="41"/>
    </row>
    <row r="859" spans="1:6" ht="13.5" thickBot="1">
      <c r="A859" s="26">
        <v>44270</v>
      </c>
      <c r="B859" s="28" t="s">
        <v>39</v>
      </c>
      <c r="C859" s="27">
        <v>79</v>
      </c>
      <c r="D859" s="26">
        <v>2958101</v>
      </c>
      <c r="E859" s="41"/>
      <c r="F859" s="41"/>
    </row>
    <row r="860" spans="1:6" ht="13.5" thickBot="1">
      <c r="A860" s="26">
        <v>44270</v>
      </c>
      <c r="B860" s="28" t="s">
        <v>40</v>
      </c>
      <c r="C860" s="27">
        <v>150</v>
      </c>
      <c r="D860" s="26">
        <v>2958101</v>
      </c>
      <c r="E860" s="41"/>
      <c r="F860" s="41"/>
    </row>
    <row r="861" spans="1:6" ht="13.5" thickBot="1">
      <c r="A861" s="26">
        <v>44270</v>
      </c>
      <c r="B861" s="28" t="s">
        <v>112</v>
      </c>
      <c r="C861" s="27">
        <v>60</v>
      </c>
      <c r="D861" s="26">
        <v>2958101</v>
      </c>
      <c r="E861" s="41"/>
      <c r="F861" s="41"/>
    </row>
    <row r="862" spans="1:6" ht="13.5" thickBot="1">
      <c r="A862" s="26">
        <v>44270</v>
      </c>
      <c r="B862" s="28" t="s">
        <v>41</v>
      </c>
      <c r="C862" s="27">
        <v>110</v>
      </c>
      <c r="D862" s="26">
        <v>2958101</v>
      </c>
      <c r="E862" s="41"/>
      <c r="F862" s="41"/>
    </row>
    <row r="863" spans="1:6" ht="13.5" thickBot="1">
      <c r="A863" s="26">
        <v>44270</v>
      </c>
      <c r="B863" s="28" t="s">
        <v>42</v>
      </c>
      <c r="C863" s="27">
        <v>49</v>
      </c>
      <c r="D863" s="26">
        <v>2958101</v>
      </c>
      <c r="E863" s="41"/>
      <c r="F863" s="41"/>
    </row>
    <row r="864" spans="1:6" ht="13.5" thickBot="1">
      <c r="A864" s="26">
        <v>44270</v>
      </c>
      <c r="B864" s="28" t="s">
        <v>43</v>
      </c>
      <c r="C864" s="27">
        <v>112</v>
      </c>
      <c r="D864" s="26">
        <v>2958101</v>
      </c>
      <c r="E864" s="41"/>
      <c r="F864" s="41"/>
    </row>
    <row r="865" spans="1:6" ht="13.5" thickBot="1">
      <c r="A865" s="26">
        <v>44270</v>
      </c>
      <c r="B865" s="28" t="s">
        <v>44</v>
      </c>
      <c r="C865" s="27">
        <v>158</v>
      </c>
      <c r="D865" s="26">
        <v>2958101</v>
      </c>
      <c r="E865" s="41"/>
      <c r="F865" s="41"/>
    </row>
    <row r="866" spans="1:6" ht="13.5" thickBot="1">
      <c r="A866" s="26">
        <v>44270</v>
      </c>
      <c r="B866" s="28" t="s">
        <v>83</v>
      </c>
      <c r="C866" s="27">
        <v>126</v>
      </c>
      <c r="D866" s="26">
        <v>2958101</v>
      </c>
      <c r="E866" s="41"/>
      <c r="F866" s="41"/>
    </row>
    <row r="867" spans="1:6" ht="13.5" thickBot="1">
      <c r="A867" s="26">
        <v>44270</v>
      </c>
      <c r="B867" s="28" t="s">
        <v>84</v>
      </c>
      <c r="C867" s="27">
        <v>129</v>
      </c>
      <c r="D867" s="26">
        <v>2958101</v>
      </c>
      <c r="E867" s="41"/>
      <c r="F867" s="41"/>
    </row>
    <row r="868" spans="1:6" ht="13.5" thickBot="1">
      <c r="A868" s="26">
        <v>44270</v>
      </c>
      <c r="B868" s="28" t="s">
        <v>45</v>
      </c>
      <c r="C868" s="27">
        <v>182</v>
      </c>
      <c r="D868" s="26">
        <v>2958101</v>
      </c>
      <c r="E868" s="41"/>
      <c r="F868" s="41"/>
    </row>
    <row r="869" spans="1:6" ht="13.5" thickBot="1">
      <c r="A869" s="26">
        <v>44270</v>
      </c>
      <c r="B869" s="28" t="s">
        <v>46</v>
      </c>
      <c r="C869" s="27">
        <v>27</v>
      </c>
      <c r="D869" s="26">
        <v>2958101</v>
      </c>
      <c r="E869" s="41"/>
      <c r="F869" s="41"/>
    </row>
    <row r="870" spans="1:6" ht="13.5" thickBot="1">
      <c r="A870" s="26">
        <v>44270</v>
      </c>
      <c r="B870" s="28" t="s">
        <v>85</v>
      </c>
      <c r="C870" s="27">
        <v>120</v>
      </c>
      <c r="D870" s="26">
        <v>2958101</v>
      </c>
      <c r="E870" s="41"/>
      <c r="F870" s="41"/>
    </row>
    <row r="871" spans="1:6" ht="13.5" thickBot="1">
      <c r="A871" s="26">
        <v>44270</v>
      </c>
      <c r="B871" s="28" t="s">
        <v>96</v>
      </c>
      <c r="C871" s="27">
        <v>100</v>
      </c>
      <c r="D871" s="26">
        <v>2958101</v>
      </c>
      <c r="E871" s="41"/>
      <c r="F871" s="41"/>
    </row>
    <row r="872" spans="1:6" ht="13.5" thickBot="1">
      <c r="A872" s="26">
        <v>44271</v>
      </c>
      <c r="B872" s="28" t="s">
        <v>103</v>
      </c>
      <c r="C872" s="27">
        <v>104</v>
      </c>
      <c r="D872" s="26">
        <v>2958101</v>
      </c>
      <c r="E872" s="41"/>
      <c r="F872" s="41"/>
    </row>
    <row r="873" spans="1:6" ht="13.5" thickBot="1">
      <c r="A873" s="26">
        <v>44271</v>
      </c>
      <c r="B873" s="28" t="s">
        <v>104</v>
      </c>
      <c r="C873" s="27">
        <v>98</v>
      </c>
      <c r="D873" s="26">
        <v>2958101</v>
      </c>
      <c r="E873" s="41"/>
      <c r="F873" s="41"/>
    </row>
    <row r="874" spans="1:6" ht="13.5" thickBot="1">
      <c r="A874" s="26">
        <v>44271</v>
      </c>
      <c r="B874" s="28" t="s">
        <v>27</v>
      </c>
      <c r="C874" s="27">
        <v>121</v>
      </c>
      <c r="D874" s="26">
        <v>2958101</v>
      </c>
      <c r="E874" s="41"/>
      <c r="F874" s="41"/>
    </row>
    <row r="875" spans="1:6" ht="13.5" thickBot="1">
      <c r="A875" s="26">
        <v>44271</v>
      </c>
      <c r="B875" s="28" t="s">
        <v>105</v>
      </c>
      <c r="C875" s="27">
        <v>100</v>
      </c>
      <c r="D875" s="26">
        <v>2958101</v>
      </c>
      <c r="E875" s="41"/>
      <c r="F875" s="41"/>
    </row>
    <row r="876" spans="1:6" ht="13.5" thickBot="1">
      <c r="A876" s="26">
        <v>44271</v>
      </c>
      <c r="B876" s="28" t="s">
        <v>106</v>
      </c>
      <c r="C876" s="27">
        <v>15</v>
      </c>
      <c r="D876" s="26">
        <v>2958101</v>
      </c>
      <c r="E876" s="41"/>
      <c r="F876" s="41"/>
    </row>
    <row r="877" spans="1:6" ht="13.5" thickBot="1">
      <c r="A877" s="26">
        <v>44271</v>
      </c>
      <c r="B877" s="28" t="s">
        <v>28</v>
      </c>
      <c r="C877" s="27">
        <v>30</v>
      </c>
      <c r="D877" s="26">
        <v>2958101</v>
      </c>
      <c r="E877" s="41"/>
      <c r="F877" s="41"/>
    </row>
    <row r="878" spans="1:6" ht="13.5" thickBot="1">
      <c r="A878" s="26">
        <v>44271</v>
      </c>
      <c r="B878" s="28" t="s">
        <v>29</v>
      </c>
      <c r="C878" s="27">
        <v>180</v>
      </c>
      <c r="D878" s="26">
        <v>2958101</v>
      </c>
      <c r="E878" s="41"/>
      <c r="F878" s="41"/>
    </row>
    <row r="879" spans="1:6" ht="13.5" thickBot="1">
      <c r="A879" s="26">
        <v>44271</v>
      </c>
      <c r="B879" s="28" t="s">
        <v>30</v>
      </c>
      <c r="C879" s="27">
        <v>38</v>
      </c>
      <c r="D879" s="26">
        <v>2958101</v>
      </c>
      <c r="E879" s="41"/>
      <c r="F879" s="41"/>
    </row>
    <row r="880" spans="1:6" ht="13.5" thickBot="1">
      <c r="A880" s="26">
        <v>44271</v>
      </c>
      <c r="B880" s="28" t="s">
        <v>107</v>
      </c>
      <c r="C880" s="27">
        <v>190</v>
      </c>
      <c r="D880" s="26">
        <v>2958101</v>
      </c>
      <c r="E880" s="41"/>
      <c r="F880" s="41"/>
    </row>
    <row r="881" spans="1:6" ht="13.5" thickBot="1">
      <c r="A881" s="26">
        <v>44271</v>
      </c>
      <c r="B881" s="28" t="s">
        <v>108</v>
      </c>
      <c r="C881" s="27">
        <v>237</v>
      </c>
      <c r="D881" s="26">
        <v>2958101</v>
      </c>
      <c r="E881" s="41"/>
      <c r="F881" s="41"/>
    </row>
    <row r="882" spans="1:6" ht="13.5" thickBot="1">
      <c r="A882" s="26">
        <v>44271</v>
      </c>
      <c r="B882" s="28" t="s">
        <v>80</v>
      </c>
      <c r="C882" s="27">
        <v>150</v>
      </c>
      <c r="D882" s="26">
        <v>2958101</v>
      </c>
      <c r="E882" s="41"/>
      <c r="F882" s="41"/>
    </row>
    <row r="883" spans="1:6" ht="13.5" thickBot="1">
      <c r="A883" s="26">
        <v>44271</v>
      </c>
      <c r="B883" s="28" t="s">
        <v>101</v>
      </c>
      <c r="C883" s="27">
        <v>125</v>
      </c>
      <c r="D883" s="26">
        <v>2958101</v>
      </c>
      <c r="E883" s="41"/>
      <c r="F883" s="41"/>
    </row>
    <row r="884" spans="1:6" ht="13.5" thickBot="1">
      <c r="A884" s="26">
        <v>44271</v>
      </c>
      <c r="B884" s="28" t="s">
        <v>102</v>
      </c>
      <c r="C884" s="27">
        <v>130</v>
      </c>
      <c r="D884" s="26">
        <v>2958101</v>
      </c>
      <c r="E884" s="41"/>
      <c r="F884" s="41"/>
    </row>
    <row r="885" spans="1:6" ht="13.5" thickBot="1">
      <c r="A885" s="26">
        <v>44271</v>
      </c>
      <c r="B885" s="28" t="s">
        <v>31</v>
      </c>
      <c r="C885" s="27">
        <v>100</v>
      </c>
      <c r="D885" s="26">
        <v>2958101</v>
      </c>
      <c r="E885" s="41"/>
      <c r="F885" s="41"/>
    </row>
    <row r="886" spans="1:6" ht="13.5" thickBot="1">
      <c r="A886" s="26">
        <v>44271</v>
      </c>
      <c r="B886" s="28" t="s">
        <v>86</v>
      </c>
      <c r="C886" s="27">
        <v>102</v>
      </c>
      <c r="D886" s="26">
        <v>2958101</v>
      </c>
      <c r="E886" s="41"/>
      <c r="F886" s="41"/>
    </row>
    <row r="887" spans="1:6" ht="13.5" thickBot="1">
      <c r="A887" s="26">
        <v>44271</v>
      </c>
      <c r="B887" s="28" t="s">
        <v>87</v>
      </c>
      <c r="C887" s="27">
        <v>102</v>
      </c>
      <c r="D887" s="26">
        <v>2958101</v>
      </c>
      <c r="E887" s="41"/>
      <c r="F887" s="41"/>
    </row>
    <row r="888" spans="1:6" ht="13.5" thickBot="1">
      <c r="A888" s="26">
        <v>44271</v>
      </c>
      <c r="B888" s="28" t="s">
        <v>32</v>
      </c>
      <c r="C888" s="27">
        <v>22</v>
      </c>
      <c r="D888" s="26">
        <v>2958101</v>
      </c>
      <c r="E888" s="41"/>
      <c r="F888" s="41"/>
    </row>
    <row r="889" spans="1:6" ht="13.5" thickBot="1">
      <c r="A889" s="26">
        <v>44271</v>
      </c>
      <c r="B889" s="28" t="s">
        <v>33</v>
      </c>
      <c r="C889" s="27">
        <v>7</v>
      </c>
      <c r="D889" s="26">
        <v>2958101</v>
      </c>
      <c r="E889" s="41"/>
      <c r="F889" s="41"/>
    </row>
    <row r="890" spans="1:6" ht="13.5" thickBot="1">
      <c r="A890" s="26">
        <v>44271</v>
      </c>
      <c r="B890" s="28" t="s">
        <v>98</v>
      </c>
      <c r="C890" s="27">
        <v>199</v>
      </c>
      <c r="D890" s="26">
        <v>2958101</v>
      </c>
      <c r="E890" s="41"/>
      <c r="F890" s="41"/>
    </row>
    <row r="891" spans="1:6" ht="13.5" thickBot="1">
      <c r="A891" s="26">
        <v>44271</v>
      </c>
      <c r="B891" s="28" t="s">
        <v>109</v>
      </c>
      <c r="C891" s="27">
        <v>162</v>
      </c>
      <c r="D891" s="26">
        <v>2958101</v>
      </c>
      <c r="E891" s="41"/>
      <c r="F891" s="41"/>
    </row>
    <row r="892" spans="1:6" ht="13.5" thickBot="1">
      <c r="A892" s="26">
        <v>44271</v>
      </c>
      <c r="B892" s="28" t="s">
        <v>110</v>
      </c>
      <c r="C892" s="27">
        <v>144</v>
      </c>
      <c r="D892" s="26">
        <v>2958101</v>
      </c>
      <c r="E892" s="41"/>
      <c r="F892" s="41"/>
    </row>
    <row r="893" spans="1:6" ht="13.5" thickBot="1">
      <c r="A893" s="26">
        <v>44271</v>
      </c>
      <c r="B893" s="28" t="s">
        <v>111</v>
      </c>
      <c r="C893" s="27">
        <v>60</v>
      </c>
      <c r="D893" s="26">
        <v>2958101</v>
      </c>
      <c r="E893" s="41"/>
      <c r="F893" s="41"/>
    </row>
    <row r="894" spans="1:6" ht="13.5" thickBot="1">
      <c r="A894" s="26">
        <v>44271</v>
      </c>
      <c r="B894" s="28" t="s">
        <v>88</v>
      </c>
      <c r="C894" s="27">
        <v>101</v>
      </c>
      <c r="D894" s="26">
        <v>2958101</v>
      </c>
      <c r="E894" s="41"/>
      <c r="F894" s="41"/>
    </row>
    <row r="895" spans="1:6" ht="13.5" thickBot="1">
      <c r="A895" s="26">
        <v>44271</v>
      </c>
      <c r="B895" s="28" t="s">
        <v>34</v>
      </c>
      <c r="C895" s="27">
        <v>50</v>
      </c>
      <c r="D895" s="26">
        <v>2958101</v>
      </c>
      <c r="E895" s="41"/>
      <c r="F895" s="41"/>
    </row>
    <row r="896" spans="1:6" ht="13.5" thickBot="1">
      <c r="A896" s="26">
        <v>44271</v>
      </c>
      <c r="B896" s="28" t="s">
        <v>99</v>
      </c>
      <c r="C896" s="27">
        <v>101</v>
      </c>
      <c r="D896" s="26">
        <v>2958101</v>
      </c>
      <c r="E896" s="41"/>
      <c r="F896" s="41"/>
    </row>
    <row r="897" spans="1:6" ht="13.5" thickBot="1">
      <c r="A897" s="26">
        <v>44271</v>
      </c>
      <c r="B897" s="28" t="s">
        <v>100</v>
      </c>
      <c r="C897" s="27">
        <v>124</v>
      </c>
      <c r="D897" s="26">
        <v>2958101</v>
      </c>
      <c r="E897" s="41"/>
      <c r="F897" s="41"/>
    </row>
    <row r="898" spans="1:6" ht="13.5" thickBot="1">
      <c r="A898" s="26">
        <v>44271</v>
      </c>
      <c r="B898" s="28" t="s">
        <v>35</v>
      </c>
      <c r="C898" s="27">
        <v>50</v>
      </c>
      <c r="D898" s="26">
        <v>2958101</v>
      </c>
      <c r="E898" s="41"/>
      <c r="F898" s="41"/>
    </row>
    <row r="899" spans="1:6" ht="13.5" thickBot="1">
      <c r="A899" s="26">
        <v>44271</v>
      </c>
      <c r="B899" s="28" t="s">
        <v>36</v>
      </c>
      <c r="C899" s="27">
        <v>102</v>
      </c>
      <c r="D899" s="26">
        <v>2958101</v>
      </c>
      <c r="E899" s="41"/>
      <c r="F899" s="41"/>
    </row>
    <row r="900" spans="1:6" ht="13.5" thickBot="1">
      <c r="A900" s="26">
        <v>44271</v>
      </c>
      <c r="B900" s="28" t="s">
        <v>89</v>
      </c>
      <c r="C900" s="27">
        <v>121</v>
      </c>
      <c r="D900" s="26">
        <v>2958101</v>
      </c>
      <c r="E900" s="41"/>
      <c r="F900" s="41"/>
    </row>
    <row r="901" spans="1:6" ht="13.5" thickBot="1">
      <c r="A901" s="26">
        <v>44271</v>
      </c>
      <c r="B901" s="28" t="s">
        <v>90</v>
      </c>
      <c r="C901" s="27">
        <v>119</v>
      </c>
      <c r="D901" s="26">
        <v>2958101</v>
      </c>
      <c r="E901" s="41"/>
      <c r="F901" s="41"/>
    </row>
    <row r="902" spans="1:6" ht="13.5" thickBot="1">
      <c r="A902" s="26">
        <v>44271</v>
      </c>
      <c r="B902" s="28" t="s">
        <v>97</v>
      </c>
      <c r="C902" s="27">
        <v>180</v>
      </c>
      <c r="D902" s="26">
        <v>2958101</v>
      </c>
      <c r="E902" s="41"/>
      <c r="F902" s="41"/>
    </row>
    <row r="903" spans="1:6" ht="13.5" thickBot="1">
      <c r="A903" s="26">
        <v>44271</v>
      </c>
      <c r="B903" s="28" t="s">
        <v>37</v>
      </c>
      <c r="C903" s="27">
        <v>39</v>
      </c>
      <c r="D903" s="26">
        <v>2958101</v>
      </c>
      <c r="E903" s="41"/>
      <c r="F903" s="41"/>
    </row>
    <row r="904" spans="1:6" ht="13.5" thickBot="1">
      <c r="A904" s="26">
        <v>44271</v>
      </c>
      <c r="B904" s="28" t="s">
        <v>21</v>
      </c>
      <c r="C904" s="27">
        <v>125</v>
      </c>
      <c r="D904" s="26">
        <v>2958101</v>
      </c>
      <c r="E904" s="41"/>
      <c r="F904" s="41"/>
    </row>
    <row r="905" spans="1:6" ht="13.5" thickBot="1">
      <c r="A905" s="26">
        <v>44271</v>
      </c>
      <c r="B905" s="28" t="s">
        <v>22</v>
      </c>
      <c r="C905" s="27">
        <v>128</v>
      </c>
      <c r="D905" s="26">
        <v>2958101</v>
      </c>
      <c r="E905" s="41"/>
      <c r="F905" s="41"/>
    </row>
    <row r="906" spans="1:6" ht="13.5" thickBot="1">
      <c r="A906" s="26">
        <v>44271</v>
      </c>
      <c r="B906" s="28" t="s">
        <v>81</v>
      </c>
      <c r="C906" s="27">
        <v>154</v>
      </c>
      <c r="D906" s="26">
        <v>2958101</v>
      </c>
      <c r="E906" s="41"/>
      <c r="F906" s="41"/>
    </row>
    <row r="907" spans="1:6" ht="13.5" thickBot="1">
      <c r="A907" s="26">
        <v>44271</v>
      </c>
      <c r="B907" s="28" t="s">
        <v>82</v>
      </c>
      <c r="C907" s="27">
        <v>150</v>
      </c>
      <c r="D907" s="26">
        <v>2958101</v>
      </c>
      <c r="E907" s="41"/>
      <c r="F907" s="41"/>
    </row>
    <row r="908" spans="1:6" ht="13.5" thickBot="1">
      <c r="A908" s="26">
        <v>44271</v>
      </c>
      <c r="B908" s="28" t="s">
        <v>91</v>
      </c>
      <c r="C908" s="27">
        <v>103</v>
      </c>
      <c r="D908" s="26">
        <v>2958101</v>
      </c>
      <c r="E908" s="41"/>
      <c r="F908" s="41"/>
    </row>
    <row r="909" spans="1:6" ht="13.5" thickBot="1">
      <c r="A909" s="26">
        <v>44271</v>
      </c>
      <c r="B909" s="28" t="s">
        <v>92</v>
      </c>
      <c r="C909" s="27">
        <v>103</v>
      </c>
      <c r="D909" s="26">
        <v>2958101</v>
      </c>
      <c r="E909" s="41"/>
      <c r="F909" s="41"/>
    </row>
    <row r="910" spans="1:6" ht="13.5" thickBot="1">
      <c r="A910" s="26">
        <v>44271</v>
      </c>
      <c r="B910" s="28" t="s">
        <v>93</v>
      </c>
      <c r="C910" s="27">
        <v>98</v>
      </c>
      <c r="D910" s="26">
        <v>2958101</v>
      </c>
      <c r="E910" s="41"/>
      <c r="F910" s="41"/>
    </row>
    <row r="911" spans="1:6" ht="13.5" thickBot="1">
      <c r="A911" s="26">
        <v>44271</v>
      </c>
      <c r="B911" s="28" t="s">
        <v>94</v>
      </c>
      <c r="C911" s="27">
        <v>108</v>
      </c>
      <c r="D911" s="26">
        <v>2958101</v>
      </c>
      <c r="E911" s="41"/>
      <c r="F911" s="41"/>
    </row>
    <row r="912" spans="1:6" ht="13.5" thickBot="1">
      <c r="A912" s="26">
        <v>44271</v>
      </c>
      <c r="B912" s="28" t="s">
        <v>95</v>
      </c>
      <c r="C912" s="27">
        <v>200</v>
      </c>
      <c r="D912" s="26">
        <v>2958101</v>
      </c>
      <c r="E912" s="41"/>
      <c r="F912" s="41"/>
    </row>
    <row r="913" spans="1:6" ht="13.5" thickBot="1">
      <c r="A913" s="26">
        <v>44271</v>
      </c>
      <c r="B913" s="28" t="s">
        <v>38</v>
      </c>
      <c r="C913" s="27">
        <v>79</v>
      </c>
      <c r="D913" s="26">
        <v>2958101</v>
      </c>
      <c r="E913" s="41"/>
      <c r="F913" s="41"/>
    </row>
    <row r="914" spans="1:6" ht="13.5" thickBot="1">
      <c r="A914" s="26">
        <v>44271</v>
      </c>
      <c r="B914" s="28" t="s">
        <v>39</v>
      </c>
      <c r="C914" s="27">
        <v>79</v>
      </c>
      <c r="D914" s="26">
        <v>2958101</v>
      </c>
      <c r="E914" s="41"/>
      <c r="F914" s="41"/>
    </row>
    <row r="915" spans="1:6" ht="13.5" thickBot="1">
      <c r="A915" s="26">
        <v>44271</v>
      </c>
      <c r="B915" s="28" t="s">
        <v>40</v>
      </c>
      <c r="C915" s="27">
        <v>150</v>
      </c>
      <c r="D915" s="26">
        <v>2958101</v>
      </c>
      <c r="E915" s="41"/>
      <c r="F915" s="41"/>
    </row>
    <row r="916" spans="1:6" ht="13.5" thickBot="1">
      <c r="A916" s="26">
        <v>44271</v>
      </c>
      <c r="B916" s="28" t="s">
        <v>112</v>
      </c>
      <c r="C916" s="27">
        <v>60</v>
      </c>
      <c r="D916" s="26">
        <v>2958101</v>
      </c>
      <c r="E916" s="41"/>
      <c r="F916" s="41"/>
    </row>
    <row r="917" spans="1:6" ht="13.5" thickBot="1">
      <c r="A917" s="26">
        <v>44271</v>
      </c>
      <c r="B917" s="28" t="s">
        <v>41</v>
      </c>
      <c r="C917" s="27">
        <v>110</v>
      </c>
      <c r="D917" s="26">
        <v>2958101</v>
      </c>
      <c r="E917" s="41"/>
      <c r="F917" s="41"/>
    </row>
    <row r="918" spans="1:6" ht="13.5" thickBot="1">
      <c r="A918" s="26">
        <v>44271</v>
      </c>
      <c r="B918" s="28" t="s">
        <v>42</v>
      </c>
      <c r="C918" s="27">
        <v>49</v>
      </c>
      <c r="D918" s="26">
        <v>2958101</v>
      </c>
      <c r="E918" s="41"/>
      <c r="F918" s="41"/>
    </row>
    <row r="919" spans="1:6" ht="13.5" thickBot="1">
      <c r="A919" s="26">
        <v>44271</v>
      </c>
      <c r="B919" s="28" t="s">
        <v>43</v>
      </c>
      <c r="C919" s="27">
        <v>112</v>
      </c>
      <c r="D919" s="26">
        <v>2958101</v>
      </c>
      <c r="E919" s="41"/>
      <c r="F919" s="41"/>
    </row>
    <row r="920" spans="1:6" ht="13.5" thickBot="1">
      <c r="A920" s="26">
        <v>44271</v>
      </c>
      <c r="B920" s="28" t="s">
        <v>44</v>
      </c>
      <c r="C920" s="27">
        <v>158</v>
      </c>
      <c r="D920" s="26">
        <v>2958101</v>
      </c>
      <c r="E920" s="41"/>
      <c r="F920" s="41"/>
    </row>
    <row r="921" spans="1:6" ht="13.5" thickBot="1">
      <c r="A921" s="26">
        <v>44271</v>
      </c>
      <c r="B921" s="28" t="s">
        <v>83</v>
      </c>
      <c r="C921" s="27">
        <v>126</v>
      </c>
      <c r="D921" s="26">
        <v>2958101</v>
      </c>
      <c r="E921" s="41"/>
      <c r="F921" s="41"/>
    </row>
    <row r="922" spans="1:6" ht="13.5" thickBot="1">
      <c r="A922" s="26">
        <v>44271</v>
      </c>
      <c r="B922" s="28" t="s">
        <v>84</v>
      </c>
      <c r="C922" s="27">
        <v>129</v>
      </c>
      <c r="D922" s="26">
        <v>2958101</v>
      </c>
      <c r="E922" s="41"/>
      <c r="F922" s="41"/>
    </row>
    <row r="923" spans="1:6" ht="13.5" thickBot="1">
      <c r="A923" s="26">
        <v>44271</v>
      </c>
      <c r="B923" s="28" t="s">
        <v>45</v>
      </c>
      <c r="C923" s="27">
        <v>182</v>
      </c>
      <c r="D923" s="26">
        <v>2958101</v>
      </c>
      <c r="E923" s="41"/>
      <c r="F923" s="41"/>
    </row>
    <row r="924" spans="1:6" ht="13.5" thickBot="1">
      <c r="A924" s="26">
        <v>44271</v>
      </c>
      <c r="B924" s="28" t="s">
        <v>46</v>
      </c>
      <c r="C924" s="27">
        <v>27</v>
      </c>
      <c r="D924" s="26">
        <v>2958101</v>
      </c>
      <c r="E924" s="41"/>
      <c r="F924" s="41"/>
    </row>
    <row r="925" spans="1:6" ht="13.5" thickBot="1">
      <c r="A925" s="26">
        <v>44271</v>
      </c>
      <c r="B925" s="28" t="s">
        <v>85</v>
      </c>
      <c r="C925" s="27">
        <v>120</v>
      </c>
      <c r="D925" s="26">
        <v>2958101</v>
      </c>
      <c r="E925" s="41"/>
      <c r="F925" s="41"/>
    </row>
    <row r="926" spans="1:6" ht="13.5" thickBot="1">
      <c r="A926" s="26">
        <v>44271</v>
      </c>
      <c r="B926" s="28" t="s">
        <v>96</v>
      </c>
      <c r="C926" s="27">
        <v>100</v>
      </c>
      <c r="D926" s="26">
        <v>2958101</v>
      </c>
      <c r="E926" s="41"/>
      <c r="F926" s="41"/>
    </row>
    <row r="927" spans="1:6" ht="13.5" thickBot="1">
      <c r="A927" s="26">
        <v>44272</v>
      </c>
      <c r="B927" s="28" t="s">
        <v>103</v>
      </c>
      <c r="C927" s="27">
        <v>104</v>
      </c>
      <c r="D927" s="26">
        <v>2958101</v>
      </c>
      <c r="E927" s="41"/>
      <c r="F927" s="41"/>
    </row>
    <row r="928" spans="1:6" ht="13.5" thickBot="1">
      <c r="A928" s="26">
        <v>44272</v>
      </c>
      <c r="B928" s="28" t="s">
        <v>104</v>
      </c>
      <c r="C928" s="27">
        <v>98</v>
      </c>
      <c r="D928" s="26">
        <v>2958101</v>
      </c>
      <c r="E928" s="41"/>
      <c r="F928" s="41"/>
    </row>
    <row r="929" spans="1:6" ht="13.5" thickBot="1">
      <c r="A929" s="26">
        <v>44272</v>
      </c>
      <c r="B929" s="28" t="s">
        <v>27</v>
      </c>
      <c r="C929" s="27">
        <v>121</v>
      </c>
      <c r="D929" s="26">
        <v>2958101</v>
      </c>
      <c r="E929" s="41"/>
      <c r="F929" s="41"/>
    </row>
    <row r="930" spans="1:6" ht="13.5" thickBot="1">
      <c r="A930" s="26">
        <v>44272</v>
      </c>
      <c r="B930" s="28" t="s">
        <v>105</v>
      </c>
      <c r="C930" s="27">
        <v>100</v>
      </c>
      <c r="D930" s="26">
        <v>2958101</v>
      </c>
      <c r="E930" s="41"/>
      <c r="F930" s="41"/>
    </row>
    <row r="931" spans="1:6" ht="13.5" thickBot="1">
      <c r="A931" s="26">
        <v>44272</v>
      </c>
      <c r="B931" s="28" t="s">
        <v>106</v>
      </c>
      <c r="C931" s="27">
        <v>15</v>
      </c>
      <c r="D931" s="26">
        <v>2958101</v>
      </c>
      <c r="E931" s="41"/>
      <c r="F931" s="41"/>
    </row>
    <row r="932" spans="1:6" ht="13.5" thickBot="1">
      <c r="A932" s="26">
        <v>44272</v>
      </c>
      <c r="B932" s="28" t="s">
        <v>28</v>
      </c>
      <c r="C932" s="27">
        <v>30</v>
      </c>
      <c r="D932" s="26">
        <v>2958101</v>
      </c>
      <c r="E932" s="41"/>
      <c r="F932" s="41"/>
    </row>
    <row r="933" spans="1:6" ht="13.5" thickBot="1">
      <c r="A933" s="26">
        <v>44272</v>
      </c>
      <c r="B933" s="28" t="s">
        <v>29</v>
      </c>
      <c r="C933" s="27">
        <v>180</v>
      </c>
      <c r="D933" s="26">
        <v>2958101</v>
      </c>
      <c r="E933" s="41"/>
      <c r="F933" s="41"/>
    </row>
    <row r="934" spans="1:6" ht="13.5" thickBot="1">
      <c r="A934" s="26">
        <v>44272</v>
      </c>
      <c r="B934" s="28" t="s">
        <v>30</v>
      </c>
      <c r="C934" s="27">
        <v>38</v>
      </c>
      <c r="D934" s="26">
        <v>2958101</v>
      </c>
      <c r="E934" s="41"/>
      <c r="F934" s="41"/>
    </row>
    <row r="935" spans="1:6" ht="13.5" thickBot="1">
      <c r="A935" s="26">
        <v>44272</v>
      </c>
      <c r="B935" s="28" t="s">
        <v>107</v>
      </c>
      <c r="C935" s="27">
        <v>190</v>
      </c>
      <c r="D935" s="26">
        <v>2958101</v>
      </c>
      <c r="E935" s="41"/>
      <c r="F935" s="41"/>
    </row>
    <row r="936" spans="1:6" ht="13.5" thickBot="1">
      <c r="A936" s="26">
        <v>44272</v>
      </c>
      <c r="B936" s="28" t="s">
        <v>108</v>
      </c>
      <c r="C936" s="27">
        <v>237</v>
      </c>
      <c r="D936" s="26">
        <v>2958101</v>
      </c>
      <c r="E936" s="41"/>
      <c r="F936" s="41"/>
    </row>
    <row r="937" spans="1:6" ht="13.5" thickBot="1">
      <c r="A937" s="26">
        <v>44272</v>
      </c>
      <c r="B937" s="28" t="s">
        <v>80</v>
      </c>
      <c r="C937" s="27">
        <v>150</v>
      </c>
      <c r="D937" s="26">
        <v>2958101</v>
      </c>
      <c r="E937" s="41"/>
      <c r="F937" s="41"/>
    </row>
    <row r="938" spans="1:6" ht="13.5" thickBot="1">
      <c r="A938" s="26">
        <v>44272</v>
      </c>
      <c r="B938" s="28" t="s">
        <v>101</v>
      </c>
      <c r="C938" s="27">
        <v>125</v>
      </c>
      <c r="D938" s="26">
        <v>2958101</v>
      </c>
      <c r="E938" s="41"/>
      <c r="F938" s="41"/>
    </row>
    <row r="939" spans="1:6" ht="13.5" thickBot="1">
      <c r="A939" s="26">
        <v>44272</v>
      </c>
      <c r="B939" s="28" t="s">
        <v>102</v>
      </c>
      <c r="C939" s="27">
        <v>130</v>
      </c>
      <c r="D939" s="26">
        <v>2958101</v>
      </c>
      <c r="E939" s="41"/>
      <c r="F939" s="41"/>
    </row>
    <row r="940" spans="1:6" ht="13.5" thickBot="1">
      <c r="A940" s="26">
        <v>44272</v>
      </c>
      <c r="B940" s="28" t="s">
        <v>31</v>
      </c>
      <c r="C940" s="27">
        <v>100</v>
      </c>
      <c r="D940" s="26">
        <v>2958101</v>
      </c>
      <c r="E940" s="41"/>
      <c r="F940" s="41"/>
    </row>
    <row r="941" spans="1:6" ht="13.5" thickBot="1">
      <c r="A941" s="26">
        <v>44272</v>
      </c>
      <c r="B941" s="28" t="s">
        <v>86</v>
      </c>
      <c r="C941" s="27">
        <v>102</v>
      </c>
      <c r="D941" s="26">
        <v>2958101</v>
      </c>
      <c r="E941" s="41"/>
      <c r="F941" s="41"/>
    </row>
    <row r="942" spans="1:6" ht="13.5" thickBot="1">
      <c r="A942" s="26">
        <v>44272</v>
      </c>
      <c r="B942" s="28" t="s">
        <v>87</v>
      </c>
      <c r="C942" s="27">
        <v>102</v>
      </c>
      <c r="D942" s="26">
        <v>2958101</v>
      </c>
      <c r="E942" s="41"/>
      <c r="F942" s="41"/>
    </row>
    <row r="943" spans="1:6" ht="13.5" thickBot="1">
      <c r="A943" s="26">
        <v>44272</v>
      </c>
      <c r="B943" s="28" t="s">
        <v>32</v>
      </c>
      <c r="C943" s="27">
        <v>22</v>
      </c>
      <c r="D943" s="26">
        <v>2958101</v>
      </c>
      <c r="E943" s="41"/>
      <c r="F943" s="41"/>
    </row>
    <row r="944" spans="1:6" ht="13.5" thickBot="1">
      <c r="A944" s="26">
        <v>44272</v>
      </c>
      <c r="B944" s="28" t="s">
        <v>33</v>
      </c>
      <c r="C944" s="27">
        <v>7</v>
      </c>
      <c r="D944" s="26">
        <v>2958101</v>
      </c>
      <c r="E944" s="41"/>
      <c r="F944" s="41"/>
    </row>
    <row r="945" spans="1:6" ht="13.5" thickBot="1">
      <c r="A945" s="26">
        <v>44272</v>
      </c>
      <c r="B945" s="28" t="s">
        <v>98</v>
      </c>
      <c r="C945" s="27">
        <v>199</v>
      </c>
      <c r="D945" s="26">
        <v>2958101</v>
      </c>
      <c r="E945" s="41"/>
      <c r="F945" s="41"/>
    </row>
    <row r="946" spans="1:6" ht="13.5" thickBot="1">
      <c r="A946" s="26">
        <v>44272</v>
      </c>
      <c r="B946" s="28" t="s">
        <v>109</v>
      </c>
      <c r="C946" s="27">
        <v>162</v>
      </c>
      <c r="D946" s="26">
        <v>2958101</v>
      </c>
      <c r="E946" s="41"/>
      <c r="F946" s="41"/>
    </row>
    <row r="947" spans="1:6" ht="13.5" thickBot="1">
      <c r="A947" s="26">
        <v>44272</v>
      </c>
      <c r="B947" s="28" t="s">
        <v>110</v>
      </c>
      <c r="C947" s="27">
        <v>144</v>
      </c>
      <c r="D947" s="26">
        <v>2958101</v>
      </c>
      <c r="E947" s="41"/>
      <c r="F947" s="41"/>
    </row>
    <row r="948" spans="1:6" ht="13.5" thickBot="1">
      <c r="A948" s="26">
        <v>44272</v>
      </c>
      <c r="B948" s="28" t="s">
        <v>111</v>
      </c>
      <c r="C948" s="27">
        <v>60</v>
      </c>
      <c r="D948" s="26">
        <v>2958101</v>
      </c>
      <c r="E948" s="41"/>
      <c r="F948" s="41"/>
    </row>
    <row r="949" spans="1:6" ht="13.5" thickBot="1">
      <c r="A949" s="26">
        <v>44272</v>
      </c>
      <c r="B949" s="28" t="s">
        <v>88</v>
      </c>
      <c r="C949" s="27">
        <v>101</v>
      </c>
      <c r="D949" s="26">
        <v>2958101</v>
      </c>
      <c r="E949" s="41"/>
      <c r="F949" s="41"/>
    </row>
    <row r="950" spans="1:6" ht="13.5" thickBot="1">
      <c r="A950" s="26">
        <v>44272</v>
      </c>
      <c r="B950" s="28" t="s">
        <v>34</v>
      </c>
      <c r="C950" s="27">
        <v>50</v>
      </c>
      <c r="D950" s="26">
        <v>2958101</v>
      </c>
      <c r="E950" s="41"/>
      <c r="F950" s="41"/>
    </row>
    <row r="951" spans="1:6" ht="13.5" thickBot="1">
      <c r="A951" s="26">
        <v>44272</v>
      </c>
      <c r="B951" s="28" t="s">
        <v>99</v>
      </c>
      <c r="C951" s="27">
        <v>101</v>
      </c>
      <c r="D951" s="26">
        <v>2958101</v>
      </c>
      <c r="E951" s="41"/>
      <c r="F951" s="41"/>
    </row>
    <row r="952" spans="1:6" ht="13.5" thickBot="1">
      <c r="A952" s="26">
        <v>44272</v>
      </c>
      <c r="B952" s="28" t="s">
        <v>100</v>
      </c>
      <c r="C952" s="27">
        <v>124</v>
      </c>
      <c r="D952" s="26">
        <v>2958101</v>
      </c>
      <c r="E952" s="41"/>
      <c r="F952" s="41"/>
    </row>
    <row r="953" spans="1:6" ht="13.5" thickBot="1">
      <c r="A953" s="26">
        <v>44272</v>
      </c>
      <c r="B953" s="28" t="s">
        <v>35</v>
      </c>
      <c r="C953" s="27">
        <v>50</v>
      </c>
      <c r="D953" s="26">
        <v>2958101</v>
      </c>
      <c r="E953" s="41"/>
      <c r="F953" s="41"/>
    </row>
    <row r="954" spans="1:6" ht="13.5" thickBot="1">
      <c r="A954" s="26">
        <v>44272</v>
      </c>
      <c r="B954" s="28" t="s">
        <v>36</v>
      </c>
      <c r="C954" s="27">
        <v>102</v>
      </c>
      <c r="D954" s="26">
        <v>2958101</v>
      </c>
      <c r="E954" s="41"/>
      <c r="F954" s="41"/>
    </row>
    <row r="955" spans="1:6" ht="13.5" thickBot="1">
      <c r="A955" s="26">
        <v>44272</v>
      </c>
      <c r="B955" s="28" t="s">
        <v>89</v>
      </c>
      <c r="C955" s="27">
        <v>121</v>
      </c>
      <c r="D955" s="26">
        <v>2958101</v>
      </c>
      <c r="E955" s="41"/>
      <c r="F955" s="41"/>
    </row>
    <row r="956" spans="1:6" ht="13.5" thickBot="1">
      <c r="A956" s="26">
        <v>44272</v>
      </c>
      <c r="B956" s="28" t="s">
        <v>90</v>
      </c>
      <c r="C956" s="27">
        <v>119</v>
      </c>
      <c r="D956" s="26">
        <v>2958101</v>
      </c>
      <c r="E956" s="41"/>
      <c r="F956" s="41"/>
    </row>
    <row r="957" spans="1:6" ht="13.5" thickBot="1">
      <c r="A957" s="26">
        <v>44272</v>
      </c>
      <c r="B957" s="28" t="s">
        <v>97</v>
      </c>
      <c r="C957" s="27">
        <v>180</v>
      </c>
      <c r="D957" s="26">
        <v>2958101</v>
      </c>
      <c r="E957" s="41"/>
      <c r="F957" s="41"/>
    </row>
    <row r="958" spans="1:6" ht="13.5" thickBot="1">
      <c r="A958" s="26">
        <v>44272</v>
      </c>
      <c r="B958" s="28" t="s">
        <v>37</v>
      </c>
      <c r="C958" s="27">
        <v>39</v>
      </c>
      <c r="D958" s="26">
        <v>2958101</v>
      </c>
      <c r="E958" s="41"/>
      <c r="F958" s="41"/>
    </row>
    <row r="959" spans="1:6" ht="13.5" thickBot="1">
      <c r="A959" s="26">
        <v>44272</v>
      </c>
      <c r="B959" s="28" t="s">
        <v>21</v>
      </c>
      <c r="C959" s="27">
        <v>125</v>
      </c>
      <c r="D959" s="26">
        <v>2958101</v>
      </c>
      <c r="E959" s="41"/>
      <c r="F959" s="41"/>
    </row>
    <row r="960" spans="1:6" ht="13.5" thickBot="1">
      <c r="A960" s="26">
        <v>44272</v>
      </c>
      <c r="B960" s="28" t="s">
        <v>22</v>
      </c>
      <c r="C960" s="27">
        <v>128</v>
      </c>
      <c r="D960" s="26">
        <v>2958101</v>
      </c>
      <c r="E960" s="41"/>
      <c r="F960" s="41"/>
    </row>
    <row r="961" spans="1:6" ht="13.5" thickBot="1">
      <c r="A961" s="26">
        <v>44272</v>
      </c>
      <c r="B961" s="28" t="s">
        <v>81</v>
      </c>
      <c r="C961" s="27">
        <v>154</v>
      </c>
      <c r="D961" s="26">
        <v>2958101</v>
      </c>
      <c r="E961" s="41"/>
      <c r="F961" s="41"/>
    </row>
    <row r="962" spans="1:6" ht="13.5" thickBot="1">
      <c r="A962" s="26">
        <v>44272</v>
      </c>
      <c r="B962" s="28" t="s">
        <v>82</v>
      </c>
      <c r="C962" s="27">
        <v>150</v>
      </c>
      <c r="D962" s="26">
        <v>2958101</v>
      </c>
      <c r="E962" s="41"/>
      <c r="F962" s="41"/>
    </row>
    <row r="963" spans="1:6" ht="13.5" thickBot="1">
      <c r="A963" s="26">
        <v>44272</v>
      </c>
      <c r="B963" s="28" t="s">
        <v>91</v>
      </c>
      <c r="C963" s="27">
        <v>103</v>
      </c>
      <c r="D963" s="26">
        <v>2958101</v>
      </c>
      <c r="E963" s="41"/>
      <c r="F963" s="41"/>
    </row>
    <row r="964" spans="1:6" ht="13.5" thickBot="1">
      <c r="A964" s="26">
        <v>44272</v>
      </c>
      <c r="B964" s="28" t="s">
        <v>92</v>
      </c>
      <c r="C964" s="27">
        <v>103</v>
      </c>
      <c r="D964" s="26">
        <v>2958101</v>
      </c>
      <c r="E964" s="41"/>
      <c r="F964" s="41"/>
    </row>
    <row r="965" spans="1:6" ht="13.5" thickBot="1">
      <c r="A965" s="26">
        <v>44272</v>
      </c>
      <c r="B965" s="28" t="s">
        <v>93</v>
      </c>
      <c r="C965" s="27">
        <v>98</v>
      </c>
      <c r="D965" s="26">
        <v>2958101</v>
      </c>
      <c r="E965" s="41"/>
      <c r="F965" s="41"/>
    </row>
    <row r="966" spans="1:6" ht="13.5" thickBot="1">
      <c r="A966" s="26">
        <v>44272</v>
      </c>
      <c r="B966" s="28" t="s">
        <v>94</v>
      </c>
      <c r="C966" s="27">
        <v>108</v>
      </c>
      <c r="D966" s="26">
        <v>2958101</v>
      </c>
      <c r="E966" s="41"/>
      <c r="F966" s="41"/>
    </row>
    <row r="967" spans="1:6" ht="13.5" thickBot="1">
      <c r="A967" s="26">
        <v>44272</v>
      </c>
      <c r="B967" s="28" t="s">
        <v>95</v>
      </c>
      <c r="C967" s="27">
        <v>200</v>
      </c>
      <c r="D967" s="26">
        <v>2958101</v>
      </c>
      <c r="E967" s="41"/>
      <c r="F967" s="41"/>
    </row>
    <row r="968" spans="1:6" ht="13.5" thickBot="1">
      <c r="A968" s="26">
        <v>44272</v>
      </c>
      <c r="B968" s="28" t="s">
        <v>38</v>
      </c>
      <c r="C968" s="27">
        <v>79</v>
      </c>
      <c r="D968" s="26">
        <v>2958101</v>
      </c>
      <c r="E968" s="41"/>
      <c r="F968" s="41"/>
    </row>
    <row r="969" spans="1:6" ht="13.5" thickBot="1">
      <c r="A969" s="26">
        <v>44272</v>
      </c>
      <c r="B969" s="28" t="s">
        <v>39</v>
      </c>
      <c r="C969" s="27">
        <v>79</v>
      </c>
      <c r="D969" s="26">
        <v>2958101</v>
      </c>
      <c r="E969" s="41"/>
      <c r="F969" s="41"/>
    </row>
    <row r="970" spans="1:6" ht="13.5" thickBot="1">
      <c r="A970" s="26">
        <v>44272</v>
      </c>
      <c r="B970" s="28" t="s">
        <v>40</v>
      </c>
      <c r="C970" s="27">
        <v>150</v>
      </c>
      <c r="D970" s="26">
        <v>2958101</v>
      </c>
      <c r="E970" s="41"/>
      <c r="F970" s="41"/>
    </row>
    <row r="971" spans="1:6" ht="13.5" thickBot="1">
      <c r="A971" s="26">
        <v>44272</v>
      </c>
      <c r="B971" s="28" t="s">
        <v>112</v>
      </c>
      <c r="C971" s="27">
        <v>60</v>
      </c>
      <c r="D971" s="26">
        <v>2958101</v>
      </c>
      <c r="E971" s="41"/>
      <c r="F971" s="41"/>
    </row>
    <row r="972" spans="1:6" ht="13.5" thickBot="1">
      <c r="A972" s="26">
        <v>44272</v>
      </c>
      <c r="B972" s="28" t="s">
        <v>41</v>
      </c>
      <c r="C972" s="27">
        <v>110</v>
      </c>
      <c r="D972" s="26">
        <v>2958101</v>
      </c>
      <c r="E972" s="41"/>
      <c r="F972" s="41"/>
    </row>
    <row r="973" spans="1:6" ht="13.5" thickBot="1">
      <c r="A973" s="26">
        <v>44272</v>
      </c>
      <c r="B973" s="28" t="s">
        <v>42</v>
      </c>
      <c r="C973" s="27">
        <v>49</v>
      </c>
      <c r="D973" s="26">
        <v>2958101</v>
      </c>
      <c r="E973" s="41"/>
      <c r="F973" s="41"/>
    </row>
    <row r="974" spans="1:6" ht="13.5" thickBot="1">
      <c r="A974" s="26">
        <v>44272</v>
      </c>
      <c r="B974" s="28" t="s">
        <v>43</v>
      </c>
      <c r="C974" s="27">
        <v>112</v>
      </c>
      <c r="D974" s="26">
        <v>2958101</v>
      </c>
      <c r="E974" s="41"/>
      <c r="F974" s="41"/>
    </row>
    <row r="975" spans="1:6" ht="13.5" thickBot="1">
      <c r="A975" s="26">
        <v>44272</v>
      </c>
      <c r="B975" s="28" t="s">
        <v>44</v>
      </c>
      <c r="C975" s="27">
        <v>158</v>
      </c>
      <c r="D975" s="26">
        <v>2958101</v>
      </c>
      <c r="E975" s="41"/>
      <c r="F975" s="41"/>
    </row>
    <row r="976" spans="1:6" ht="13.5" thickBot="1">
      <c r="A976" s="26">
        <v>44272</v>
      </c>
      <c r="B976" s="28" t="s">
        <v>83</v>
      </c>
      <c r="C976" s="27">
        <v>126</v>
      </c>
      <c r="D976" s="26">
        <v>2958101</v>
      </c>
      <c r="E976" s="41"/>
      <c r="F976" s="41"/>
    </row>
    <row r="977" spans="1:6" ht="13.5" thickBot="1">
      <c r="A977" s="26">
        <v>44272</v>
      </c>
      <c r="B977" s="28" t="s">
        <v>84</v>
      </c>
      <c r="C977" s="27">
        <v>129</v>
      </c>
      <c r="D977" s="26">
        <v>2958101</v>
      </c>
      <c r="E977" s="41"/>
      <c r="F977" s="41"/>
    </row>
    <row r="978" spans="1:6" ht="13.5" thickBot="1">
      <c r="A978" s="26">
        <v>44272</v>
      </c>
      <c r="B978" s="28" t="s">
        <v>45</v>
      </c>
      <c r="C978" s="27">
        <v>182</v>
      </c>
      <c r="D978" s="26">
        <v>2958101</v>
      </c>
      <c r="E978" s="41"/>
      <c r="F978" s="41"/>
    </row>
    <row r="979" spans="1:6" ht="13.5" thickBot="1">
      <c r="A979" s="26">
        <v>44272</v>
      </c>
      <c r="B979" s="28" t="s">
        <v>46</v>
      </c>
      <c r="C979" s="27">
        <v>27</v>
      </c>
      <c r="D979" s="26">
        <v>2958101</v>
      </c>
      <c r="E979" s="41"/>
      <c r="F979" s="41"/>
    </row>
    <row r="980" spans="1:6" ht="13.5" thickBot="1">
      <c r="A980" s="26">
        <v>44272</v>
      </c>
      <c r="B980" s="28" t="s">
        <v>85</v>
      </c>
      <c r="C980" s="27">
        <v>120</v>
      </c>
      <c r="D980" s="26">
        <v>2958101</v>
      </c>
      <c r="E980" s="41"/>
      <c r="F980" s="41"/>
    </row>
    <row r="981" spans="1:6" ht="13.5" thickBot="1">
      <c r="A981" s="26">
        <v>44272</v>
      </c>
      <c r="B981" s="28" t="s">
        <v>96</v>
      </c>
      <c r="C981" s="27">
        <v>100</v>
      </c>
      <c r="D981" s="26">
        <v>2958101</v>
      </c>
      <c r="E981" s="41"/>
      <c r="F981" s="41"/>
    </row>
    <row r="982" spans="1:6" ht="13.5" thickBot="1">
      <c r="A982" s="26">
        <v>44273</v>
      </c>
      <c r="B982" s="28" t="s">
        <v>103</v>
      </c>
      <c r="C982" s="27">
        <v>104</v>
      </c>
      <c r="D982" s="26">
        <v>2958101</v>
      </c>
      <c r="E982" s="41"/>
      <c r="F982" s="41"/>
    </row>
    <row r="983" spans="1:6" ht="13.5" thickBot="1">
      <c r="A983" s="26">
        <v>44273</v>
      </c>
      <c r="B983" s="28" t="s">
        <v>104</v>
      </c>
      <c r="C983" s="27">
        <v>98</v>
      </c>
      <c r="D983" s="26">
        <v>2958101</v>
      </c>
      <c r="E983" s="41"/>
      <c r="F983" s="41"/>
    </row>
    <row r="984" spans="1:6" ht="13.5" thickBot="1">
      <c r="A984" s="26">
        <v>44273</v>
      </c>
      <c r="B984" s="28" t="s">
        <v>27</v>
      </c>
      <c r="C984" s="27">
        <v>121</v>
      </c>
      <c r="D984" s="26">
        <v>2958101</v>
      </c>
      <c r="E984" s="41"/>
      <c r="F984" s="41"/>
    </row>
    <row r="985" spans="1:6" ht="13.5" thickBot="1">
      <c r="A985" s="26">
        <v>44273</v>
      </c>
      <c r="B985" s="28" t="s">
        <v>105</v>
      </c>
      <c r="C985" s="27">
        <v>100</v>
      </c>
      <c r="D985" s="26">
        <v>2958101</v>
      </c>
      <c r="E985" s="41"/>
      <c r="F985" s="41"/>
    </row>
    <row r="986" spans="1:6" ht="13.5" thickBot="1">
      <c r="A986" s="26">
        <v>44273</v>
      </c>
      <c r="B986" s="28" t="s">
        <v>106</v>
      </c>
      <c r="C986" s="27">
        <v>15</v>
      </c>
      <c r="D986" s="26">
        <v>2958101</v>
      </c>
      <c r="E986" s="41"/>
      <c r="F986" s="41"/>
    </row>
    <row r="987" spans="1:6" ht="13.5" thickBot="1">
      <c r="A987" s="26">
        <v>44273</v>
      </c>
      <c r="B987" s="28" t="s">
        <v>28</v>
      </c>
      <c r="C987" s="27">
        <v>30</v>
      </c>
      <c r="D987" s="26">
        <v>2958101</v>
      </c>
      <c r="E987" s="41"/>
      <c r="F987" s="41"/>
    </row>
    <row r="988" spans="1:6" ht="13.5" thickBot="1">
      <c r="A988" s="26">
        <v>44273</v>
      </c>
      <c r="B988" s="28" t="s">
        <v>29</v>
      </c>
      <c r="C988" s="27">
        <v>180</v>
      </c>
      <c r="D988" s="26">
        <v>2958101</v>
      </c>
      <c r="E988" s="41"/>
      <c r="F988" s="41"/>
    </row>
    <row r="989" spans="1:6" ht="13.5" thickBot="1">
      <c r="A989" s="26">
        <v>44273</v>
      </c>
      <c r="B989" s="28" t="s">
        <v>30</v>
      </c>
      <c r="C989" s="27">
        <v>38</v>
      </c>
      <c r="D989" s="26">
        <v>2958101</v>
      </c>
      <c r="E989" s="41"/>
      <c r="F989" s="41"/>
    </row>
    <row r="990" spans="1:6" ht="13.5" thickBot="1">
      <c r="A990" s="26">
        <v>44273</v>
      </c>
      <c r="B990" s="28" t="s">
        <v>107</v>
      </c>
      <c r="C990" s="27">
        <v>190</v>
      </c>
      <c r="D990" s="26">
        <v>2958101</v>
      </c>
      <c r="E990" s="41"/>
      <c r="F990" s="41"/>
    </row>
    <row r="991" spans="1:6" ht="13.5" thickBot="1">
      <c r="A991" s="26">
        <v>44273</v>
      </c>
      <c r="B991" s="28" t="s">
        <v>108</v>
      </c>
      <c r="C991" s="27">
        <v>237</v>
      </c>
      <c r="D991" s="26">
        <v>2958101</v>
      </c>
      <c r="E991" s="41"/>
      <c r="F991" s="41"/>
    </row>
    <row r="992" spans="1:6" ht="13.5" thickBot="1">
      <c r="A992" s="26">
        <v>44273</v>
      </c>
      <c r="B992" s="28" t="s">
        <v>80</v>
      </c>
      <c r="C992" s="27">
        <v>150</v>
      </c>
      <c r="D992" s="26">
        <v>2958101</v>
      </c>
      <c r="E992" s="41"/>
      <c r="F992" s="41"/>
    </row>
    <row r="993" spans="1:6" ht="13.5" thickBot="1">
      <c r="A993" s="26">
        <v>44273</v>
      </c>
      <c r="B993" s="28" t="s">
        <v>101</v>
      </c>
      <c r="C993" s="27">
        <v>125</v>
      </c>
      <c r="D993" s="26">
        <v>2958101</v>
      </c>
      <c r="E993" s="41"/>
      <c r="F993" s="41"/>
    </row>
    <row r="994" spans="1:6" ht="13.5" thickBot="1">
      <c r="A994" s="26">
        <v>44273</v>
      </c>
      <c r="B994" s="28" t="s">
        <v>102</v>
      </c>
      <c r="C994" s="27">
        <v>130</v>
      </c>
      <c r="D994" s="26">
        <v>2958101</v>
      </c>
      <c r="E994" s="41"/>
      <c r="F994" s="41"/>
    </row>
    <row r="995" spans="1:6" ht="13.5" thickBot="1">
      <c r="A995" s="26">
        <v>44273</v>
      </c>
      <c r="B995" s="28" t="s">
        <v>31</v>
      </c>
      <c r="C995" s="27">
        <v>100</v>
      </c>
      <c r="D995" s="26">
        <v>2958101</v>
      </c>
      <c r="E995" s="41"/>
      <c r="F995" s="41"/>
    </row>
    <row r="996" spans="1:6" ht="13.5" thickBot="1">
      <c r="A996" s="26">
        <v>44273</v>
      </c>
      <c r="B996" s="28" t="s">
        <v>86</v>
      </c>
      <c r="C996" s="27">
        <v>102</v>
      </c>
      <c r="D996" s="26">
        <v>2958101</v>
      </c>
      <c r="E996" s="41"/>
      <c r="F996" s="41"/>
    </row>
    <row r="997" spans="1:6" ht="13.5" thickBot="1">
      <c r="A997" s="26">
        <v>44273</v>
      </c>
      <c r="B997" s="28" t="s">
        <v>87</v>
      </c>
      <c r="C997" s="27">
        <v>102</v>
      </c>
      <c r="D997" s="26">
        <v>2958101</v>
      </c>
      <c r="E997" s="41"/>
      <c r="F997" s="41"/>
    </row>
    <row r="998" spans="1:6" ht="13.5" thickBot="1">
      <c r="A998" s="26">
        <v>44273</v>
      </c>
      <c r="B998" s="28" t="s">
        <v>32</v>
      </c>
      <c r="C998" s="27">
        <v>22</v>
      </c>
      <c r="D998" s="26">
        <v>2958101</v>
      </c>
      <c r="E998" s="41"/>
      <c r="F998" s="41"/>
    </row>
    <row r="999" spans="1:6" ht="13.5" thickBot="1">
      <c r="A999" s="26">
        <v>44273</v>
      </c>
      <c r="B999" s="28" t="s">
        <v>33</v>
      </c>
      <c r="C999" s="27">
        <v>7</v>
      </c>
      <c r="D999" s="26">
        <v>2958101</v>
      </c>
      <c r="E999" s="41"/>
      <c r="F999" s="41"/>
    </row>
    <row r="1000" spans="1:6" ht="13.5" thickBot="1">
      <c r="A1000" s="26">
        <v>44273</v>
      </c>
      <c r="B1000" s="28" t="s">
        <v>98</v>
      </c>
      <c r="C1000" s="27">
        <v>199</v>
      </c>
      <c r="D1000" s="26">
        <v>2958101</v>
      </c>
      <c r="E1000" s="41"/>
      <c r="F1000" s="41"/>
    </row>
    <row r="1001" spans="1:6" ht="13.5" thickBot="1">
      <c r="A1001" s="26">
        <v>44273</v>
      </c>
      <c r="B1001" s="28" t="s">
        <v>109</v>
      </c>
      <c r="C1001" s="27">
        <v>162</v>
      </c>
      <c r="D1001" s="26">
        <v>2958101</v>
      </c>
      <c r="E1001" s="41"/>
      <c r="F1001" s="41"/>
    </row>
    <row r="1002" spans="1:6" ht="13.5" thickBot="1">
      <c r="A1002" s="26">
        <v>44273</v>
      </c>
      <c r="B1002" s="28" t="s">
        <v>110</v>
      </c>
      <c r="C1002" s="27">
        <v>144</v>
      </c>
      <c r="D1002" s="26">
        <v>2958101</v>
      </c>
      <c r="E1002" s="41"/>
      <c r="F1002" s="41"/>
    </row>
    <row r="1003" spans="1:6" ht="13.5" thickBot="1">
      <c r="A1003" s="26">
        <v>44273</v>
      </c>
      <c r="B1003" s="28" t="s">
        <v>111</v>
      </c>
      <c r="C1003" s="27">
        <v>60</v>
      </c>
      <c r="D1003" s="26">
        <v>2958101</v>
      </c>
      <c r="E1003" s="41"/>
      <c r="F1003" s="41"/>
    </row>
    <row r="1004" spans="1:6" ht="13.5" thickBot="1">
      <c r="A1004" s="26">
        <v>44273</v>
      </c>
      <c r="B1004" s="28" t="s">
        <v>88</v>
      </c>
      <c r="C1004" s="27">
        <v>101</v>
      </c>
      <c r="D1004" s="26">
        <v>2958101</v>
      </c>
      <c r="E1004" s="41"/>
      <c r="F1004" s="41"/>
    </row>
    <row r="1005" spans="1:6" ht="13.5" thickBot="1">
      <c r="A1005" s="26">
        <v>44273</v>
      </c>
      <c r="B1005" s="28" t="s">
        <v>34</v>
      </c>
      <c r="C1005" s="27">
        <v>50</v>
      </c>
      <c r="D1005" s="26">
        <v>2958101</v>
      </c>
      <c r="E1005" s="41"/>
      <c r="F1005" s="41"/>
    </row>
    <row r="1006" spans="1:6" ht="13.5" thickBot="1">
      <c r="A1006" s="26">
        <v>44273</v>
      </c>
      <c r="B1006" s="28" t="s">
        <v>99</v>
      </c>
      <c r="C1006" s="27">
        <v>101</v>
      </c>
      <c r="D1006" s="26">
        <v>2958101</v>
      </c>
      <c r="E1006" s="41"/>
      <c r="F1006" s="41"/>
    </row>
    <row r="1007" spans="1:6" ht="13.5" thickBot="1">
      <c r="A1007" s="26">
        <v>44273</v>
      </c>
      <c r="B1007" s="28" t="s">
        <v>100</v>
      </c>
      <c r="C1007" s="27">
        <v>124</v>
      </c>
      <c r="D1007" s="26">
        <v>2958101</v>
      </c>
      <c r="E1007" s="41"/>
      <c r="F1007" s="41"/>
    </row>
    <row r="1008" spans="1:6" ht="13.5" thickBot="1">
      <c r="A1008" s="26">
        <v>44273</v>
      </c>
      <c r="B1008" s="28" t="s">
        <v>35</v>
      </c>
      <c r="C1008" s="27">
        <v>50</v>
      </c>
      <c r="D1008" s="26">
        <v>2958101</v>
      </c>
      <c r="E1008" s="41"/>
      <c r="F1008" s="41"/>
    </row>
    <row r="1009" spans="1:6" ht="13.5" thickBot="1">
      <c r="A1009" s="26">
        <v>44273</v>
      </c>
      <c r="B1009" s="28" t="s">
        <v>36</v>
      </c>
      <c r="C1009" s="27">
        <v>102</v>
      </c>
      <c r="D1009" s="26">
        <v>2958101</v>
      </c>
      <c r="E1009" s="41"/>
      <c r="F1009" s="41"/>
    </row>
    <row r="1010" spans="1:6" ht="13.5" thickBot="1">
      <c r="A1010" s="26">
        <v>44273</v>
      </c>
      <c r="B1010" s="28" t="s">
        <v>89</v>
      </c>
      <c r="C1010" s="27">
        <v>121</v>
      </c>
      <c r="D1010" s="26">
        <v>2958101</v>
      </c>
      <c r="E1010" s="41"/>
      <c r="F1010" s="41"/>
    </row>
    <row r="1011" spans="1:6" ht="13.5" thickBot="1">
      <c r="A1011" s="26">
        <v>44273</v>
      </c>
      <c r="B1011" s="28" t="s">
        <v>90</v>
      </c>
      <c r="C1011" s="27">
        <v>119</v>
      </c>
      <c r="D1011" s="26">
        <v>2958101</v>
      </c>
      <c r="E1011" s="41"/>
      <c r="F1011" s="41"/>
    </row>
    <row r="1012" spans="1:6" ht="13.5" thickBot="1">
      <c r="A1012" s="26">
        <v>44273</v>
      </c>
      <c r="B1012" s="28" t="s">
        <v>97</v>
      </c>
      <c r="C1012" s="27">
        <v>180</v>
      </c>
      <c r="D1012" s="26">
        <v>2958101</v>
      </c>
      <c r="E1012" s="41"/>
      <c r="F1012" s="41"/>
    </row>
    <row r="1013" spans="1:6" ht="13.5" thickBot="1">
      <c r="A1013" s="26">
        <v>44273</v>
      </c>
      <c r="B1013" s="28" t="s">
        <v>37</v>
      </c>
      <c r="C1013" s="27">
        <v>39</v>
      </c>
      <c r="D1013" s="26">
        <v>2958101</v>
      </c>
      <c r="E1013" s="41"/>
      <c r="F1013" s="41"/>
    </row>
    <row r="1014" spans="1:6" ht="13.5" thickBot="1">
      <c r="A1014" s="26">
        <v>44273</v>
      </c>
      <c r="B1014" s="28" t="s">
        <v>21</v>
      </c>
      <c r="C1014" s="27">
        <v>125</v>
      </c>
      <c r="D1014" s="26">
        <v>2958101</v>
      </c>
      <c r="E1014" s="41"/>
      <c r="F1014" s="41"/>
    </row>
    <row r="1015" spans="1:6" ht="13.5" thickBot="1">
      <c r="A1015" s="26">
        <v>44273</v>
      </c>
      <c r="B1015" s="28" t="s">
        <v>22</v>
      </c>
      <c r="C1015" s="27">
        <v>128</v>
      </c>
      <c r="D1015" s="26">
        <v>2958101</v>
      </c>
      <c r="E1015" s="41"/>
      <c r="F1015" s="41"/>
    </row>
    <row r="1016" spans="1:6" ht="13.5" thickBot="1">
      <c r="A1016" s="26">
        <v>44273</v>
      </c>
      <c r="B1016" s="28" t="s">
        <v>81</v>
      </c>
      <c r="C1016" s="27">
        <v>154</v>
      </c>
      <c r="D1016" s="26">
        <v>2958101</v>
      </c>
      <c r="E1016" s="41"/>
      <c r="F1016" s="41"/>
    </row>
    <row r="1017" spans="1:6" ht="13.5" thickBot="1">
      <c r="A1017" s="26">
        <v>44273</v>
      </c>
      <c r="B1017" s="28" t="s">
        <v>82</v>
      </c>
      <c r="C1017" s="27">
        <v>150</v>
      </c>
      <c r="D1017" s="26">
        <v>2958101</v>
      </c>
      <c r="E1017" s="41"/>
      <c r="F1017" s="41"/>
    </row>
    <row r="1018" spans="1:6" ht="13.5" thickBot="1">
      <c r="A1018" s="26">
        <v>44273</v>
      </c>
      <c r="B1018" s="28" t="s">
        <v>91</v>
      </c>
      <c r="C1018" s="27">
        <v>103</v>
      </c>
      <c r="D1018" s="26">
        <v>2958101</v>
      </c>
      <c r="E1018" s="41"/>
      <c r="F1018" s="41"/>
    </row>
    <row r="1019" spans="1:6" ht="13.5" thickBot="1">
      <c r="A1019" s="26">
        <v>44273</v>
      </c>
      <c r="B1019" s="28" t="s">
        <v>92</v>
      </c>
      <c r="C1019" s="27">
        <v>103</v>
      </c>
      <c r="D1019" s="26">
        <v>2958101</v>
      </c>
      <c r="E1019" s="41"/>
      <c r="F1019" s="41"/>
    </row>
    <row r="1020" spans="1:6" ht="13.5" thickBot="1">
      <c r="A1020" s="26">
        <v>44273</v>
      </c>
      <c r="B1020" s="28" t="s">
        <v>93</v>
      </c>
      <c r="C1020" s="27">
        <v>98</v>
      </c>
      <c r="D1020" s="26">
        <v>2958101</v>
      </c>
      <c r="E1020" s="41"/>
      <c r="F1020" s="41"/>
    </row>
    <row r="1021" spans="1:6" ht="13.5" thickBot="1">
      <c r="A1021" s="26">
        <v>44273</v>
      </c>
      <c r="B1021" s="28" t="s">
        <v>94</v>
      </c>
      <c r="C1021" s="27">
        <v>108</v>
      </c>
      <c r="D1021" s="26">
        <v>2958101</v>
      </c>
      <c r="E1021" s="41"/>
      <c r="F1021" s="41"/>
    </row>
    <row r="1022" spans="1:6" ht="13.5" thickBot="1">
      <c r="A1022" s="26">
        <v>44273</v>
      </c>
      <c r="B1022" s="28" t="s">
        <v>95</v>
      </c>
      <c r="C1022" s="27">
        <v>200</v>
      </c>
      <c r="D1022" s="26">
        <v>2958101</v>
      </c>
      <c r="E1022" s="41"/>
      <c r="F1022" s="41"/>
    </row>
    <row r="1023" spans="1:6" ht="13.5" thickBot="1">
      <c r="A1023" s="26">
        <v>44273</v>
      </c>
      <c r="B1023" s="28" t="s">
        <v>38</v>
      </c>
      <c r="C1023" s="27">
        <v>79</v>
      </c>
      <c r="D1023" s="26">
        <v>2958101</v>
      </c>
      <c r="E1023" s="41"/>
      <c r="F1023" s="41"/>
    </row>
    <row r="1024" spans="1:6" ht="13.5" thickBot="1">
      <c r="A1024" s="26">
        <v>44273</v>
      </c>
      <c r="B1024" s="28" t="s">
        <v>39</v>
      </c>
      <c r="C1024" s="27">
        <v>79</v>
      </c>
      <c r="D1024" s="26">
        <v>2958101</v>
      </c>
      <c r="E1024" s="41"/>
      <c r="F1024" s="41"/>
    </row>
    <row r="1025" spans="1:6" ht="13.5" thickBot="1">
      <c r="A1025" s="26">
        <v>44273</v>
      </c>
      <c r="B1025" s="28" t="s">
        <v>40</v>
      </c>
      <c r="C1025" s="27">
        <v>150</v>
      </c>
      <c r="D1025" s="26">
        <v>2958101</v>
      </c>
      <c r="E1025" s="41"/>
      <c r="F1025" s="41"/>
    </row>
    <row r="1026" spans="1:6" ht="13.5" thickBot="1">
      <c r="A1026" s="26">
        <v>44273</v>
      </c>
      <c r="B1026" s="28" t="s">
        <v>112</v>
      </c>
      <c r="C1026" s="27">
        <v>60</v>
      </c>
      <c r="D1026" s="26">
        <v>2958101</v>
      </c>
      <c r="E1026" s="41"/>
      <c r="F1026" s="41"/>
    </row>
    <row r="1027" spans="1:6" ht="13.5" thickBot="1">
      <c r="A1027" s="26">
        <v>44273</v>
      </c>
      <c r="B1027" s="28" t="s">
        <v>41</v>
      </c>
      <c r="C1027" s="27">
        <v>110</v>
      </c>
      <c r="D1027" s="26">
        <v>2958101</v>
      </c>
      <c r="E1027" s="41"/>
      <c r="F1027" s="41"/>
    </row>
    <row r="1028" spans="1:6" ht="13.5" thickBot="1">
      <c r="A1028" s="26">
        <v>44273</v>
      </c>
      <c r="B1028" s="28" t="s">
        <v>42</v>
      </c>
      <c r="C1028" s="27">
        <v>49</v>
      </c>
      <c r="D1028" s="26">
        <v>2958101</v>
      </c>
      <c r="E1028" s="41"/>
      <c r="F1028" s="41"/>
    </row>
    <row r="1029" spans="1:6" ht="13.5" thickBot="1">
      <c r="A1029" s="26">
        <v>44273</v>
      </c>
      <c r="B1029" s="28" t="s">
        <v>43</v>
      </c>
      <c r="C1029" s="27">
        <v>112</v>
      </c>
      <c r="D1029" s="26">
        <v>2958101</v>
      </c>
      <c r="E1029" s="41"/>
      <c r="F1029" s="41"/>
    </row>
    <row r="1030" spans="1:6" ht="13.5" thickBot="1">
      <c r="A1030" s="26">
        <v>44273</v>
      </c>
      <c r="B1030" s="28" t="s">
        <v>44</v>
      </c>
      <c r="C1030" s="27">
        <v>158</v>
      </c>
      <c r="D1030" s="26">
        <v>2958101</v>
      </c>
      <c r="E1030" s="41"/>
      <c r="F1030" s="41"/>
    </row>
    <row r="1031" spans="1:6" ht="13.5" thickBot="1">
      <c r="A1031" s="26">
        <v>44273</v>
      </c>
      <c r="B1031" s="28" t="s">
        <v>83</v>
      </c>
      <c r="C1031" s="27">
        <v>126</v>
      </c>
      <c r="D1031" s="26">
        <v>2958101</v>
      </c>
      <c r="E1031" s="41"/>
      <c r="F1031" s="41"/>
    </row>
    <row r="1032" spans="1:6" ht="13.5" thickBot="1">
      <c r="A1032" s="26">
        <v>44273</v>
      </c>
      <c r="B1032" s="28" t="s">
        <v>84</v>
      </c>
      <c r="C1032" s="27">
        <v>129</v>
      </c>
      <c r="D1032" s="26">
        <v>2958101</v>
      </c>
      <c r="E1032" s="41"/>
      <c r="F1032" s="41"/>
    </row>
    <row r="1033" spans="1:6" ht="13.5" thickBot="1">
      <c r="A1033" s="26">
        <v>44273</v>
      </c>
      <c r="B1033" s="28" t="s">
        <v>45</v>
      </c>
      <c r="C1033" s="27">
        <v>182</v>
      </c>
      <c r="D1033" s="26">
        <v>2958101</v>
      </c>
      <c r="E1033" s="41"/>
      <c r="F1033" s="41"/>
    </row>
    <row r="1034" spans="1:6" ht="13.5" thickBot="1">
      <c r="A1034" s="26">
        <v>44273</v>
      </c>
      <c r="B1034" s="28" t="s">
        <v>46</v>
      </c>
      <c r="C1034" s="27">
        <v>27</v>
      </c>
      <c r="D1034" s="26">
        <v>2958101</v>
      </c>
      <c r="E1034" s="41"/>
      <c r="F1034" s="41"/>
    </row>
    <row r="1035" spans="1:6" ht="13.5" thickBot="1">
      <c r="A1035" s="26">
        <v>44273</v>
      </c>
      <c r="B1035" s="28" t="s">
        <v>85</v>
      </c>
      <c r="C1035" s="27">
        <v>120</v>
      </c>
      <c r="D1035" s="26">
        <v>2958101</v>
      </c>
      <c r="E1035" s="41"/>
      <c r="F1035" s="41"/>
    </row>
    <row r="1036" spans="1:6" ht="13.5" thickBot="1">
      <c r="A1036" s="26">
        <v>44273</v>
      </c>
      <c r="B1036" s="28" t="s">
        <v>96</v>
      </c>
      <c r="C1036" s="27">
        <v>100</v>
      </c>
      <c r="D1036" s="26">
        <v>2958101</v>
      </c>
      <c r="E1036" s="41"/>
      <c r="F1036" s="41"/>
    </row>
    <row r="1037" spans="1:6" ht="13.5" thickBot="1">
      <c r="A1037" s="26">
        <v>44274</v>
      </c>
      <c r="B1037" s="28" t="s">
        <v>103</v>
      </c>
      <c r="C1037" s="27">
        <v>104</v>
      </c>
      <c r="D1037" s="26">
        <v>2958101</v>
      </c>
      <c r="E1037" s="41"/>
      <c r="F1037" s="41"/>
    </row>
    <row r="1038" spans="1:6" ht="13.5" thickBot="1">
      <c r="A1038" s="26">
        <v>44274</v>
      </c>
      <c r="B1038" s="28" t="s">
        <v>104</v>
      </c>
      <c r="C1038" s="27">
        <v>98</v>
      </c>
      <c r="D1038" s="26">
        <v>2958101</v>
      </c>
      <c r="E1038" s="41"/>
      <c r="F1038" s="41"/>
    </row>
    <row r="1039" spans="1:6" ht="13.5" thickBot="1">
      <c r="A1039" s="26">
        <v>44274</v>
      </c>
      <c r="B1039" s="28" t="s">
        <v>27</v>
      </c>
      <c r="C1039" s="27">
        <v>121</v>
      </c>
      <c r="D1039" s="26">
        <v>2958101</v>
      </c>
      <c r="E1039" s="41"/>
      <c r="F1039" s="41"/>
    </row>
    <row r="1040" spans="1:6" ht="13.5" thickBot="1">
      <c r="A1040" s="26">
        <v>44274</v>
      </c>
      <c r="B1040" s="28" t="s">
        <v>105</v>
      </c>
      <c r="C1040" s="27">
        <v>100</v>
      </c>
      <c r="D1040" s="26">
        <v>2958101</v>
      </c>
      <c r="E1040" s="41"/>
      <c r="F1040" s="41"/>
    </row>
    <row r="1041" spans="1:6" ht="13.5" thickBot="1">
      <c r="A1041" s="26">
        <v>44274</v>
      </c>
      <c r="B1041" s="28" t="s">
        <v>106</v>
      </c>
      <c r="C1041" s="27">
        <v>15</v>
      </c>
      <c r="D1041" s="26">
        <v>2958101</v>
      </c>
      <c r="E1041" s="41"/>
      <c r="F1041" s="41"/>
    </row>
    <row r="1042" spans="1:6" ht="13.5" thickBot="1">
      <c r="A1042" s="26">
        <v>44274</v>
      </c>
      <c r="B1042" s="28" t="s">
        <v>28</v>
      </c>
      <c r="C1042" s="27">
        <v>30</v>
      </c>
      <c r="D1042" s="26">
        <v>2958101</v>
      </c>
      <c r="E1042" s="41"/>
      <c r="F1042" s="41"/>
    </row>
    <row r="1043" spans="1:6" ht="13.5" thickBot="1">
      <c r="A1043" s="26">
        <v>44274</v>
      </c>
      <c r="B1043" s="28" t="s">
        <v>29</v>
      </c>
      <c r="C1043" s="27">
        <v>180</v>
      </c>
      <c r="D1043" s="26">
        <v>2958101</v>
      </c>
      <c r="E1043" s="41"/>
      <c r="F1043" s="41"/>
    </row>
    <row r="1044" spans="1:6" ht="13.5" thickBot="1">
      <c r="A1044" s="26">
        <v>44274</v>
      </c>
      <c r="B1044" s="28" t="s">
        <v>30</v>
      </c>
      <c r="C1044" s="27">
        <v>38</v>
      </c>
      <c r="D1044" s="26">
        <v>2958101</v>
      </c>
      <c r="E1044" s="41"/>
      <c r="F1044" s="41"/>
    </row>
    <row r="1045" spans="1:6" ht="13.5" thickBot="1">
      <c r="A1045" s="26">
        <v>44274</v>
      </c>
      <c r="B1045" s="28" t="s">
        <v>107</v>
      </c>
      <c r="C1045" s="27">
        <v>190</v>
      </c>
      <c r="D1045" s="26">
        <v>2958101</v>
      </c>
      <c r="E1045" s="41"/>
      <c r="F1045" s="41"/>
    </row>
    <row r="1046" spans="1:6" ht="13.5" thickBot="1">
      <c r="A1046" s="26">
        <v>44274</v>
      </c>
      <c r="B1046" s="28" t="s">
        <v>108</v>
      </c>
      <c r="C1046" s="27">
        <v>237</v>
      </c>
      <c r="D1046" s="26">
        <v>2958101</v>
      </c>
      <c r="E1046" s="41"/>
      <c r="F1046" s="41"/>
    </row>
    <row r="1047" spans="1:6" ht="13.5" thickBot="1">
      <c r="A1047" s="26">
        <v>44274</v>
      </c>
      <c r="B1047" s="28" t="s">
        <v>80</v>
      </c>
      <c r="C1047" s="27">
        <v>150</v>
      </c>
      <c r="D1047" s="26">
        <v>2958101</v>
      </c>
      <c r="E1047" s="41"/>
      <c r="F1047" s="41"/>
    </row>
    <row r="1048" spans="1:6" ht="13.5" thickBot="1">
      <c r="A1048" s="26">
        <v>44274</v>
      </c>
      <c r="B1048" s="28" t="s">
        <v>101</v>
      </c>
      <c r="C1048" s="27">
        <v>125</v>
      </c>
      <c r="D1048" s="26">
        <v>2958101</v>
      </c>
      <c r="E1048" s="41"/>
      <c r="F1048" s="41"/>
    </row>
    <row r="1049" spans="1:6" ht="13.5" thickBot="1">
      <c r="A1049" s="26">
        <v>44274</v>
      </c>
      <c r="B1049" s="28" t="s">
        <v>102</v>
      </c>
      <c r="C1049" s="27">
        <v>130</v>
      </c>
      <c r="D1049" s="26">
        <v>2958101</v>
      </c>
      <c r="E1049" s="41"/>
      <c r="F1049" s="41"/>
    </row>
    <row r="1050" spans="1:6" ht="13.5" thickBot="1">
      <c r="A1050" s="26">
        <v>44274</v>
      </c>
      <c r="B1050" s="28" t="s">
        <v>31</v>
      </c>
      <c r="C1050" s="27">
        <v>100</v>
      </c>
      <c r="D1050" s="26">
        <v>2958101</v>
      </c>
      <c r="E1050" s="41"/>
      <c r="F1050" s="41"/>
    </row>
    <row r="1051" spans="1:6" ht="13.5" thickBot="1">
      <c r="A1051" s="26">
        <v>44274</v>
      </c>
      <c r="B1051" s="28" t="s">
        <v>86</v>
      </c>
      <c r="C1051" s="27">
        <v>102</v>
      </c>
      <c r="D1051" s="26">
        <v>2958101</v>
      </c>
      <c r="E1051" s="41"/>
      <c r="F1051" s="41"/>
    </row>
    <row r="1052" spans="1:6" ht="13.5" thickBot="1">
      <c r="A1052" s="26">
        <v>44274</v>
      </c>
      <c r="B1052" s="28" t="s">
        <v>87</v>
      </c>
      <c r="C1052" s="27">
        <v>102</v>
      </c>
      <c r="D1052" s="26">
        <v>2958101</v>
      </c>
      <c r="E1052" s="41"/>
      <c r="F1052" s="41"/>
    </row>
    <row r="1053" spans="1:6" ht="13.5" thickBot="1">
      <c r="A1053" s="26">
        <v>44274</v>
      </c>
      <c r="B1053" s="28" t="s">
        <v>32</v>
      </c>
      <c r="C1053" s="27">
        <v>22</v>
      </c>
      <c r="D1053" s="26">
        <v>2958101</v>
      </c>
      <c r="E1053" s="41"/>
      <c r="F1053" s="41"/>
    </row>
    <row r="1054" spans="1:6" ht="13.5" thickBot="1">
      <c r="A1054" s="26">
        <v>44274</v>
      </c>
      <c r="B1054" s="28" t="s">
        <v>33</v>
      </c>
      <c r="C1054" s="27">
        <v>7</v>
      </c>
      <c r="D1054" s="26">
        <v>2958101</v>
      </c>
      <c r="E1054" s="41"/>
      <c r="F1054" s="41"/>
    </row>
    <row r="1055" spans="1:6" ht="13.5" thickBot="1">
      <c r="A1055" s="26">
        <v>44274</v>
      </c>
      <c r="B1055" s="28" t="s">
        <v>98</v>
      </c>
      <c r="C1055" s="27">
        <v>199</v>
      </c>
      <c r="D1055" s="26">
        <v>2958101</v>
      </c>
      <c r="E1055" s="41"/>
      <c r="F1055" s="41"/>
    </row>
    <row r="1056" spans="1:6" ht="13.5" thickBot="1">
      <c r="A1056" s="26">
        <v>44274</v>
      </c>
      <c r="B1056" s="28" t="s">
        <v>109</v>
      </c>
      <c r="C1056" s="27">
        <v>162</v>
      </c>
      <c r="D1056" s="26">
        <v>2958101</v>
      </c>
      <c r="E1056" s="41"/>
      <c r="F1056" s="41"/>
    </row>
    <row r="1057" spans="1:6" ht="13.5" thickBot="1">
      <c r="A1057" s="26">
        <v>44274</v>
      </c>
      <c r="B1057" s="28" t="s">
        <v>110</v>
      </c>
      <c r="C1057" s="27">
        <v>144</v>
      </c>
      <c r="D1057" s="26">
        <v>2958101</v>
      </c>
      <c r="E1057" s="41"/>
      <c r="F1057" s="41"/>
    </row>
    <row r="1058" spans="1:6" ht="13.5" thickBot="1">
      <c r="A1058" s="26">
        <v>44274</v>
      </c>
      <c r="B1058" s="28" t="s">
        <v>111</v>
      </c>
      <c r="C1058" s="27">
        <v>60</v>
      </c>
      <c r="D1058" s="26">
        <v>2958101</v>
      </c>
      <c r="E1058" s="41"/>
      <c r="F1058" s="41"/>
    </row>
    <row r="1059" spans="1:6" ht="13.5" thickBot="1">
      <c r="A1059" s="26">
        <v>44274</v>
      </c>
      <c r="B1059" s="28" t="s">
        <v>88</v>
      </c>
      <c r="C1059" s="27">
        <v>101</v>
      </c>
      <c r="D1059" s="26">
        <v>2958101</v>
      </c>
      <c r="E1059" s="41"/>
      <c r="F1059" s="41"/>
    </row>
    <row r="1060" spans="1:6" ht="13.5" thickBot="1">
      <c r="A1060" s="26">
        <v>44274</v>
      </c>
      <c r="B1060" s="28" t="s">
        <v>34</v>
      </c>
      <c r="C1060" s="27">
        <v>50</v>
      </c>
      <c r="D1060" s="26">
        <v>2958101</v>
      </c>
      <c r="E1060" s="41"/>
      <c r="F1060" s="41"/>
    </row>
    <row r="1061" spans="1:6" ht="13.5" thickBot="1">
      <c r="A1061" s="26">
        <v>44274</v>
      </c>
      <c r="B1061" s="28" t="s">
        <v>99</v>
      </c>
      <c r="C1061" s="27">
        <v>101</v>
      </c>
      <c r="D1061" s="26">
        <v>2958101</v>
      </c>
      <c r="E1061" s="41"/>
      <c r="F1061" s="41"/>
    </row>
    <row r="1062" spans="1:6" ht="13.5" thickBot="1">
      <c r="A1062" s="26">
        <v>44274</v>
      </c>
      <c r="B1062" s="28" t="s">
        <v>100</v>
      </c>
      <c r="C1062" s="27">
        <v>124</v>
      </c>
      <c r="D1062" s="26">
        <v>2958101</v>
      </c>
      <c r="E1062" s="41"/>
      <c r="F1062" s="41"/>
    </row>
    <row r="1063" spans="1:6" ht="13.5" thickBot="1">
      <c r="A1063" s="26">
        <v>44274</v>
      </c>
      <c r="B1063" s="28" t="s">
        <v>35</v>
      </c>
      <c r="C1063" s="27">
        <v>50</v>
      </c>
      <c r="D1063" s="26">
        <v>2958101</v>
      </c>
      <c r="E1063" s="41"/>
      <c r="F1063" s="41"/>
    </row>
    <row r="1064" spans="1:6" ht="13.5" thickBot="1">
      <c r="A1064" s="26">
        <v>44274</v>
      </c>
      <c r="B1064" s="28" t="s">
        <v>36</v>
      </c>
      <c r="C1064" s="27">
        <v>102</v>
      </c>
      <c r="D1064" s="26">
        <v>2958101</v>
      </c>
      <c r="E1064" s="41"/>
      <c r="F1064" s="41"/>
    </row>
    <row r="1065" spans="1:6" ht="13.5" thickBot="1">
      <c r="A1065" s="26">
        <v>44274</v>
      </c>
      <c r="B1065" s="28" t="s">
        <v>89</v>
      </c>
      <c r="C1065" s="27">
        <v>121</v>
      </c>
      <c r="D1065" s="26">
        <v>2958101</v>
      </c>
      <c r="E1065" s="41"/>
      <c r="F1065" s="41"/>
    </row>
    <row r="1066" spans="1:6" ht="13.5" thickBot="1">
      <c r="A1066" s="26">
        <v>44274</v>
      </c>
      <c r="B1066" s="28" t="s">
        <v>90</v>
      </c>
      <c r="C1066" s="27">
        <v>119</v>
      </c>
      <c r="D1066" s="26">
        <v>2958101</v>
      </c>
      <c r="E1066" s="41"/>
      <c r="F1066" s="41"/>
    </row>
    <row r="1067" spans="1:6" ht="13.5" thickBot="1">
      <c r="A1067" s="26">
        <v>44274</v>
      </c>
      <c r="B1067" s="28" t="s">
        <v>97</v>
      </c>
      <c r="C1067" s="27">
        <v>180</v>
      </c>
      <c r="D1067" s="26">
        <v>2958101</v>
      </c>
      <c r="E1067" s="41"/>
      <c r="F1067" s="41"/>
    </row>
    <row r="1068" spans="1:6" ht="13.5" thickBot="1">
      <c r="A1068" s="26">
        <v>44274</v>
      </c>
      <c r="B1068" s="28" t="s">
        <v>37</v>
      </c>
      <c r="C1068" s="27">
        <v>39</v>
      </c>
      <c r="D1068" s="26">
        <v>2958101</v>
      </c>
      <c r="E1068" s="41"/>
      <c r="F1068" s="41"/>
    </row>
    <row r="1069" spans="1:6" ht="13.5" thickBot="1">
      <c r="A1069" s="26">
        <v>44274</v>
      </c>
      <c r="B1069" s="28" t="s">
        <v>21</v>
      </c>
      <c r="C1069" s="27">
        <v>125</v>
      </c>
      <c r="D1069" s="26">
        <v>2958101</v>
      </c>
      <c r="E1069" s="41"/>
      <c r="F1069" s="41"/>
    </row>
    <row r="1070" spans="1:6" ht="13.5" thickBot="1">
      <c r="A1070" s="26">
        <v>44274</v>
      </c>
      <c r="B1070" s="28" t="s">
        <v>22</v>
      </c>
      <c r="C1070" s="27">
        <v>128</v>
      </c>
      <c r="D1070" s="26">
        <v>2958101</v>
      </c>
      <c r="E1070" s="41"/>
      <c r="F1070" s="41"/>
    </row>
    <row r="1071" spans="1:6" ht="13.5" thickBot="1">
      <c r="A1071" s="26">
        <v>44274</v>
      </c>
      <c r="B1071" s="28" t="s">
        <v>81</v>
      </c>
      <c r="C1071" s="27">
        <v>154</v>
      </c>
      <c r="D1071" s="26">
        <v>2958101</v>
      </c>
      <c r="E1071" s="41"/>
      <c r="F1071" s="41"/>
    </row>
    <row r="1072" spans="1:6" ht="13.5" thickBot="1">
      <c r="A1072" s="26">
        <v>44274</v>
      </c>
      <c r="B1072" s="28" t="s">
        <v>82</v>
      </c>
      <c r="C1072" s="27">
        <v>150</v>
      </c>
      <c r="D1072" s="26">
        <v>2958101</v>
      </c>
      <c r="E1072" s="41"/>
      <c r="F1072" s="41"/>
    </row>
    <row r="1073" spans="1:6" ht="13.5" thickBot="1">
      <c r="A1073" s="26">
        <v>44274</v>
      </c>
      <c r="B1073" s="28" t="s">
        <v>91</v>
      </c>
      <c r="C1073" s="27">
        <v>103</v>
      </c>
      <c r="D1073" s="26">
        <v>2958101</v>
      </c>
      <c r="E1073" s="41"/>
      <c r="F1073" s="41"/>
    </row>
    <row r="1074" spans="1:6" ht="13.5" thickBot="1">
      <c r="A1074" s="26">
        <v>44274</v>
      </c>
      <c r="B1074" s="28" t="s">
        <v>92</v>
      </c>
      <c r="C1074" s="27">
        <v>103</v>
      </c>
      <c r="D1074" s="26">
        <v>2958101</v>
      </c>
      <c r="E1074" s="41"/>
      <c r="F1074" s="41"/>
    </row>
    <row r="1075" spans="1:6" ht="13.5" thickBot="1">
      <c r="A1075" s="26">
        <v>44274</v>
      </c>
      <c r="B1075" s="28" t="s">
        <v>93</v>
      </c>
      <c r="C1075" s="27">
        <v>98</v>
      </c>
      <c r="D1075" s="26">
        <v>2958101</v>
      </c>
      <c r="E1075" s="41"/>
      <c r="F1075" s="41"/>
    </row>
    <row r="1076" spans="1:6" ht="13.5" thickBot="1">
      <c r="A1076" s="26">
        <v>44274</v>
      </c>
      <c r="B1076" s="28" t="s">
        <v>94</v>
      </c>
      <c r="C1076" s="27">
        <v>108</v>
      </c>
      <c r="D1076" s="26">
        <v>2958101</v>
      </c>
      <c r="E1076" s="41"/>
      <c r="F1076" s="41"/>
    </row>
    <row r="1077" spans="1:6" ht="13.5" thickBot="1">
      <c r="A1077" s="26">
        <v>44274</v>
      </c>
      <c r="B1077" s="28" t="s">
        <v>95</v>
      </c>
      <c r="C1077" s="27">
        <v>200</v>
      </c>
      <c r="D1077" s="26">
        <v>2958101</v>
      </c>
      <c r="E1077" s="41"/>
      <c r="F1077" s="41"/>
    </row>
    <row r="1078" spans="1:6" ht="13.5" thickBot="1">
      <c r="A1078" s="26">
        <v>44274</v>
      </c>
      <c r="B1078" s="28" t="s">
        <v>38</v>
      </c>
      <c r="C1078" s="27">
        <v>79</v>
      </c>
      <c r="D1078" s="26">
        <v>2958101</v>
      </c>
      <c r="E1078" s="41"/>
      <c r="F1078" s="41"/>
    </row>
    <row r="1079" spans="1:6" ht="13.5" thickBot="1">
      <c r="A1079" s="26">
        <v>44274</v>
      </c>
      <c r="B1079" s="28" t="s">
        <v>39</v>
      </c>
      <c r="C1079" s="27">
        <v>79</v>
      </c>
      <c r="D1079" s="26">
        <v>2958101</v>
      </c>
      <c r="E1079" s="41"/>
      <c r="F1079" s="41"/>
    </row>
    <row r="1080" spans="1:6" ht="13.5" thickBot="1">
      <c r="A1080" s="26">
        <v>44274</v>
      </c>
      <c r="B1080" s="28" t="s">
        <v>40</v>
      </c>
      <c r="C1080" s="27">
        <v>150</v>
      </c>
      <c r="D1080" s="26">
        <v>2958101</v>
      </c>
      <c r="E1080" s="41"/>
      <c r="F1080" s="41"/>
    </row>
    <row r="1081" spans="1:6" ht="13.5" thickBot="1">
      <c r="A1081" s="26">
        <v>44274</v>
      </c>
      <c r="B1081" s="28" t="s">
        <v>112</v>
      </c>
      <c r="C1081" s="27">
        <v>60</v>
      </c>
      <c r="D1081" s="26">
        <v>2958101</v>
      </c>
      <c r="E1081" s="41"/>
      <c r="F1081" s="41"/>
    </row>
    <row r="1082" spans="1:6" ht="13.5" thickBot="1">
      <c r="A1082" s="26">
        <v>44274</v>
      </c>
      <c r="B1082" s="28" t="s">
        <v>41</v>
      </c>
      <c r="C1082" s="27">
        <v>110</v>
      </c>
      <c r="D1082" s="26">
        <v>2958101</v>
      </c>
      <c r="E1082" s="41"/>
      <c r="F1082" s="41"/>
    </row>
    <row r="1083" spans="1:6" ht="13.5" thickBot="1">
      <c r="A1083" s="26">
        <v>44274</v>
      </c>
      <c r="B1083" s="28" t="s">
        <v>42</v>
      </c>
      <c r="C1083" s="27">
        <v>49</v>
      </c>
      <c r="D1083" s="26">
        <v>2958101</v>
      </c>
      <c r="E1083" s="41"/>
      <c r="F1083" s="41"/>
    </row>
    <row r="1084" spans="1:6" ht="13.5" thickBot="1">
      <c r="A1084" s="26">
        <v>44274</v>
      </c>
      <c r="B1084" s="28" t="s">
        <v>43</v>
      </c>
      <c r="C1084" s="27">
        <v>112</v>
      </c>
      <c r="D1084" s="26">
        <v>2958101</v>
      </c>
      <c r="E1084" s="41"/>
      <c r="F1084" s="41"/>
    </row>
    <row r="1085" spans="1:6" ht="13.5" thickBot="1">
      <c r="A1085" s="26">
        <v>44274</v>
      </c>
      <c r="B1085" s="28" t="s">
        <v>44</v>
      </c>
      <c r="C1085" s="27">
        <v>158</v>
      </c>
      <c r="D1085" s="26">
        <v>2958101</v>
      </c>
      <c r="E1085" s="41"/>
      <c r="F1085" s="41"/>
    </row>
    <row r="1086" spans="1:6" ht="13.5" thickBot="1">
      <c r="A1086" s="26">
        <v>44274</v>
      </c>
      <c r="B1086" s="28" t="s">
        <v>83</v>
      </c>
      <c r="C1086" s="27">
        <v>126</v>
      </c>
      <c r="D1086" s="26">
        <v>2958101</v>
      </c>
      <c r="E1086" s="41"/>
      <c r="F1086" s="41"/>
    </row>
    <row r="1087" spans="1:6" ht="13.5" thickBot="1">
      <c r="A1087" s="26">
        <v>44274</v>
      </c>
      <c r="B1087" s="28" t="s">
        <v>84</v>
      </c>
      <c r="C1087" s="27">
        <v>129</v>
      </c>
      <c r="D1087" s="26">
        <v>2958101</v>
      </c>
      <c r="E1087" s="41"/>
      <c r="F1087" s="41"/>
    </row>
    <row r="1088" spans="1:6" ht="13.5" thickBot="1">
      <c r="A1088" s="26">
        <v>44274</v>
      </c>
      <c r="B1088" s="28" t="s">
        <v>45</v>
      </c>
      <c r="C1088" s="27">
        <v>182</v>
      </c>
      <c r="D1088" s="26">
        <v>2958101</v>
      </c>
      <c r="E1088" s="41"/>
      <c r="F1088" s="41"/>
    </row>
    <row r="1089" spans="1:6" ht="13.5" thickBot="1">
      <c r="A1089" s="26">
        <v>44274</v>
      </c>
      <c r="B1089" s="28" t="s">
        <v>46</v>
      </c>
      <c r="C1089" s="27">
        <v>27</v>
      </c>
      <c r="D1089" s="26">
        <v>2958101</v>
      </c>
      <c r="E1089" s="41"/>
      <c r="F1089" s="41"/>
    </row>
    <row r="1090" spans="1:6" ht="13.5" thickBot="1">
      <c r="A1090" s="26">
        <v>44274</v>
      </c>
      <c r="B1090" s="28" t="s">
        <v>85</v>
      </c>
      <c r="C1090" s="27">
        <v>120</v>
      </c>
      <c r="D1090" s="26">
        <v>2958101</v>
      </c>
      <c r="E1090" s="41"/>
      <c r="F1090" s="41"/>
    </row>
    <row r="1091" spans="1:6" ht="13.5" thickBot="1">
      <c r="A1091" s="26">
        <v>44274</v>
      </c>
      <c r="B1091" s="28" t="s">
        <v>96</v>
      </c>
      <c r="C1091" s="27">
        <v>100</v>
      </c>
      <c r="D1091" s="26">
        <v>2958101</v>
      </c>
      <c r="E1091" s="41"/>
      <c r="F1091" s="41"/>
    </row>
    <row r="1092" spans="1:6" ht="13.5" thickBot="1">
      <c r="A1092" s="26">
        <v>44275</v>
      </c>
      <c r="B1092" s="28" t="s">
        <v>103</v>
      </c>
      <c r="C1092" s="27">
        <v>104</v>
      </c>
      <c r="D1092" s="26">
        <v>2958101</v>
      </c>
      <c r="E1092" s="41"/>
      <c r="F1092" s="41"/>
    </row>
    <row r="1093" spans="1:6" ht="13.5" thickBot="1">
      <c r="A1093" s="26">
        <v>44275</v>
      </c>
      <c r="B1093" s="28" t="s">
        <v>104</v>
      </c>
      <c r="C1093" s="27">
        <v>98</v>
      </c>
      <c r="D1093" s="26">
        <v>2958101</v>
      </c>
      <c r="E1093" s="41"/>
      <c r="F1093" s="41"/>
    </row>
    <row r="1094" spans="1:6" ht="13.5" thickBot="1">
      <c r="A1094" s="26">
        <v>44275</v>
      </c>
      <c r="B1094" s="28" t="s">
        <v>27</v>
      </c>
      <c r="C1094" s="27">
        <v>121</v>
      </c>
      <c r="D1094" s="26">
        <v>2958101</v>
      </c>
      <c r="E1094" s="41"/>
      <c r="F1094" s="41"/>
    </row>
    <row r="1095" spans="1:6" ht="13.5" thickBot="1">
      <c r="A1095" s="26">
        <v>44275</v>
      </c>
      <c r="B1095" s="28" t="s">
        <v>105</v>
      </c>
      <c r="C1095" s="27">
        <v>100</v>
      </c>
      <c r="D1095" s="26">
        <v>2958101</v>
      </c>
      <c r="E1095" s="41"/>
      <c r="F1095" s="41"/>
    </row>
    <row r="1096" spans="1:6" ht="13.5" thickBot="1">
      <c r="A1096" s="26">
        <v>44275</v>
      </c>
      <c r="B1096" s="28" t="s">
        <v>106</v>
      </c>
      <c r="C1096" s="27">
        <v>15</v>
      </c>
      <c r="D1096" s="26">
        <v>2958101</v>
      </c>
      <c r="E1096" s="41"/>
      <c r="F1096" s="41"/>
    </row>
    <row r="1097" spans="1:6" ht="13.5" thickBot="1">
      <c r="A1097" s="26">
        <v>44275</v>
      </c>
      <c r="B1097" s="28" t="s">
        <v>28</v>
      </c>
      <c r="C1097" s="27">
        <v>30</v>
      </c>
      <c r="D1097" s="26">
        <v>2958101</v>
      </c>
      <c r="E1097" s="41"/>
      <c r="F1097" s="41"/>
    </row>
    <row r="1098" spans="1:6" ht="13.5" thickBot="1">
      <c r="A1098" s="26">
        <v>44275</v>
      </c>
      <c r="B1098" s="28" t="s">
        <v>29</v>
      </c>
      <c r="C1098" s="27">
        <v>180</v>
      </c>
      <c r="D1098" s="26">
        <v>2958101</v>
      </c>
      <c r="E1098" s="41"/>
      <c r="F1098" s="41"/>
    </row>
    <row r="1099" spans="1:6" ht="13.5" thickBot="1">
      <c r="A1099" s="26">
        <v>44275</v>
      </c>
      <c r="B1099" s="28" t="s">
        <v>30</v>
      </c>
      <c r="C1099" s="27">
        <v>38</v>
      </c>
      <c r="D1099" s="26">
        <v>2958101</v>
      </c>
      <c r="E1099" s="41"/>
      <c r="F1099" s="41"/>
    </row>
    <row r="1100" spans="1:6" ht="13.5" thickBot="1">
      <c r="A1100" s="26">
        <v>44275</v>
      </c>
      <c r="B1100" s="28" t="s">
        <v>107</v>
      </c>
      <c r="C1100" s="27">
        <v>190</v>
      </c>
      <c r="D1100" s="26">
        <v>2958101</v>
      </c>
      <c r="E1100" s="41"/>
      <c r="F1100" s="41"/>
    </row>
    <row r="1101" spans="1:6" ht="13.5" thickBot="1">
      <c r="A1101" s="26">
        <v>44275</v>
      </c>
      <c r="B1101" s="28" t="s">
        <v>108</v>
      </c>
      <c r="C1101" s="27">
        <v>237</v>
      </c>
      <c r="D1101" s="26">
        <v>2958101</v>
      </c>
      <c r="E1101" s="41"/>
      <c r="F1101" s="41"/>
    </row>
    <row r="1102" spans="1:6" ht="13.5" thickBot="1">
      <c r="A1102" s="26">
        <v>44275</v>
      </c>
      <c r="B1102" s="28" t="s">
        <v>80</v>
      </c>
      <c r="C1102" s="27">
        <v>150</v>
      </c>
      <c r="D1102" s="26">
        <v>2958101</v>
      </c>
      <c r="E1102" s="41"/>
      <c r="F1102" s="41"/>
    </row>
    <row r="1103" spans="1:6" ht="13.5" thickBot="1">
      <c r="A1103" s="26">
        <v>44275</v>
      </c>
      <c r="B1103" s="28" t="s">
        <v>101</v>
      </c>
      <c r="C1103" s="27">
        <v>125</v>
      </c>
      <c r="D1103" s="26">
        <v>2958101</v>
      </c>
      <c r="E1103" s="41"/>
      <c r="F1103" s="41"/>
    </row>
    <row r="1104" spans="1:6" ht="13.5" thickBot="1">
      <c r="A1104" s="26">
        <v>44275</v>
      </c>
      <c r="B1104" s="28" t="s">
        <v>102</v>
      </c>
      <c r="C1104" s="27">
        <v>130</v>
      </c>
      <c r="D1104" s="26">
        <v>2958101</v>
      </c>
      <c r="E1104" s="41"/>
      <c r="F1104" s="41"/>
    </row>
    <row r="1105" spans="1:6" ht="13.5" thickBot="1">
      <c r="A1105" s="26">
        <v>44275</v>
      </c>
      <c r="B1105" s="28" t="s">
        <v>31</v>
      </c>
      <c r="C1105" s="27">
        <v>100</v>
      </c>
      <c r="D1105" s="26">
        <v>2958101</v>
      </c>
      <c r="E1105" s="41"/>
      <c r="F1105" s="41"/>
    </row>
    <row r="1106" spans="1:6" ht="13.5" thickBot="1">
      <c r="A1106" s="26">
        <v>44275</v>
      </c>
      <c r="B1106" s="28" t="s">
        <v>86</v>
      </c>
      <c r="C1106" s="27">
        <v>102</v>
      </c>
      <c r="D1106" s="26">
        <v>2958101</v>
      </c>
      <c r="E1106" s="41"/>
      <c r="F1106" s="41"/>
    </row>
    <row r="1107" spans="1:6" ht="13.5" thickBot="1">
      <c r="A1107" s="26">
        <v>44275</v>
      </c>
      <c r="B1107" s="28" t="s">
        <v>87</v>
      </c>
      <c r="C1107" s="27">
        <v>102</v>
      </c>
      <c r="D1107" s="26">
        <v>2958101</v>
      </c>
      <c r="E1107" s="41"/>
      <c r="F1107" s="41"/>
    </row>
    <row r="1108" spans="1:6" ht="13.5" thickBot="1">
      <c r="A1108" s="26">
        <v>44275</v>
      </c>
      <c r="B1108" s="28" t="s">
        <v>32</v>
      </c>
      <c r="C1108" s="27">
        <v>22</v>
      </c>
      <c r="D1108" s="26">
        <v>2958101</v>
      </c>
      <c r="E1108" s="41"/>
      <c r="F1108" s="41"/>
    </row>
    <row r="1109" spans="1:6" ht="13.5" thickBot="1">
      <c r="A1109" s="26">
        <v>44275</v>
      </c>
      <c r="B1109" s="28" t="s">
        <v>33</v>
      </c>
      <c r="C1109" s="27">
        <v>7</v>
      </c>
      <c r="D1109" s="26">
        <v>2958101</v>
      </c>
      <c r="E1109" s="41"/>
      <c r="F1109" s="41"/>
    </row>
    <row r="1110" spans="1:6" ht="13.5" thickBot="1">
      <c r="A1110" s="26">
        <v>44275</v>
      </c>
      <c r="B1110" s="28" t="s">
        <v>98</v>
      </c>
      <c r="C1110" s="27">
        <v>199</v>
      </c>
      <c r="D1110" s="26">
        <v>2958101</v>
      </c>
      <c r="E1110" s="41"/>
      <c r="F1110" s="41"/>
    </row>
    <row r="1111" spans="1:6" ht="13.5" thickBot="1">
      <c r="A1111" s="26">
        <v>44275</v>
      </c>
      <c r="B1111" s="28" t="s">
        <v>109</v>
      </c>
      <c r="C1111" s="27">
        <v>162</v>
      </c>
      <c r="D1111" s="26">
        <v>2958101</v>
      </c>
      <c r="E1111" s="41"/>
      <c r="F1111" s="41"/>
    </row>
    <row r="1112" spans="1:6" ht="13.5" thickBot="1">
      <c r="A1112" s="26">
        <v>44275</v>
      </c>
      <c r="B1112" s="28" t="s">
        <v>110</v>
      </c>
      <c r="C1112" s="27">
        <v>144</v>
      </c>
      <c r="D1112" s="26">
        <v>2958101</v>
      </c>
      <c r="E1112" s="41"/>
      <c r="F1112" s="41"/>
    </row>
    <row r="1113" spans="1:6" ht="13.5" thickBot="1">
      <c r="A1113" s="26">
        <v>44275</v>
      </c>
      <c r="B1113" s="28" t="s">
        <v>111</v>
      </c>
      <c r="C1113" s="27">
        <v>60</v>
      </c>
      <c r="D1113" s="26">
        <v>2958101</v>
      </c>
      <c r="E1113" s="41"/>
      <c r="F1113" s="41"/>
    </row>
    <row r="1114" spans="1:6" ht="13.5" thickBot="1">
      <c r="A1114" s="26">
        <v>44275</v>
      </c>
      <c r="B1114" s="28" t="s">
        <v>88</v>
      </c>
      <c r="C1114" s="27">
        <v>101</v>
      </c>
      <c r="D1114" s="26">
        <v>2958101</v>
      </c>
      <c r="E1114" s="41"/>
      <c r="F1114" s="41"/>
    </row>
    <row r="1115" spans="1:6" ht="13.5" thickBot="1">
      <c r="A1115" s="26">
        <v>44275</v>
      </c>
      <c r="B1115" s="28" t="s">
        <v>34</v>
      </c>
      <c r="C1115" s="27">
        <v>50</v>
      </c>
      <c r="D1115" s="26">
        <v>2958101</v>
      </c>
      <c r="E1115" s="41"/>
      <c r="F1115" s="41"/>
    </row>
    <row r="1116" spans="1:6" ht="13.5" thickBot="1">
      <c r="A1116" s="26">
        <v>44275</v>
      </c>
      <c r="B1116" s="28" t="s">
        <v>99</v>
      </c>
      <c r="C1116" s="27">
        <v>101</v>
      </c>
      <c r="D1116" s="26">
        <v>2958101</v>
      </c>
      <c r="E1116" s="41"/>
      <c r="F1116" s="41"/>
    </row>
    <row r="1117" spans="1:6" ht="13.5" thickBot="1">
      <c r="A1117" s="26">
        <v>44275</v>
      </c>
      <c r="B1117" s="28" t="s">
        <v>100</v>
      </c>
      <c r="C1117" s="27">
        <v>124</v>
      </c>
      <c r="D1117" s="26">
        <v>2958101</v>
      </c>
      <c r="E1117" s="41"/>
      <c r="F1117" s="41"/>
    </row>
    <row r="1118" spans="1:6" ht="13.5" thickBot="1">
      <c r="A1118" s="26">
        <v>44275</v>
      </c>
      <c r="B1118" s="28" t="s">
        <v>35</v>
      </c>
      <c r="C1118" s="27">
        <v>50</v>
      </c>
      <c r="D1118" s="26">
        <v>2958101</v>
      </c>
      <c r="E1118" s="41"/>
      <c r="F1118" s="41"/>
    </row>
    <row r="1119" spans="1:6" ht="13.5" thickBot="1">
      <c r="A1119" s="26">
        <v>44275</v>
      </c>
      <c r="B1119" s="28" t="s">
        <v>36</v>
      </c>
      <c r="C1119" s="27">
        <v>102</v>
      </c>
      <c r="D1119" s="26">
        <v>2958101</v>
      </c>
      <c r="E1119" s="41"/>
      <c r="F1119" s="41"/>
    </row>
    <row r="1120" spans="1:6" ht="13.5" thickBot="1">
      <c r="A1120" s="26">
        <v>44275</v>
      </c>
      <c r="B1120" s="28" t="s">
        <v>89</v>
      </c>
      <c r="C1120" s="27">
        <v>121</v>
      </c>
      <c r="D1120" s="26">
        <v>2958101</v>
      </c>
      <c r="E1120" s="41"/>
      <c r="F1120" s="41"/>
    </row>
    <row r="1121" spans="1:6" ht="13.5" thickBot="1">
      <c r="A1121" s="26">
        <v>44275</v>
      </c>
      <c r="B1121" s="28" t="s">
        <v>90</v>
      </c>
      <c r="C1121" s="27">
        <v>119</v>
      </c>
      <c r="D1121" s="26">
        <v>2958101</v>
      </c>
      <c r="E1121" s="41"/>
      <c r="F1121" s="41"/>
    </row>
    <row r="1122" spans="1:6" ht="13.5" thickBot="1">
      <c r="A1122" s="26">
        <v>44275</v>
      </c>
      <c r="B1122" s="28" t="s">
        <v>97</v>
      </c>
      <c r="C1122" s="27">
        <v>180</v>
      </c>
      <c r="D1122" s="26">
        <v>2958101</v>
      </c>
      <c r="E1122" s="41"/>
      <c r="F1122" s="41"/>
    </row>
    <row r="1123" spans="1:6" ht="13.5" thickBot="1">
      <c r="A1123" s="26">
        <v>44275</v>
      </c>
      <c r="B1123" s="28" t="s">
        <v>37</v>
      </c>
      <c r="C1123" s="27">
        <v>39</v>
      </c>
      <c r="D1123" s="26">
        <v>2958101</v>
      </c>
      <c r="E1123" s="41"/>
      <c r="F1123" s="41"/>
    </row>
    <row r="1124" spans="1:6" ht="13.5" thickBot="1">
      <c r="A1124" s="26">
        <v>44275</v>
      </c>
      <c r="B1124" s="28" t="s">
        <v>21</v>
      </c>
      <c r="C1124" s="27">
        <v>125</v>
      </c>
      <c r="D1124" s="26">
        <v>2958101</v>
      </c>
      <c r="E1124" s="41"/>
      <c r="F1124" s="41"/>
    </row>
    <row r="1125" spans="1:6" ht="13.5" thickBot="1">
      <c r="A1125" s="26">
        <v>44275</v>
      </c>
      <c r="B1125" s="28" t="s">
        <v>22</v>
      </c>
      <c r="C1125" s="27">
        <v>128</v>
      </c>
      <c r="D1125" s="26">
        <v>2958101</v>
      </c>
      <c r="E1125" s="41"/>
      <c r="F1125" s="41"/>
    </row>
    <row r="1126" spans="1:6" ht="13.5" thickBot="1">
      <c r="A1126" s="26">
        <v>44275</v>
      </c>
      <c r="B1126" s="28" t="s">
        <v>81</v>
      </c>
      <c r="C1126" s="27">
        <v>154</v>
      </c>
      <c r="D1126" s="26">
        <v>2958101</v>
      </c>
      <c r="E1126" s="41"/>
      <c r="F1126" s="41"/>
    </row>
    <row r="1127" spans="1:6" ht="13.5" thickBot="1">
      <c r="A1127" s="26">
        <v>44275</v>
      </c>
      <c r="B1127" s="28" t="s">
        <v>82</v>
      </c>
      <c r="C1127" s="27">
        <v>150</v>
      </c>
      <c r="D1127" s="26">
        <v>2958101</v>
      </c>
      <c r="E1127" s="41"/>
      <c r="F1127" s="41"/>
    </row>
    <row r="1128" spans="1:6" ht="13.5" thickBot="1">
      <c r="A1128" s="26">
        <v>44275</v>
      </c>
      <c r="B1128" s="28" t="s">
        <v>91</v>
      </c>
      <c r="C1128" s="27">
        <v>103</v>
      </c>
      <c r="D1128" s="26">
        <v>2958101</v>
      </c>
      <c r="E1128" s="41"/>
      <c r="F1128" s="41"/>
    </row>
    <row r="1129" spans="1:6" ht="13.5" thickBot="1">
      <c r="A1129" s="26">
        <v>44275</v>
      </c>
      <c r="B1129" s="28" t="s">
        <v>92</v>
      </c>
      <c r="C1129" s="27">
        <v>103</v>
      </c>
      <c r="D1129" s="26">
        <v>2958101</v>
      </c>
      <c r="E1129" s="41"/>
      <c r="F1129" s="41"/>
    </row>
    <row r="1130" spans="1:6" ht="13.5" thickBot="1">
      <c r="A1130" s="26">
        <v>44275</v>
      </c>
      <c r="B1130" s="28" t="s">
        <v>93</v>
      </c>
      <c r="C1130" s="27">
        <v>98</v>
      </c>
      <c r="D1130" s="26">
        <v>2958101</v>
      </c>
      <c r="E1130" s="41"/>
      <c r="F1130" s="41"/>
    </row>
    <row r="1131" spans="1:6" ht="13.5" thickBot="1">
      <c r="A1131" s="26">
        <v>44275</v>
      </c>
      <c r="B1131" s="28" t="s">
        <v>94</v>
      </c>
      <c r="C1131" s="27">
        <v>108</v>
      </c>
      <c r="D1131" s="26">
        <v>2958101</v>
      </c>
      <c r="E1131" s="41"/>
      <c r="F1131" s="41"/>
    </row>
    <row r="1132" spans="1:6" ht="13.5" thickBot="1">
      <c r="A1132" s="26">
        <v>44275</v>
      </c>
      <c r="B1132" s="28" t="s">
        <v>95</v>
      </c>
      <c r="C1132" s="27">
        <v>200</v>
      </c>
      <c r="D1132" s="26">
        <v>2958101</v>
      </c>
      <c r="E1132" s="41"/>
      <c r="F1132" s="41"/>
    </row>
    <row r="1133" spans="1:6" ht="13.5" thickBot="1">
      <c r="A1133" s="26">
        <v>44275</v>
      </c>
      <c r="B1133" s="28" t="s">
        <v>38</v>
      </c>
      <c r="C1133" s="27">
        <v>79</v>
      </c>
      <c r="D1133" s="26">
        <v>2958101</v>
      </c>
      <c r="E1133" s="41"/>
      <c r="F1133" s="41"/>
    </row>
    <row r="1134" spans="1:6" ht="13.5" thickBot="1">
      <c r="A1134" s="26">
        <v>44275</v>
      </c>
      <c r="B1134" s="28" t="s">
        <v>39</v>
      </c>
      <c r="C1134" s="27">
        <v>79</v>
      </c>
      <c r="D1134" s="26">
        <v>2958101</v>
      </c>
      <c r="E1134" s="41"/>
      <c r="F1134" s="41"/>
    </row>
    <row r="1135" spans="1:6" ht="13.5" thickBot="1">
      <c r="A1135" s="26">
        <v>44275</v>
      </c>
      <c r="B1135" s="28" t="s">
        <v>40</v>
      </c>
      <c r="C1135" s="27">
        <v>150</v>
      </c>
      <c r="D1135" s="26">
        <v>2958101</v>
      </c>
      <c r="E1135" s="41"/>
      <c r="F1135" s="41"/>
    </row>
    <row r="1136" spans="1:6" ht="13.5" thickBot="1">
      <c r="A1136" s="26">
        <v>44275</v>
      </c>
      <c r="B1136" s="28" t="s">
        <v>112</v>
      </c>
      <c r="C1136" s="27">
        <v>60</v>
      </c>
      <c r="D1136" s="26">
        <v>2958101</v>
      </c>
      <c r="E1136" s="41"/>
      <c r="F1136" s="41"/>
    </row>
    <row r="1137" spans="1:6" ht="13.5" thickBot="1">
      <c r="A1137" s="26">
        <v>44275</v>
      </c>
      <c r="B1137" s="28" t="s">
        <v>41</v>
      </c>
      <c r="C1137" s="27">
        <v>110</v>
      </c>
      <c r="D1137" s="26">
        <v>2958101</v>
      </c>
      <c r="E1137" s="41"/>
      <c r="F1137" s="41"/>
    </row>
    <row r="1138" spans="1:6" ht="13.5" thickBot="1">
      <c r="A1138" s="26">
        <v>44275</v>
      </c>
      <c r="B1138" s="28" t="s">
        <v>42</v>
      </c>
      <c r="C1138" s="27">
        <v>49</v>
      </c>
      <c r="D1138" s="26">
        <v>2958101</v>
      </c>
      <c r="E1138" s="41"/>
      <c r="F1138" s="41"/>
    </row>
    <row r="1139" spans="1:6" ht="13.5" thickBot="1">
      <c r="A1139" s="26">
        <v>44275</v>
      </c>
      <c r="B1139" s="28" t="s">
        <v>43</v>
      </c>
      <c r="C1139" s="27">
        <v>112</v>
      </c>
      <c r="D1139" s="26">
        <v>2958101</v>
      </c>
      <c r="E1139" s="41"/>
      <c r="F1139" s="41"/>
    </row>
    <row r="1140" spans="1:6" ht="13.5" thickBot="1">
      <c r="A1140" s="26">
        <v>44275</v>
      </c>
      <c r="B1140" s="28" t="s">
        <v>44</v>
      </c>
      <c r="C1140" s="27">
        <v>158</v>
      </c>
      <c r="D1140" s="26">
        <v>2958101</v>
      </c>
      <c r="E1140" s="41"/>
      <c r="F1140" s="41"/>
    </row>
    <row r="1141" spans="1:6" ht="13.5" thickBot="1">
      <c r="A1141" s="26">
        <v>44275</v>
      </c>
      <c r="B1141" s="28" t="s">
        <v>83</v>
      </c>
      <c r="C1141" s="27">
        <v>126</v>
      </c>
      <c r="D1141" s="26">
        <v>2958101</v>
      </c>
      <c r="E1141" s="41"/>
      <c r="F1141" s="41"/>
    </row>
    <row r="1142" spans="1:6" ht="13.5" thickBot="1">
      <c r="A1142" s="26">
        <v>44275</v>
      </c>
      <c r="B1142" s="28" t="s">
        <v>84</v>
      </c>
      <c r="C1142" s="27">
        <v>129</v>
      </c>
      <c r="D1142" s="26">
        <v>2958101</v>
      </c>
      <c r="E1142" s="41"/>
      <c r="F1142" s="41"/>
    </row>
    <row r="1143" spans="1:6" ht="13.5" thickBot="1">
      <c r="A1143" s="26">
        <v>44275</v>
      </c>
      <c r="B1143" s="28" t="s">
        <v>45</v>
      </c>
      <c r="C1143" s="27">
        <v>182</v>
      </c>
      <c r="D1143" s="26">
        <v>2958101</v>
      </c>
      <c r="E1143" s="41"/>
      <c r="F1143" s="41"/>
    </row>
    <row r="1144" spans="1:6" ht="13.5" thickBot="1">
      <c r="A1144" s="26">
        <v>44275</v>
      </c>
      <c r="B1144" s="28" t="s">
        <v>46</v>
      </c>
      <c r="C1144" s="27">
        <v>27</v>
      </c>
      <c r="D1144" s="26">
        <v>2958101</v>
      </c>
      <c r="E1144" s="41"/>
      <c r="F1144" s="41"/>
    </row>
    <row r="1145" spans="1:6" ht="13.5" thickBot="1">
      <c r="A1145" s="26">
        <v>44275</v>
      </c>
      <c r="B1145" s="28" t="s">
        <v>85</v>
      </c>
      <c r="C1145" s="27">
        <v>120</v>
      </c>
      <c r="D1145" s="26">
        <v>2958101</v>
      </c>
      <c r="E1145" s="41"/>
      <c r="F1145" s="41"/>
    </row>
    <row r="1146" spans="1:6" ht="13.5" thickBot="1">
      <c r="A1146" s="26">
        <v>44275</v>
      </c>
      <c r="B1146" s="28" t="s">
        <v>96</v>
      </c>
      <c r="C1146" s="27">
        <v>100</v>
      </c>
      <c r="D1146" s="26">
        <v>2958101</v>
      </c>
      <c r="E1146" s="41"/>
      <c r="F1146" s="41"/>
    </row>
    <row r="1147" spans="1:6" ht="13.5" thickBot="1">
      <c r="A1147" s="26">
        <v>44276</v>
      </c>
      <c r="B1147" s="28" t="s">
        <v>103</v>
      </c>
      <c r="C1147" s="27">
        <v>104</v>
      </c>
      <c r="D1147" s="26">
        <v>2958101</v>
      </c>
      <c r="E1147" s="41"/>
      <c r="F1147" s="41"/>
    </row>
    <row r="1148" spans="1:6" ht="13.5" thickBot="1">
      <c r="A1148" s="26">
        <v>44276</v>
      </c>
      <c r="B1148" s="28" t="s">
        <v>104</v>
      </c>
      <c r="C1148" s="27">
        <v>98</v>
      </c>
      <c r="D1148" s="26">
        <v>2958101</v>
      </c>
      <c r="E1148" s="41"/>
      <c r="F1148" s="41"/>
    </row>
    <row r="1149" spans="1:6" ht="13.5" thickBot="1">
      <c r="A1149" s="26">
        <v>44276</v>
      </c>
      <c r="B1149" s="28" t="s">
        <v>27</v>
      </c>
      <c r="C1149" s="27">
        <v>121</v>
      </c>
      <c r="D1149" s="26">
        <v>2958101</v>
      </c>
      <c r="E1149" s="41"/>
      <c r="F1149" s="41"/>
    </row>
    <row r="1150" spans="1:6" ht="13.5" thickBot="1">
      <c r="A1150" s="26">
        <v>44276</v>
      </c>
      <c r="B1150" s="28" t="s">
        <v>105</v>
      </c>
      <c r="C1150" s="27">
        <v>100</v>
      </c>
      <c r="D1150" s="26">
        <v>2958101</v>
      </c>
      <c r="E1150" s="41"/>
      <c r="F1150" s="41"/>
    </row>
    <row r="1151" spans="1:6" ht="13.5" thickBot="1">
      <c r="A1151" s="26">
        <v>44276</v>
      </c>
      <c r="B1151" s="28" t="s">
        <v>106</v>
      </c>
      <c r="C1151" s="27">
        <v>15</v>
      </c>
      <c r="D1151" s="26">
        <v>2958101</v>
      </c>
      <c r="E1151" s="41"/>
      <c r="F1151" s="41"/>
    </row>
    <row r="1152" spans="1:6" ht="13.5" thickBot="1">
      <c r="A1152" s="26">
        <v>44276</v>
      </c>
      <c r="B1152" s="28" t="s">
        <v>28</v>
      </c>
      <c r="C1152" s="27">
        <v>30</v>
      </c>
      <c r="D1152" s="26">
        <v>2958101</v>
      </c>
      <c r="E1152" s="41"/>
      <c r="F1152" s="41"/>
    </row>
    <row r="1153" spans="1:6" ht="13.5" thickBot="1">
      <c r="A1153" s="26">
        <v>44276</v>
      </c>
      <c r="B1153" s="28" t="s">
        <v>29</v>
      </c>
      <c r="C1153" s="27">
        <v>180</v>
      </c>
      <c r="D1153" s="26">
        <v>2958101</v>
      </c>
      <c r="E1153" s="41"/>
      <c r="F1153" s="41"/>
    </row>
    <row r="1154" spans="1:6" ht="13.5" thickBot="1">
      <c r="A1154" s="26">
        <v>44276</v>
      </c>
      <c r="B1154" s="28" t="s">
        <v>30</v>
      </c>
      <c r="C1154" s="27">
        <v>38</v>
      </c>
      <c r="D1154" s="26">
        <v>2958101</v>
      </c>
      <c r="E1154" s="41"/>
      <c r="F1154" s="41"/>
    </row>
    <row r="1155" spans="1:6" ht="13.5" thickBot="1">
      <c r="A1155" s="26">
        <v>44276</v>
      </c>
      <c r="B1155" s="28" t="s">
        <v>107</v>
      </c>
      <c r="C1155" s="27">
        <v>190</v>
      </c>
      <c r="D1155" s="26">
        <v>2958101</v>
      </c>
      <c r="E1155" s="41"/>
      <c r="F1155" s="41"/>
    </row>
    <row r="1156" spans="1:6" ht="13.5" thickBot="1">
      <c r="A1156" s="26">
        <v>44276</v>
      </c>
      <c r="B1156" s="28" t="s">
        <v>108</v>
      </c>
      <c r="C1156" s="27">
        <v>237</v>
      </c>
      <c r="D1156" s="26">
        <v>2958101</v>
      </c>
      <c r="E1156" s="41"/>
      <c r="F1156" s="41"/>
    </row>
    <row r="1157" spans="1:6" ht="13.5" thickBot="1">
      <c r="A1157" s="26">
        <v>44276</v>
      </c>
      <c r="B1157" s="28" t="s">
        <v>80</v>
      </c>
      <c r="C1157" s="27">
        <v>150</v>
      </c>
      <c r="D1157" s="26">
        <v>2958101</v>
      </c>
      <c r="E1157" s="41"/>
      <c r="F1157" s="41"/>
    </row>
    <row r="1158" spans="1:6" ht="13.5" thickBot="1">
      <c r="A1158" s="26">
        <v>44276</v>
      </c>
      <c r="B1158" s="28" t="s">
        <v>101</v>
      </c>
      <c r="C1158" s="27">
        <v>125</v>
      </c>
      <c r="D1158" s="26">
        <v>2958101</v>
      </c>
      <c r="E1158" s="41"/>
      <c r="F1158" s="41"/>
    </row>
    <row r="1159" spans="1:6" ht="13.5" thickBot="1">
      <c r="A1159" s="26">
        <v>44276</v>
      </c>
      <c r="B1159" s="28" t="s">
        <v>102</v>
      </c>
      <c r="C1159" s="27">
        <v>130</v>
      </c>
      <c r="D1159" s="26">
        <v>2958101</v>
      </c>
      <c r="E1159" s="41"/>
      <c r="F1159" s="41"/>
    </row>
    <row r="1160" spans="1:6" ht="13.5" thickBot="1">
      <c r="A1160" s="26">
        <v>44276</v>
      </c>
      <c r="B1160" s="28" t="s">
        <v>31</v>
      </c>
      <c r="C1160" s="27">
        <v>100</v>
      </c>
      <c r="D1160" s="26">
        <v>2958101</v>
      </c>
      <c r="E1160" s="41"/>
      <c r="F1160" s="41"/>
    </row>
    <row r="1161" spans="1:6" ht="13.5" thickBot="1">
      <c r="A1161" s="26">
        <v>44276</v>
      </c>
      <c r="B1161" s="28" t="s">
        <v>86</v>
      </c>
      <c r="C1161" s="27">
        <v>102</v>
      </c>
      <c r="D1161" s="26">
        <v>2958101</v>
      </c>
      <c r="E1161" s="41"/>
      <c r="F1161" s="41"/>
    </row>
    <row r="1162" spans="1:6" ht="13.5" thickBot="1">
      <c r="A1162" s="26">
        <v>44276</v>
      </c>
      <c r="B1162" s="28" t="s">
        <v>87</v>
      </c>
      <c r="C1162" s="27">
        <v>102</v>
      </c>
      <c r="D1162" s="26">
        <v>2958101</v>
      </c>
      <c r="E1162" s="41"/>
      <c r="F1162" s="41"/>
    </row>
    <row r="1163" spans="1:6" ht="13.5" thickBot="1">
      <c r="A1163" s="26">
        <v>44276</v>
      </c>
      <c r="B1163" s="28" t="s">
        <v>32</v>
      </c>
      <c r="C1163" s="27">
        <v>22</v>
      </c>
      <c r="D1163" s="26">
        <v>2958101</v>
      </c>
      <c r="E1163" s="41"/>
      <c r="F1163" s="41"/>
    </row>
    <row r="1164" spans="1:6" ht="13.5" thickBot="1">
      <c r="A1164" s="26">
        <v>44276</v>
      </c>
      <c r="B1164" s="28" t="s">
        <v>33</v>
      </c>
      <c r="C1164" s="27">
        <v>7</v>
      </c>
      <c r="D1164" s="26">
        <v>2958101</v>
      </c>
      <c r="E1164" s="41"/>
      <c r="F1164" s="41"/>
    </row>
    <row r="1165" spans="1:6" ht="13.5" thickBot="1">
      <c r="A1165" s="26">
        <v>44276</v>
      </c>
      <c r="B1165" s="28" t="s">
        <v>98</v>
      </c>
      <c r="C1165" s="27">
        <v>199</v>
      </c>
      <c r="D1165" s="26">
        <v>2958101</v>
      </c>
      <c r="E1165" s="41"/>
      <c r="F1165" s="41"/>
    </row>
    <row r="1166" spans="1:6" ht="13.5" thickBot="1">
      <c r="A1166" s="26">
        <v>44276</v>
      </c>
      <c r="B1166" s="28" t="s">
        <v>109</v>
      </c>
      <c r="C1166" s="27">
        <v>162</v>
      </c>
      <c r="D1166" s="26">
        <v>2958101</v>
      </c>
      <c r="E1166" s="41"/>
      <c r="F1166" s="41"/>
    </row>
    <row r="1167" spans="1:6" ht="13.5" thickBot="1">
      <c r="A1167" s="26">
        <v>44276</v>
      </c>
      <c r="B1167" s="28" t="s">
        <v>110</v>
      </c>
      <c r="C1167" s="27">
        <v>144</v>
      </c>
      <c r="D1167" s="26">
        <v>2958101</v>
      </c>
      <c r="E1167" s="41"/>
      <c r="F1167" s="41"/>
    </row>
    <row r="1168" spans="1:6" ht="13.5" thickBot="1">
      <c r="A1168" s="26">
        <v>44276</v>
      </c>
      <c r="B1168" s="28" t="s">
        <v>111</v>
      </c>
      <c r="C1168" s="27">
        <v>60</v>
      </c>
      <c r="D1168" s="26">
        <v>2958101</v>
      </c>
      <c r="E1168" s="41"/>
      <c r="F1168" s="41"/>
    </row>
    <row r="1169" spans="1:6" ht="13.5" thickBot="1">
      <c r="A1169" s="26">
        <v>44276</v>
      </c>
      <c r="B1169" s="28" t="s">
        <v>88</v>
      </c>
      <c r="C1169" s="27">
        <v>101</v>
      </c>
      <c r="D1169" s="26">
        <v>2958101</v>
      </c>
      <c r="E1169" s="41"/>
      <c r="F1169" s="41"/>
    </row>
    <row r="1170" spans="1:6" ht="13.5" thickBot="1">
      <c r="A1170" s="26">
        <v>44276</v>
      </c>
      <c r="B1170" s="28" t="s">
        <v>34</v>
      </c>
      <c r="C1170" s="27">
        <v>50</v>
      </c>
      <c r="D1170" s="26">
        <v>2958101</v>
      </c>
      <c r="E1170" s="41"/>
      <c r="F1170" s="41"/>
    </row>
    <row r="1171" spans="1:6" ht="13.5" thickBot="1">
      <c r="A1171" s="26">
        <v>44276</v>
      </c>
      <c r="B1171" s="28" t="s">
        <v>99</v>
      </c>
      <c r="C1171" s="27">
        <v>101</v>
      </c>
      <c r="D1171" s="26">
        <v>2958101</v>
      </c>
      <c r="E1171" s="41"/>
      <c r="F1171" s="41"/>
    </row>
    <row r="1172" spans="1:6" ht="13.5" thickBot="1">
      <c r="A1172" s="26">
        <v>44276</v>
      </c>
      <c r="B1172" s="28" t="s">
        <v>100</v>
      </c>
      <c r="C1172" s="27">
        <v>124</v>
      </c>
      <c r="D1172" s="26">
        <v>2958101</v>
      </c>
      <c r="E1172" s="41"/>
      <c r="F1172" s="41"/>
    </row>
    <row r="1173" spans="1:6" ht="13.5" thickBot="1">
      <c r="A1173" s="26">
        <v>44276</v>
      </c>
      <c r="B1173" s="28" t="s">
        <v>35</v>
      </c>
      <c r="C1173" s="27">
        <v>50</v>
      </c>
      <c r="D1173" s="26">
        <v>2958101</v>
      </c>
      <c r="E1173" s="41"/>
      <c r="F1173" s="41"/>
    </row>
    <row r="1174" spans="1:6" ht="13.5" thickBot="1">
      <c r="A1174" s="26">
        <v>44276</v>
      </c>
      <c r="B1174" s="28" t="s">
        <v>36</v>
      </c>
      <c r="C1174" s="27">
        <v>102</v>
      </c>
      <c r="D1174" s="26">
        <v>2958101</v>
      </c>
      <c r="E1174" s="41"/>
      <c r="F1174" s="41"/>
    </row>
    <row r="1175" spans="1:6" ht="13.5" thickBot="1">
      <c r="A1175" s="26">
        <v>44276</v>
      </c>
      <c r="B1175" s="28" t="s">
        <v>89</v>
      </c>
      <c r="C1175" s="27">
        <v>121</v>
      </c>
      <c r="D1175" s="26">
        <v>2958101</v>
      </c>
      <c r="E1175" s="41"/>
      <c r="F1175" s="41"/>
    </row>
    <row r="1176" spans="1:6" ht="13.5" thickBot="1">
      <c r="A1176" s="26">
        <v>44276</v>
      </c>
      <c r="B1176" s="28" t="s">
        <v>90</v>
      </c>
      <c r="C1176" s="27">
        <v>119</v>
      </c>
      <c r="D1176" s="26">
        <v>2958101</v>
      </c>
      <c r="E1176" s="41"/>
      <c r="F1176" s="41"/>
    </row>
    <row r="1177" spans="1:6" ht="13.5" thickBot="1">
      <c r="A1177" s="26">
        <v>44276</v>
      </c>
      <c r="B1177" s="28" t="s">
        <v>97</v>
      </c>
      <c r="C1177" s="27">
        <v>180</v>
      </c>
      <c r="D1177" s="26">
        <v>2958101</v>
      </c>
      <c r="E1177" s="41"/>
      <c r="F1177" s="41"/>
    </row>
    <row r="1178" spans="1:6" ht="13.5" thickBot="1">
      <c r="A1178" s="26">
        <v>44276</v>
      </c>
      <c r="B1178" s="28" t="s">
        <v>37</v>
      </c>
      <c r="C1178" s="27">
        <v>39</v>
      </c>
      <c r="D1178" s="26">
        <v>2958101</v>
      </c>
      <c r="E1178" s="41"/>
      <c r="F1178" s="41"/>
    </row>
    <row r="1179" spans="1:6" ht="13.5" thickBot="1">
      <c r="A1179" s="26">
        <v>44276</v>
      </c>
      <c r="B1179" s="28" t="s">
        <v>21</v>
      </c>
      <c r="C1179" s="27">
        <v>125</v>
      </c>
      <c r="D1179" s="26">
        <v>2958101</v>
      </c>
      <c r="E1179" s="41"/>
      <c r="F1179" s="41"/>
    </row>
    <row r="1180" spans="1:6" ht="13.5" thickBot="1">
      <c r="A1180" s="26">
        <v>44276</v>
      </c>
      <c r="B1180" s="28" t="s">
        <v>22</v>
      </c>
      <c r="C1180" s="27">
        <v>128</v>
      </c>
      <c r="D1180" s="26">
        <v>2958101</v>
      </c>
      <c r="E1180" s="41"/>
      <c r="F1180" s="41"/>
    </row>
    <row r="1181" spans="1:6" ht="13.5" thickBot="1">
      <c r="A1181" s="26">
        <v>44276</v>
      </c>
      <c r="B1181" s="28" t="s">
        <v>81</v>
      </c>
      <c r="C1181" s="27">
        <v>154</v>
      </c>
      <c r="D1181" s="26">
        <v>2958101</v>
      </c>
      <c r="E1181" s="41"/>
      <c r="F1181" s="41"/>
    </row>
    <row r="1182" spans="1:6" ht="13.5" thickBot="1">
      <c r="A1182" s="26">
        <v>44276</v>
      </c>
      <c r="B1182" s="28" t="s">
        <v>82</v>
      </c>
      <c r="C1182" s="27">
        <v>150</v>
      </c>
      <c r="D1182" s="26">
        <v>2958101</v>
      </c>
      <c r="E1182" s="41"/>
      <c r="F1182" s="41"/>
    </row>
    <row r="1183" spans="1:6" ht="13.5" thickBot="1">
      <c r="A1183" s="26">
        <v>44276</v>
      </c>
      <c r="B1183" s="28" t="s">
        <v>91</v>
      </c>
      <c r="C1183" s="27">
        <v>103</v>
      </c>
      <c r="D1183" s="26">
        <v>2958101</v>
      </c>
      <c r="E1183" s="41"/>
      <c r="F1183" s="41"/>
    </row>
    <row r="1184" spans="1:6" ht="13.5" thickBot="1">
      <c r="A1184" s="26">
        <v>44276</v>
      </c>
      <c r="B1184" s="28" t="s">
        <v>92</v>
      </c>
      <c r="C1184" s="27">
        <v>103</v>
      </c>
      <c r="D1184" s="26">
        <v>2958101</v>
      </c>
      <c r="E1184" s="41"/>
      <c r="F1184" s="41"/>
    </row>
    <row r="1185" spans="1:6" ht="13.5" thickBot="1">
      <c r="A1185" s="26">
        <v>44276</v>
      </c>
      <c r="B1185" s="28" t="s">
        <v>93</v>
      </c>
      <c r="C1185" s="27">
        <v>98</v>
      </c>
      <c r="D1185" s="26">
        <v>2958101</v>
      </c>
      <c r="E1185" s="41"/>
      <c r="F1185" s="41"/>
    </row>
    <row r="1186" spans="1:6" ht="13.5" thickBot="1">
      <c r="A1186" s="26">
        <v>44276</v>
      </c>
      <c r="B1186" s="28" t="s">
        <v>94</v>
      </c>
      <c r="C1186" s="27">
        <v>108</v>
      </c>
      <c r="D1186" s="26">
        <v>2958101</v>
      </c>
      <c r="E1186" s="41"/>
      <c r="F1186" s="41"/>
    </row>
    <row r="1187" spans="1:6" ht="13.5" thickBot="1">
      <c r="A1187" s="26">
        <v>44276</v>
      </c>
      <c r="B1187" s="28" t="s">
        <v>95</v>
      </c>
      <c r="C1187" s="27">
        <v>200</v>
      </c>
      <c r="D1187" s="26">
        <v>2958101</v>
      </c>
      <c r="E1187" s="41"/>
      <c r="F1187" s="41"/>
    </row>
    <row r="1188" spans="1:6" ht="13.5" thickBot="1">
      <c r="A1188" s="26">
        <v>44276</v>
      </c>
      <c r="B1188" s="28" t="s">
        <v>38</v>
      </c>
      <c r="C1188" s="27">
        <v>79</v>
      </c>
      <c r="D1188" s="26">
        <v>2958101</v>
      </c>
      <c r="E1188" s="41"/>
      <c r="F1188" s="41"/>
    </row>
    <row r="1189" spans="1:6" ht="13.5" thickBot="1">
      <c r="A1189" s="26">
        <v>44276</v>
      </c>
      <c r="B1189" s="28" t="s">
        <v>39</v>
      </c>
      <c r="C1189" s="27">
        <v>79</v>
      </c>
      <c r="D1189" s="26">
        <v>2958101</v>
      </c>
      <c r="E1189" s="41"/>
      <c r="F1189" s="41"/>
    </row>
    <row r="1190" spans="1:6" ht="13.5" thickBot="1">
      <c r="A1190" s="26">
        <v>44276</v>
      </c>
      <c r="B1190" s="28" t="s">
        <v>40</v>
      </c>
      <c r="C1190" s="27">
        <v>150</v>
      </c>
      <c r="D1190" s="26">
        <v>2958101</v>
      </c>
      <c r="E1190" s="41"/>
      <c r="F1190" s="41"/>
    </row>
    <row r="1191" spans="1:6" ht="13.5" thickBot="1">
      <c r="A1191" s="26">
        <v>44276</v>
      </c>
      <c r="B1191" s="28" t="s">
        <v>112</v>
      </c>
      <c r="C1191" s="27">
        <v>60</v>
      </c>
      <c r="D1191" s="26">
        <v>2958101</v>
      </c>
      <c r="E1191" s="41"/>
      <c r="F1191" s="41"/>
    </row>
    <row r="1192" spans="1:6" ht="13.5" thickBot="1">
      <c r="A1192" s="26">
        <v>44276</v>
      </c>
      <c r="B1192" s="28" t="s">
        <v>41</v>
      </c>
      <c r="C1192" s="27">
        <v>110</v>
      </c>
      <c r="D1192" s="26">
        <v>2958101</v>
      </c>
      <c r="E1192" s="41"/>
      <c r="F1192" s="41"/>
    </row>
    <row r="1193" spans="1:6" ht="13.5" thickBot="1">
      <c r="A1193" s="26">
        <v>44276</v>
      </c>
      <c r="B1193" s="28" t="s">
        <v>42</v>
      </c>
      <c r="C1193" s="27">
        <v>49</v>
      </c>
      <c r="D1193" s="26">
        <v>2958101</v>
      </c>
      <c r="E1193" s="41"/>
      <c r="F1193" s="41"/>
    </row>
    <row r="1194" spans="1:6" ht="13.5" thickBot="1">
      <c r="A1194" s="26">
        <v>44276</v>
      </c>
      <c r="B1194" s="28" t="s">
        <v>43</v>
      </c>
      <c r="C1194" s="27">
        <v>112</v>
      </c>
      <c r="D1194" s="26">
        <v>2958101</v>
      </c>
      <c r="E1194" s="41"/>
      <c r="F1194" s="41"/>
    </row>
    <row r="1195" spans="1:6" ht="13.5" thickBot="1">
      <c r="A1195" s="26">
        <v>44276</v>
      </c>
      <c r="B1195" s="28" t="s">
        <v>44</v>
      </c>
      <c r="C1195" s="27">
        <v>158</v>
      </c>
      <c r="D1195" s="26">
        <v>2958101</v>
      </c>
      <c r="E1195" s="41"/>
      <c r="F1195" s="41"/>
    </row>
    <row r="1196" spans="1:6" ht="13.5" thickBot="1">
      <c r="A1196" s="26">
        <v>44276</v>
      </c>
      <c r="B1196" s="28" t="s">
        <v>83</v>
      </c>
      <c r="C1196" s="27">
        <v>126</v>
      </c>
      <c r="D1196" s="26">
        <v>2958101</v>
      </c>
      <c r="E1196" s="41"/>
      <c r="F1196" s="41"/>
    </row>
    <row r="1197" spans="1:6" ht="13.5" thickBot="1">
      <c r="A1197" s="26">
        <v>44276</v>
      </c>
      <c r="B1197" s="28" t="s">
        <v>84</v>
      </c>
      <c r="C1197" s="27">
        <v>129</v>
      </c>
      <c r="D1197" s="26">
        <v>2958101</v>
      </c>
      <c r="E1197" s="41"/>
      <c r="F1197" s="41"/>
    </row>
    <row r="1198" spans="1:6" ht="13.5" thickBot="1">
      <c r="A1198" s="26">
        <v>44276</v>
      </c>
      <c r="B1198" s="28" t="s">
        <v>45</v>
      </c>
      <c r="C1198" s="27">
        <v>182</v>
      </c>
      <c r="D1198" s="26">
        <v>2958101</v>
      </c>
      <c r="E1198" s="41"/>
      <c r="F1198" s="41"/>
    </row>
    <row r="1199" spans="1:6" ht="13.5" thickBot="1">
      <c r="A1199" s="26">
        <v>44276</v>
      </c>
      <c r="B1199" s="28" t="s">
        <v>46</v>
      </c>
      <c r="C1199" s="27">
        <v>27</v>
      </c>
      <c r="D1199" s="26">
        <v>2958101</v>
      </c>
      <c r="E1199" s="41"/>
      <c r="F1199" s="41"/>
    </row>
    <row r="1200" spans="1:6" ht="13.5" thickBot="1">
      <c r="A1200" s="26">
        <v>44276</v>
      </c>
      <c r="B1200" s="28" t="s">
        <v>85</v>
      </c>
      <c r="C1200" s="27">
        <v>120</v>
      </c>
      <c r="D1200" s="26">
        <v>2958101</v>
      </c>
      <c r="E1200" s="41"/>
      <c r="F1200" s="41"/>
    </row>
    <row r="1201" spans="1:6" ht="13.5" thickBot="1">
      <c r="A1201" s="26">
        <v>44276</v>
      </c>
      <c r="B1201" s="28" t="s">
        <v>96</v>
      </c>
      <c r="C1201" s="27">
        <v>100</v>
      </c>
      <c r="D1201" s="26">
        <v>2958101</v>
      </c>
      <c r="E1201" s="41"/>
      <c r="F1201" s="41"/>
    </row>
    <row r="1202" spans="1:6" ht="13.5" thickBot="1">
      <c r="A1202" s="26">
        <v>44277</v>
      </c>
      <c r="B1202" s="28" t="s">
        <v>103</v>
      </c>
      <c r="C1202" s="27">
        <v>104</v>
      </c>
      <c r="D1202" s="26">
        <v>2958101</v>
      </c>
      <c r="E1202" s="41"/>
      <c r="F1202" s="41"/>
    </row>
    <row r="1203" spans="1:6" ht="13.5" thickBot="1">
      <c r="A1203" s="26">
        <v>44277</v>
      </c>
      <c r="B1203" s="28" t="s">
        <v>104</v>
      </c>
      <c r="C1203" s="27">
        <v>98</v>
      </c>
      <c r="D1203" s="26">
        <v>2958101</v>
      </c>
      <c r="E1203" s="41"/>
      <c r="F1203" s="41"/>
    </row>
    <row r="1204" spans="1:6" ht="13.5" thickBot="1">
      <c r="A1204" s="26">
        <v>44277</v>
      </c>
      <c r="B1204" s="28" t="s">
        <v>27</v>
      </c>
      <c r="C1204" s="27">
        <v>121</v>
      </c>
      <c r="D1204" s="26">
        <v>2958101</v>
      </c>
      <c r="E1204" s="41"/>
      <c r="F1204" s="41"/>
    </row>
    <row r="1205" spans="1:6" ht="13.5" thickBot="1">
      <c r="A1205" s="26">
        <v>44277</v>
      </c>
      <c r="B1205" s="28" t="s">
        <v>105</v>
      </c>
      <c r="C1205" s="27">
        <v>100</v>
      </c>
      <c r="D1205" s="26">
        <v>2958101</v>
      </c>
      <c r="E1205" s="41"/>
      <c r="F1205" s="41"/>
    </row>
    <row r="1206" spans="1:6" ht="13.5" thickBot="1">
      <c r="A1206" s="26">
        <v>44277</v>
      </c>
      <c r="B1206" s="28" t="s">
        <v>106</v>
      </c>
      <c r="C1206" s="27">
        <v>15</v>
      </c>
      <c r="D1206" s="26">
        <v>2958101</v>
      </c>
      <c r="E1206" s="41"/>
      <c r="F1206" s="41"/>
    </row>
    <row r="1207" spans="1:6" ht="13.5" thickBot="1">
      <c r="A1207" s="26">
        <v>44277</v>
      </c>
      <c r="B1207" s="28" t="s">
        <v>28</v>
      </c>
      <c r="C1207" s="27">
        <v>30</v>
      </c>
      <c r="D1207" s="26">
        <v>2958101</v>
      </c>
      <c r="E1207" s="41"/>
      <c r="F1207" s="41"/>
    </row>
    <row r="1208" spans="1:6" ht="13.5" thickBot="1">
      <c r="A1208" s="26">
        <v>44277</v>
      </c>
      <c r="B1208" s="28" t="s">
        <v>29</v>
      </c>
      <c r="C1208" s="27">
        <v>180</v>
      </c>
      <c r="D1208" s="26">
        <v>2958101</v>
      </c>
      <c r="E1208" s="41"/>
      <c r="F1208" s="41"/>
    </row>
    <row r="1209" spans="1:6" ht="13.5" thickBot="1">
      <c r="A1209" s="26">
        <v>44277</v>
      </c>
      <c r="B1209" s="28" t="s">
        <v>30</v>
      </c>
      <c r="C1209" s="27">
        <v>38</v>
      </c>
      <c r="D1209" s="26">
        <v>2958101</v>
      </c>
      <c r="E1209" s="41"/>
      <c r="F1209" s="41"/>
    </row>
    <row r="1210" spans="1:6" ht="13.5" thickBot="1">
      <c r="A1210" s="26">
        <v>44277</v>
      </c>
      <c r="B1210" s="28" t="s">
        <v>107</v>
      </c>
      <c r="C1210" s="27">
        <v>190</v>
      </c>
      <c r="D1210" s="26">
        <v>2958101</v>
      </c>
      <c r="E1210" s="41"/>
      <c r="F1210" s="41"/>
    </row>
    <row r="1211" spans="1:6" ht="13.5" thickBot="1">
      <c r="A1211" s="26">
        <v>44277</v>
      </c>
      <c r="B1211" s="28" t="s">
        <v>108</v>
      </c>
      <c r="C1211" s="27">
        <v>237</v>
      </c>
      <c r="D1211" s="26">
        <v>2958101</v>
      </c>
      <c r="E1211" s="41"/>
      <c r="F1211" s="41"/>
    </row>
    <row r="1212" spans="1:6" ht="13.5" thickBot="1">
      <c r="A1212" s="26">
        <v>44277</v>
      </c>
      <c r="B1212" s="28" t="s">
        <v>80</v>
      </c>
      <c r="C1212" s="27">
        <v>150</v>
      </c>
      <c r="D1212" s="26">
        <v>2958101</v>
      </c>
      <c r="E1212" s="41"/>
      <c r="F1212" s="41"/>
    </row>
    <row r="1213" spans="1:6" ht="13.5" thickBot="1">
      <c r="A1213" s="26">
        <v>44277</v>
      </c>
      <c r="B1213" s="28" t="s">
        <v>101</v>
      </c>
      <c r="C1213" s="27">
        <v>125</v>
      </c>
      <c r="D1213" s="26">
        <v>2958101</v>
      </c>
      <c r="E1213" s="41"/>
      <c r="F1213" s="41"/>
    </row>
    <row r="1214" spans="1:6" ht="13.5" thickBot="1">
      <c r="A1214" s="26">
        <v>44277</v>
      </c>
      <c r="B1214" s="28" t="s">
        <v>102</v>
      </c>
      <c r="C1214" s="27">
        <v>130</v>
      </c>
      <c r="D1214" s="26">
        <v>2958101</v>
      </c>
      <c r="E1214" s="41"/>
      <c r="F1214" s="41"/>
    </row>
    <row r="1215" spans="1:6" ht="13.5" thickBot="1">
      <c r="A1215" s="26">
        <v>44277</v>
      </c>
      <c r="B1215" s="28" t="s">
        <v>31</v>
      </c>
      <c r="C1215" s="27">
        <v>100</v>
      </c>
      <c r="D1215" s="26">
        <v>2958101</v>
      </c>
      <c r="E1215" s="41"/>
      <c r="F1215" s="41"/>
    </row>
    <row r="1216" spans="1:6" ht="13.5" thickBot="1">
      <c r="A1216" s="26">
        <v>44277</v>
      </c>
      <c r="B1216" s="28" t="s">
        <v>86</v>
      </c>
      <c r="C1216" s="27">
        <v>102</v>
      </c>
      <c r="D1216" s="26">
        <v>2958101</v>
      </c>
      <c r="E1216" s="41"/>
      <c r="F1216" s="41"/>
    </row>
    <row r="1217" spans="1:6" ht="13.5" thickBot="1">
      <c r="A1217" s="26">
        <v>44277</v>
      </c>
      <c r="B1217" s="28" t="s">
        <v>87</v>
      </c>
      <c r="C1217" s="27">
        <v>102</v>
      </c>
      <c r="D1217" s="26">
        <v>2958101</v>
      </c>
      <c r="E1217" s="41"/>
      <c r="F1217" s="41"/>
    </row>
    <row r="1218" spans="1:6" ht="13.5" thickBot="1">
      <c r="A1218" s="26">
        <v>44277</v>
      </c>
      <c r="B1218" s="28" t="s">
        <v>32</v>
      </c>
      <c r="C1218" s="27">
        <v>22</v>
      </c>
      <c r="D1218" s="26">
        <v>2958101</v>
      </c>
      <c r="E1218" s="41"/>
      <c r="F1218" s="41"/>
    </row>
    <row r="1219" spans="1:6" ht="13.5" thickBot="1">
      <c r="A1219" s="26">
        <v>44277</v>
      </c>
      <c r="B1219" s="28" t="s">
        <v>33</v>
      </c>
      <c r="C1219" s="27">
        <v>7</v>
      </c>
      <c r="D1219" s="26">
        <v>2958101</v>
      </c>
      <c r="E1219" s="41"/>
      <c r="F1219" s="41"/>
    </row>
    <row r="1220" spans="1:6" ht="13.5" thickBot="1">
      <c r="A1220" s="26">
        <v>44277</v>
      </c>
      <c r="B1220" s="28" t="s">
        <v>98</v>
      </c>
      <c r="C1220" s="27">
        <v>199</v>
      </c>
      <c r="D1220" s="26">
        <v>2958101</v>
      </c>
      <c r="E1220" s="41"/>
      <c r="F1220" s="41"/>
    </row>
    <row r="1221" spans="1:6" ht="13.5" thickBot="1">
      <c r="A1221" s="26">
        <v>44277</v>
      </c>
      <c r="B1221" s="28" t="s">
        <v>109</v>
      </c>
      <c r="C1221" s="27">
        <v>162</v>
      </c>
      <c r="D1221" s="26">
        <v>2958101</v>
      </c>
      <c r="E1221" s="41"/>
      <c r="F1221" s="41"/>
    </row>
    <row r="1222" spans="1:6" ht="13.5" thickBot="1">
      <c r="A1222" s="26">
        <v>44277</v>
      </c>
      <c r="B1222" s="28" t="s">
        <v>110</v>
      </c>
      <c r="C1222" s="27">
        <v>144</v>
      </c>
      <c r="D1222" s="26">
        <v>2958101</v>
      </c>
      <c r="E1222" s="41"/>
      <c r="F1222" s="41"/>
    </row>
    <row r="1223" spans="1:6" ht="13.5" thickBot="1">
      <c r="A1223" s="26">
        <v>44277</v>
      </c>
      <c r="B1223" s="28" t="s">
        <v>111</v>
      </c>
      <c r="C1223" s="27">
        <v>60</v>
      </c>
      <c r="D1223" s="26">
        <v>2958101</v>
      </c>
      <c r="E1223" s="41"/>
      <c r="F1223" s="41"/>
    </row>
    <row r="1224" spans="1:6" ht="13.5" thickBot="1">
      <c r="A1224" s="26">
        <v>44277</v>
      </c>
      <c r="B1224" s="28" t="s">
        <v>88</v>
      </c>
      <c r="C1224" s="27">
        <v>101</v>
      </c>
      <c r="D1224" s="26">
        <v>2958101</v>
      </c>
      <c r="E1224" s="41"/>
      <c r="F1224" s="41"/>
    </row>
    <row r="1225" spans="1:6" ht="13.5" thickBot="1">
      <c r="A1225" s="26">
        <v>44277</v>
      </c>
      <c r="B1225" s="28" t="s">
        <v>34</v>
      </c>
      <c r="C1225" s="27">
        <v>50</v>
      </c>
      <c r="D1225" s="26">
        <v>2958101</v>
      </c>
      <c r="E1225" s="41"/>
      <c r="F1225" s="41"/>
    </row>
    <row r="1226" spans="1:6" ht="13.5" thickBot="1">
      <c r="A1226" s="26">
        <v>44277</v>
      </c>
      <c r="B1226" s="28" t="s">
        <v>99</v>
      </c>
      <c r="C1226" s="27">
        <v>101</v>
      </c>
      <c r="D1226" s="26">
        <v>2958101</v>
      </c>
      <c r="E1226" s="41"/>
      <c r="F1226" s="41"/>
    </row>
    <row r="1227" spans="1:6" ht="13.5" thickBot="1">
      <c r="A1227" s="26">
        <v>44277</v>
      </c>
      <c r="B1227" s="28" t="s">
        <v>100</v>
      </c>
      <c r="C1227" s="27">
        <v>124</v>
      </c>
      <c r="D1227" s="26">
        <v>2958101</v>
      </c>
      <c r="E1227" s="41"/>
      <c r="F1227" s="41"/>
    </row>
    <row r="1228" spans="1:6" ht="13.5" thickBot="1">
      <c r="A1228" s="26">
        <v>44277</v>
      </c>
      <c r="B1228" s="28" t="s">
        <v>35</v>
      </c>
      <c r="C1228" s="27">
        <v>50</v>
      </c>
      <c r="D1228" s="26">
        <v>2958101</v>
      </c>
      <c r="E1228" s="41"/>
      <c r="F1228" s="41"/>
    </row>
    <row r="1229" spans="1:6" ht="13.5" thickBot="1">
      <c r="A1229" s="26">
        <v>44277</v>
      </c>
      <c r="B1229" s="28" t="s">
        <v>36</v>
      </c>
      <c r="C1229" s="27">
        <v>102</v>
      </c>
      <c r="D1229" s="26">
        <v>2958101</v>
      </c>
      <c r="E1229" s="41"/>
      <c r="F1229" s="41"/>
    </row>
    <row r="1230" spans="1:6" ht="13.5" thickBot="1">
      <c r="A1230" s="26">
        <v>44277</v>
      </c>
      <c r="B1230" s="28" t="s">
        <v>89</v>
      </c>
      <c r="C1230" s="27">
        <v>121</v>
      </c>
      <c r="D1230" s="26">
        <v>2958101</v>
      </c>
      <c r="E1230" s="41"/>
      <c r="F1230" s="41"/>
    </row>
    <row r="1231" spans="1:6" ht="13.5" thickBot="1">
      <c r="A1231" s="26">
        <v>44277</v>
      </c>
      <c r="B1231" s="28" t="s">
        <v>90</v>
      </c>
      <c r="C1231" s="27">
        <v>119</v>
      </c>
      <c r="D1231" s="26">
        <v>2958101</v>
      </c>
      <c r="E1231" s="41"/>
      <c r="F1231" s="41"/>
    </row>
    <row r="1232" spans="1:6" ht="13.5" thickBot="1">
      <c r="A1232" s="26">
        <v>44277</v>
      </c>
      <c r="B1232" s="28" t="s">
        <v>97</v>
      </c>
      <c r="C1232" s="27">
        <v>180</v>
      </c>
      <c r="D1232" s="26">
        <v>2958101</v>
      </c>
      <c r="E1232" s="41"/>
      <c r="F1232" s="41"/>
    </row>
    <row r="1233" spans="1:6" ht="13.5" thickBot="1">
      <c r="A1233" s="26">
        <v>44277</v>
      </c>
      <c r="B1233" s="28" t="s">
        <v>37</v>
      </c>
      <c r="C1233" s="27">
        <v>39</v>
      </c>
      <c r="D1233" s="26">
        <v>2958101</v>
      </c>
      <c r="E1233" s="41"/>
      <c r="F1233" s="41"/>
    </row>
    <row r="1234" spans="1:6" ht="13.5" thickBot="1">
      <c r="A1234" s="26">
        <v>44277</v>
      </c>
      <c r="B1234" s="28" t="s">
        <v>21</v>
      </c>
      <c r="C1234" s="27">
        <v>125</v>
      </c>
      <c r="D1234" s="26">
        <v>2958101</v>
      </c>
      <c r="E1234" s="41"/>
      <c r="F1234" s="41"/>
    </row>
    <row r="1235" spans="1:6" ht="13.5" thickBot="1">
      <c r="A1235" s="26">
        <v>44277</v>
      </c>
      <c r="B1235" s="28" t="s">
        <v>22</v>
      </c>
      <c r="C1235" s="27">
        <v>128</v>
      </c>
      <c r="D1235" s="26">
        <v>2958101</v>
      </c>
      <c r="E1235" s="41"/>
      <c r="F1235" s="41"/>
    </row>
    <row r="1236" spans="1:6" ht="13.5" thickBot="1">
      <c r="A1236" s="26">
        <v>44277</v>
      </c>
      <c r="B1236" s="28" t="s">
        <v>81</v>
      </c>
      <c r="C1236" s="27">
        <v>154</v>
      </c>
      <c r="D1236" s="26">
        <v>2958101</v>
      </c>
      <c r="E1236" s="41"/>
      <c r="F1236" s="41"/>
    </row>
    <row r="1237" spans="1:6" ht="13.5" thickBot="1">
      <c r="A1237" s="26">
        <v>44277</v>
      </c>
      <c r="B1237" s="28" t="s">
        <v>82</v>
      </c>
      <c r="C1237" s="27">
        <v>150</v>
      </c>
      <c r="D1237" s="26">
        <v>2958101</v>
      </c>
      <c r="E1237" s="41"/>
      <c r="F1237" s="41"/>
    </row>
    <row r="1238" spans="1:6" ht="13.5" thickBot="1">
      <c r="A1238" s="26">
        <v>44277</v>
      </c>
      <c r="B1238" s="28" t="s">
        <v>91</v>
      </c>
      <c r="C1238" s="27">
        <v>103</v>
      </c>
      <c r="D1238" s="26">
        <v>2958101</v>
      </c>
      <c r="E1238" s="41"/>
      <c r="F1238" s="41"/>
    </row>
    <row r="1239" spans="1:6" ht="13.5" thickBot="1">
      <c r="A1239" s="26">
        <v>44277</v>
      </c>
      <c r="B1239" s="28" t="s">
        <v>92</v>
      </c>
      <c r="C1239" s="27">
        <v>103</v>
      </c>
      <c r="D1239" s="26">
        <v>2958101</v>
      </c>
      <c r="E1239" s="41"/>
      <c r="F1239" s="41"/>
    </row>
    <row r="1240" spans="1:6" ht="13.5" thickBot="1">
      <c r="A1240" s="26">
        <v>44277</v>
      </c>
      <c r="B1240" s="28" t="s">
        <v>93</v>
      </c>
      <c r="C1240" s="27">
        <v>98</v>
      </c>
      <c r="D1240" s="26">
        <v>2958101</v>
      </c>
      <c r="E1240" s="41"/>
      <c r="F1240" s="41"/>
    </row>
    <row r="1241" spans="1:6" ht="13.5" thickBot="1">
      <c r="A1241" s="26">
        <v>44277</v>
      </c>
      <c r="B1241" s="28" t="s">
        <v>94</v>
      </c>
      <c r="C1241" s="27">
        <v>108</v>
      </c>
      <c r="D1241" s="26">
        <v>2958101</v>
      </c>
      <c r="E1241" s="41"/>
      <c r="F1241" s="41"/>
    </row>
    <row r="1242" spans="1:6" ht="13.5" thickBot="1">
      <c r="A1242" s="26">
        <v>44277</v>
      </c>
      <c r="B1242" s="28" t="s">
        <v>95</v>
      </c>
      <c r="C1242" s="27">
        <v>200</v>
      </c>
      <c r="D1242" s="26">
        <v>2958101</v>
      </c>
      <c r="E1242" s="41"/>
      <c r="F1242" s="41"/>
    </row>
    <row r="1243" spans="1:6" ht="13.5" thickBot="1">
      <c r="A1243" s="26">
        <v>44277</v>
      </c>
      <c r="B1243" s="28" t="s">
        <v>38</v>
      </c>
      <c r="C1243" s="27">
        <v>79</v>
      </c>
      <c r="D1243" s="26">
        <v>2958101</v>
      </c>
      <c r="E1243" s="41"/>
      <c r="F1243" s="41"/>
    </row>
    <row r="1244" spans="1:6" ht="13.5" thickBot="1">
      <c r="A1244" s="26">
        <v>44277</v>
      </c>
      <c r="B1244" s="28" t="s">
        <v>39</v>
      </c>
      <c r="C1244" s="27">
        <v>79</v>
      </c>
      <c r="D1244" s="26">
        <v>2958101</v>
      </c>
      <c r="E1244" s="41"/>
      <c r="F1244" s="41"/>
    </row>
    <row r="1245" spans="1:6" ht="13.5" thickBot="1">
      <c r="A1245" s="26">
        <v>44277</v>
      </c>
      <c r="B1245" s="28" t="s">
        <v>40</v>
      </c>
      <c r="C1245" s="27">
        <v>150</v>
      </c>
      <c r="D1245" s="26">
        <v>2958101</v>
      </c>
      <c r="E1245" s="41"/>
      <c r="F1245" s="41"/>
    </row>
    <row r="1246" spans="1:6" ht="13.5" thickBot="1">
      <c r="A1246" s="26">
        <v>44277</v>
      </c>
      <c r="B1246" s="28" t="s">
        <v>112</v>
      </c>
      <c r="C1246" s="27">
        <v>60</v>
      </c>
      <c r="D1246" s="26">
        <v>2958101</v>
      </c>
      <c r="E1246" s="41"/>
      <c r="F1246" s="41"/>
    </row>
    <row r="1247" spans="1:6" ht="13.5" thickBot="1">
      <c r="A1247" s="26">
        <v>44277</v>
      </c>
      <c r="B1247" s="28" t="s">
        <v>41</v>
      </c>
      <c r="C1247" s="27">
        <v>110</v>
      </c>
      <c r="D1247" s="26">
        <v>2958101</v>
      </c>
      <c r="E1247" s="41"/>
      <c r="F1247" s="41"/>
    </row>
    <row r="1248" spans="1:6" ht="13.5" thickBot="1">
      <c r="A1248" s="26">
        <v>44277</v>
      </c>
      <c r="B1248" s="28" t="s">
        <v>42</v>
      </c>
      <c r="C1248" s="27">
        <v>49</v>
      </c>
      <c r="D1248" s="26">
        <v>2958101</v>
      </c>
      <c r="E1248" s="41"/>
      <c r="F1248" s="41"/>
    </row>
    <row r="1249" spans="1:6" ht="13.5" thickBot="1">
      <c r="A1249" s="26">
        <v>44277</v>
      </c>
      <c r="B1249" s="28" t="s">
        <v>43</v>
      </c>
      <c r="C1249" s="27">
        <v>112</v>
      </c>
      <c r="D1249" s="26">
        <v>2958101</v>
      </c>
      <c r="E1249" s="41"/>
      <c r="F1249" s="41"/>
    </row>
    <row r="1250" spans="1:6" ht="13.5" thickBot="1">
      <c r="A1250" s="26">
        <v>44277</v>
      </c>
      <c r="B1250" s="28" t="s">
        <v>44</v>
      </c>
      <c r="C1250" s="27">
        <v>158</v>
      </c>
      <c r="D1250" s="26">
        <v>2958101</v>
      </c>
      <c r="E1250" s="41"/>
      <c r="F1250" s="41"/>
    </row>
    <row r="1251" spans="1:6" ht="13.5" thickBot="1">
      <c r="A1251" s="26">
        <v>44277</v>
      </c>
      <c r="B1251" s="28" t="s">
        <v>83</v>
      </c>
      <c r="C1251" s="27">
        <v>126</v>
      </c>
      <c r="D1251" s="26">
        <v>2958101</v>
      </c>
      <c r="E1251" s="41"/>
      <c r="F1251" s="41"/>
    </row>
    <row r="1252" spans="1:6" ht="13.5" thickBot="1">
      <c r="A1252" s="26">
        <v>44277</v>
      </c>
      <c r="B1252" s="28" t="s">
        <v>84</v>
      </c>
      <c r="C1252" s="27">
        <v>129</v>
      </c>
      <c r="D1252" s="26">
        <v>2958101</v>
      </c>
      <c r="E1252" s="41"/>
      <c r="F1252" s="41"/>
    </row>
    <row r="1253" spans="1:6" ht="13.5" thickBot="1">
      <c r="A1253" s="26">
        <v>44277</v>
      </c>
      <c r="B1253" s="28" t="s">
        <v>114</v>
      </c>
      <c r="C1253" s="27">
        <v>131</v>
      </c>
      <c r="D1253" s="26">
        <v>2958101</v>
      </c>
      <c r="E1253" s="41"/>
      <c r="F1253" s="41"/>
    </row>
    <row r="1254" spans="1:6" ht="13.5" thickBot="1">
      <c r="A1254" s="26">
        <v>44277</v>
      </c>
      <c r="B1254" s="28" t="s">
        <v>45</v>
      </c>
      <c r="C1254" s="27">
        <v>182</v>
      </c>
      <c r="D1254" s="26">
        <v>2958101</v>
      </c>
      <c r="E1254" s="41"/>
      <c r="F1254" s="41"/>
    </row>
    <row r="1255" spans="1:6" ht="13.5" thickBot="1">
      <c r="A1255" s="26">
        <v>44277</v>
      </c>
      <c r="B1255" s="28" t="s">
        <v>46</v>
      </c>
      <c r="C1255" s="27">
        <v>27</v>
      </c>
      <c r="D1255" s="26">
        <v>2958101</v>
      </c>
      <c r="E1255" s="41"/>
      <c r="F1255" s="41"/>
    </row>
    <row r="1256" spans="1:6" ht="13.5" thickBot="1">
      <c r="A1256" s="26">
        <v>44277</v>
      </c>
      <c r="B1256" s="28" t="s">
        <v>85</v>
      </c>
      <c r="C1256" s="27">
        <v>120</v>
      </c>
      <c r="D1256" s="26">
        <v>2958101</v>
      </c>
      <c r="E1256" s="41"/>
      <c r="F1256" s="41"/>
    </row>
    <row r="1257" spans="1:6" ht="13.5" thickBot="1">
      <c r="A1257" s="26">
        <v>44277</v>
      </c>
      <c r="B1257" s="28" t="s">
        <v>96</v>
      </c>
      <c r="C1257" s="27">
        <v>100</v>
      </c>
      <c r="D1257" s="26">
        <v>2958101</v>
      </c>
      <c r="E1257" s="41"/>
      <c r="F1257" s="41"/>
    </row>
    <row r="1258" spans="1:6" ht="13.5" thickBot="1">
      <c r="A1258" s="26">
        <v>44278</v>
      </c>
      <c r="B1258" s="28" t="s">
        <v>103</v>
      </c>
      <c r="C1258" s="27">
        <v>104</v>
      </c>
      <c r="D1258" s="26">
        <v>2958101</v>
      </c>
      <c r="E1258" s="41"/>
      <c r="F1258" s="41"/>
    </row>
    <row r="1259" spans="1:6" ht="13.5" thickBot="1">
      <c r="A1259" s="26">
        <v>44278</v>
      </c>
      <c r="B1259" s="28" t="s">
        <v>104</v>
      </c>
      <c r="C1259" s="27">
        <v>98</v>
      </c>
      <c r="D1259" s="26">
        <v>2958101</v>
      </c>
      <c r="E1259" s="41"/>
      <c r="F1259" s="41"/>
    </row>
    <row r="1260" spans="1:6" ht="13.5" thickBot="1">
      <c r="A1260" s="26">
        <v>44278</v>
      </c>
      <c r="B1260" s="28" t="s">
        <v>27</v>
      </c>
      <c r="C1260" s="27">
        <v>121</v>
      </c>
      <c r="D1260" s="26">
        <v>2958101</v>
      </c>
      <c r="E1260" s="41"/>
      <c r="F1260" s="41"/>
    </row>
    <row r="1261" spans="1:6" ht="13.5" thickBot="1">
      <c r="A1261" s="26">
        <v>44278</v>
      </c>
      <c r="B1261" s="28" t="s">
        <v>105</v>
      </c>
      <c r="C1261" s="27">
        <v>100</v>
      </c>
      <c r="D1261" s="26">
        <v>2958101</v>
      </c>
      <c r="E1261" s="41"/>
      <c r="F1261" s="41"/>
    </row>
    <row r="1262" spans="1:6" ht="13.5" thickBot="1">
      <c r="A1262" s="26">
        <v>44278</v>
      </c>
      <c r="B1262" s="28" t="s">
        <v>106</v>
      </c>
      <c r="C1262" s="27">
        <v>15</v>
      </c>
      <c r="D1262" s="26">
        <v>2958101</v>
      </c>
      <c r="E1262" s="41"/>
      <c r="F1262" s="41"/>
    </row>
    <row r="1263" spans="1:6" ht="13.5" thickBot="1">
      <c r="A1263" s="26">
        <v>44278</v>
      </c>
      <c r="B1263" s="28" t="s">
        <v>28</v>
      </c>
      <c r="C1263" s="27">
        <v>30</v>
      </c>
      <c r="D1263" s="26">
        <v>2958101</v>
      </c>
      <c r="E1263" s="41"/>
      <c r="F1263" s="41"/>
    </row>
    <row r="1264" spans="1:6" ht="13.5" thickBot="1">
      <c r="A1264" s="26">
        <v>44278</v>
      </c>
      <c r="B1264" s="28" t="s">
        <v>29</v>
      </c>
      <c r="C1264" s="27">
        <v>180</v>
      </c>
      <c r="D1264" s="26">
        <v>2958101</v>
      </c>
      <c r="E1264" s="41"/>
      <c r="F1264" s="41"/>
    </row>
    <row r="1265" spans="1:6" ht="13.5" thickBot="1">
      <c r="A1265" s="26">
        <v>44278</v>
      </c>
      <c r="B1265" s="28" t="s">
        <v>30</v>
      </c>
      <c r="C1265" s="27">
        <v>38</v>
      </c>
      <c r="D1265" s="26">
        <v>2958101</v>
      </c>
      <c r="E1265" s="41"/>
      <c r="F1265" s="41"/>
    </row>
    <row r="1266" spans="1:6" ht="13.5" thickBot="1">
      <c r="A1266" s="26">
        <v>44278</v>
      </c>
      <c r="B1266" s="28" t="s">
        <v>107</v>
      </c>
      <c r="C1266" s="27">
        <v>190</v>
      </c>
      <c r="D1266" s="26">
        <v>2958101</v>
      </c>
      <c r="E1266" s="41"/>
      <c r="F1266" s="41"/>
    </row>
    <row r="1267" spans="1:6" ht="13.5" thickBot="1">
      <c r="A1267" s="26">
        <v>44278</v>
      </c>
      <c r="B1267" s="28" t="s">
        <v>108</v>
      </c>
      <c r="C1267" s="27">
        <v>237</v>
      </c>
      <c r="D1267" s="26">
        <v>2958101</v>
      </c>
      <c r="E1267" s="41"/>
      <c r="F1267" s="41"/>
    </row>
    <row r="1268" spans="1:6" ht="13.5" thickBot="1">
      <c r="A1268" s="26">
        <v>44278</v>
      </c>
      <c r="B1268" s="28" t="s">
        <v>80</v>
      </c>
      <c r="C1268" s="27">
        <v>150</v>
      </c>
      <c r="D1268" s="26">
        <v>2958101</v>
      </c>
      <c r="E1268" s="41"/>
      <c r="F1268" s="41"/>
    </row>
    <row r="1269" spans="1:6" ht="13.5" thickBot="1">
      <c r="A1269" s="26">
        <v>44278</v>
      </c>
      <c r="B1269" s="28" t="s">
        <v>101</v>
      </c>
      <c r="C1269" s="27">
        <v>125</v>
      </c>
      <c r="D1269" s="26">
        <v>2958101</v>
      </c>
      <c r="E1269" s="41"/>
      <c r="F1269" s="41"/>
    </row>
    <row r="1270" spans="1:6" ht="13.5" thickBot="1">
      <c r="A1270" s="26">
        <v>44278</v>
      </c>
      <c r="B1270" s="28" t="s">
        <v>102</v>
      </c>
      <c r="C1270" s="27">
        <v>130</v>
      </c>
      <c r="D1270" s="26">
        <v>2958101</v>
      </c>
      <c r="E1270" s="41"/>
      <c r="F1270" s="41"/>
    </row>
    <row r="1271" spans="1:6" ht="13.5" thickBot="1">
      <c r="A1271" s="26">
        <v>44278</v>
      </c>
      <c r="B1271" s="28" t="s">
        <v>31</v>
      </c>
      <c r="C1271" s="27">
        <v>100</v>
      </c>
      <c r="D1271" s="26">
        <v>2958101</v>
      </c>
      <c r="E1271" s="41"/>
      <c r="F1271" s="41"/>
    </row>
    <row r="1272" spans="1:6" ht="13.5" thickBot="1">
      <c r="A1272" s="26">
        <v>44278</v>
      </c>
      <c r="B1272" s="28" t="s">
        <v>86</v>
      </c>
      <c r="C1272" s="27">
        <v>102</v>
      </c>
      <c r="D1272" s="26">
        <v>2958101</v>
      </c>
      <c r="E1272" s="41"/>
      <c r="F1272" s="41"/>
    </row>
    <row r="1273" spans="1:6" ht="13.5" thickBot="1">
      <c r="A1273" s="26">
        <v>44278</v>
      </c>
      <c r="B1273" s="28" t="s">
        <v>87</v>
      </c>
      <c r="C1273" s="27">
        <v>102</v>
      </c>
      <c r="D1273" s="26">
        <v>2958101</v>
      </c>
      <c r="E1273" s="41"/>
      <c r="F1273" s="41"/>
    </row>
    <row r="1274" spans="1:6" ht="13.5" thickBot="1">
      <c r="A1274" s="26">
        <v>44278</v>
      </c>
      <c r="B1274" s="28" t="s">
        <v>32</v>
      </c>
      <c r="C1274" s="27">
        <v>22</v>
      </c>
      <c r="D1274" s="26">
        <v>2958101</v>
      </c>
      <c r="E1274" s="41"/>
      <c r="F1274" s="41"/>
    </row>
    <row r="1275" spans="1:6" ht="13.5" thickBot="1">
      <c r="A1275" s="26">
        <v>44278</v>
      </c>
      <c r="B1275" s="28" t="s">
        <v>33</v>
      </c>
      <c r="C1275" s="27">
        <v>7</v>
      </c>
      <c r="D1275" s="26">
        <v>2958101</v>
      </c>
      <c r="E1275" s="41"/>
      <c r="F1275" s="41"/>
    </row>
    <row r="1276" spans="1:6" ht="13.5" thickBot="1">
      <c r="A1276" s="26">
        <v>44278</v>
      </c>
      <c r="B1276" s="28" t="s">
        <v>98</v>
      </c>
      <c r="C1276" s="27">
        <v>199</v>
      </c>
      <c r="D1276" s="26">
        <v>2958101</v>
      </c>
      <c r="E1276" s="41"/>
      <c r="F1276" s="41"/>
    </row>
    <row r="1277" spans="1:6" ht="13.5" thickBot="1">
      <c r="A1277" s="26">
        <v>44278</v>
      </c>
      <c r="B1277" s="28" t="s">
        <v>109</v>
      </c>
      <c r="C1277" s="27">
        <v>162</v>
      </c>
      <c r="D1277" s="26">
        <v>2958101</v>
      </c>
      <c r="E1277" s="41"/>
      <c r="F1277" s="41"/>
    </row>
    <row r="1278" spans="1:6" ht="13.5" thickBot="1">
      <c r="A1278" s="26">
        <v>44278</v>
      </c>
      <c r="B1278" s="28" t="s">
        <v>110</v>
      </c>
      <c r="C1278" s="27">
        <v>144</v>
      </c>
      <c r="D1278" s="26">
        <v>2958101</v>
      </c>
      <c r="E1278" s="41"/>
      <c r="F1278" s="41"/>
    </row>
    <row r="1279" spans="1:6" ht="13.5" thickBot="1">
      <c r="A1279" s="26">
        <v>44278</v>
      </c>
      <c r="B1279" s="28" t="s">
        <v>111</v>
      </c>
      <c r="C1279" s="27">
        <v>60</v>
      </c>
      <c r="D1279" s="26">
        <v>2958101</v>
      </c>
      <c r="E1279" s="41"/>
      <c r="F1279" s="41"/>
    </row>
    <row r="1280" spans="1:6" ht="13.5" thickBot="1">
      <c r="A1280" s="26">
        <v>44278</v>
      </c>
      <c r="B1280" s="28" t="s">
        <v>88</v>
      </c>
      <c r="C1280" s="27">
        <v>101</v>
      </c>
      <c r="D1280" s="26">
        <v>2958101</v>
      </c>
      <c r="E1280" s="41"/>
      <c r="F1280" s="41"/>
    </row>
    <row r="1281" spans="1:6" ht="13.5" thickBot="1">
      <c r="A1281" s="26">
        <v>44278</v>
      </c>
      <c r="B1281" s="28" t="s">
        <v>34</v>
      </c>
      <c r="C1281" s="27">
        <v>50</v>
      </c>
      <c r="D1281" s="26">
        <v>2958101</v>
      </c>
      <c r="E1281" s="41"/>
      <c r="F1281" s="41"/>
    </row>
    <row r="1282" spans="1:6" ht="13.5" thickBot="1">
      <c r="A1282" s="26">
        <v>44278</v>
      </c>
      <c r="B1282" s="28" t="s">
        <v>99</v>
      </c>
      <c r="C1282" s="27">
        <v>101</v>
      </c>
      <c r="D1282" s="26">
        <v>2958101</v>
      </c>
      <c r="E1282" s="41"/>
      <c r="F1282" s="41"/>
    </row>
    <row r="1283" spans="1:6" ht="13.5" thickBot="1">
      <c r="A1283" s="26">
        <v>44278</v>
      </c>
      <c r="B1283" s="28" t="s">
        <v>100</v>
      </c>
      <c r="C1283" s="27">
        <v>124</v>
      </c>
      <c r="D1283" s="26">
        <v>2958101</v>
      </c>
      <c r="E1283" s="41"/>
      <c r="F1283" s="41"/>
    </row>
    <row r="1284" spans="1:6" ht="13.5" thickBot="1">
      <c r="A1284" s="26">
        <v>44278</v>
      </c>
      <c r="B1284" s="28" t="s">
        <v>35</v>
      </c>
      <c r="C1284" s="27">
        <v>50</v>
      </c>
      <c r="D1284" s="26">
        <v>2958101</v>
      </c>
      <c r="E1284" s="41"/>
      <c r="F1284" s="41"/>
    </row>
    <row r="1285" spans="1:6" ht="13.5" thickBot="1">
      <c r="A1285" s="26">
        <v>44278</v>
      </c>
      <c r="B1285" s="28" t="s">
        <v>36</v>
      </c>
      <c r="C1285" s="27">
        <v>102</v>
      </c>
      <c r="D1285" s="26">
        <v>2958101</v>
      </c>
      <c r="E1285" s="41"/>
      <c r="F1285" s="41"/>
    </row>
    <row r="1286" spans="1:6" ht="13.5" thickBot="1">
      <c r="A1286" s="26">
        <v>44278</v>
      </c>
      <c r="B1286" s="28" t="s">
        <v>89</v>
      </c>
      <c r="C1286" s="27">
        <v>121</v>
      </c>
      <c r="D1286" s="26">
        <v>2958101</v>
      </c>
      <c r="E1286" s="41"/>
      <c r="F1286" s="41"/>
    </row>
    <row r="1287" spans="1:6" ht="13.5" thickBot="1">
      <c r="A1287" s="26">
        <v>44278</v>
      </c>
      <c r="B1287" s="28" t="s">
        <v>90</v>
      </c>
      <c r="C1287" s="27">
        <v>119</v>
      </c>
      <c r="D1287" s="26">
        <v>2958101</v>
      </c>
      <c r="E1287" s="41"/>
      <c r="F1287" s="41"/>
    </row>
    <row r="1288" spans="1:6" ht="13.5" thickBot="1">
      <c r="A1288" s="26">
        <v>44278</v>
      </c>
      <c r="B1288" s="28" t="s">
        <v>97</v>
      </c>
      <c r="C1288" s="27">
        <v>180</v>
      </c>
      <c r="D1288" s="26">
        <v>2958101</v>
      </c>
      <c r="E1288" s="41"/>
      <c r="F1288" s="41"/>
    </row>
    <row r="1289" spans="1:6" ht="13.5" thickBot="1">
      <c r="A1289" s="26">
        <v>44278</v>
      </c>
      <c r="B1289" s="28" t="s">
        <v>37</v>
      </c>
      <c r="C1289" s="27">
        <v>39</v>
      </c>
      <c r="D1289" s="26">
        <v>2958101</v>
      </c>
      <c r="E1289" s="41"/>
      <c r="F1289" s="41"/>
    </row>
    <row r="1290" spans="1:6" ht="13.5" thickBot="1">
      <c r="A1290" s="26">
        <v>44278</v>
      </c>
      <c r="B1290" s="28" t="s">
        <v>21</v>
      </c>
      <c r="C1290" s="27">
        <v>125</v>
      </c>
      <c r="D1290" s="26">
        <v>2958101</v>
      </c>
      <c r="E1290" s="41"/>
      <c r="F1290" s="41"/>
    </row>
    <row r="1291" spans="1:6" ht="13.5" thickBot="1">
      <c r="A1291" s="26">
        <v>44278</v>
      </c>
      <c r="B1291" s="28" t="s">
        <v>22</v>
      </c>
      <c r="C1291" s="27">
        <v>128</v>
      </c>
      <c r="D1291" s="26">
        <v>2958101</v>
      </c>
      <c r="E1291" s="41"/>
      <c r="F1291" s="41"/>
    </row>
    <row r="1292" spans="1:6" ht="13.5" thickBot="1">
      <c r="A1292" s="26">
        <v>44278</v>
      </c>
      <c r="B1292" s="28" t="s">
        <v>81</v>
      </c>
      <c r="C1292" s="27">
        <v>154</v>
      </c>
      <c r="D1292" s="26">
        <v>2958101</v>
      </c>
      <c r="E1292" s="41"/>
      <c r="F1292" s="41"/>
    </row>
    <row r="1293" spans="1:6" ht="13.5" thickBot="1">
      <c r="A1293" s="26">
        <v>44278</v>
      </c>
      <c r="B1293" s="28" t="s">
        <v>82</v>
      </c>
      <c r="C1293" s="27">
        <v>150</v>
      </c>
      <c r="D1293" s="26">
        <v>2958101</v>
      </c>
      <c r="E1293" s="41"/>
      <c r="F1293" s="41"/>
    </row>
    <row r="1294" spans="1:6" ht="13.5" thickBot="1">
      <c r="A1294" s="26">
        <v>44278</v>
      </c>
      <c r="B1294" s="28" t="s">
        <v>91</v>
      </c>
      <c r="C1294" s="27">
        <v>103</v>
      </c>
      <c r="D1294" s="26">
        <v>2958101</v>
      </c>
      <c r="E1294" s="41"/>
      <c r="F1294" s="41"/>
    </row>
    <row r="1295" spans="1:6" ht="13.5" thickBot="1">
      <c r="A1295" s="26">
        <v>44278</v>
      </c>
      <c r="B1295" s="28" t="s">
        <v>92</v>
      </c>
      <c r="C1295" s="27">
        <v>103</v>
      </c>
      <c r="D1295" s="26">
        <v>2958101</v>
      </c>
      <c r="E1295" s="41"/>
      <c r="F1295" s="41"/>
    </row>
    <row r="1296" spans="1:6" ht="13.5" thickBot="1">
      <c r="A1296" s="26">
        <v>44278</v>
      </c>
      <c r="B1296" s="28" t="s">
        <v>93</v>
      </c>
      <c r="C1296" s="27">
        <v>98</v>
      </c>
      <c r="D1296" s="26">
        <v>2958101</v>
      </c>
      <c r="E1296" s="41"/>
      <c r="F1296" s="41"/>
    </row>
    <row r="1297" spans="1:6" ht="13.5" thickBot="1">
      <c r="A1297" s="26">
        <v>44278</v>
      </c>
      <c r="B1297" s="28" t="s">
        <v>94</v>
      </c>
      <c r="C1297" s="27">
        <v>108</v>
      </c>
      <c r="D1297" s="26">
        <v>2958101</v>
      </c>
      <c r="E1297" s="41"/>
      <c r="F1297" s="41"/>
    </row>
    <row r="1298" spans="1:6" ht="13.5" thickBot="1">
      <c r="A1298" s="26">
        <v>44278</v>
      </c>
      <c r="B1298" s="28" t="s">
        <v>95</v>
      </c>
      <c r="C1298" s="27">
        <v>200</v>
      </c>
      <c r="D1298" s="26">
        <v>2958101</v>
      </c>
      <c r="E1298" s="41"/>
      <c r="F1298" s="41"/>
    </row>
    <row r="1299" spans="1:6" ht="13.5" thickBot="1">
      <c r="A1299" s="26">
        <v>44278</v>
      </c>
      <c r="B1299" s="28" t="s">
        <v>38</v>
      </c>
      <c r="C1299" s="27">
        <v>79</v>
      </c>
      <c r="D1299" s="26">
        <v>2958101</v>
      </c>
      <c r="E1299" s="41"/>
      <c r="F1299" s="41"/>
    </row>
    <row r="1300" spans="1:6" ht="13.5" thickBot="1">
      <c r="A1300" s="26">
        <v>44278</v>
      </c>
      <c r="B1300" s="28" t="s">
        <v>39</v>
      </c>
      <c r="C1300" s="27">
        <v>79</v>
      </c>
      <c r="D1300" s="26">
        <v>2958101</v>
      </c>
      <c r="E1300" s="41"/>
      <c r="F1300" s="41"/>
    </row>
    <row r="1301" spans="1:6" ht="13.5" thickBot="1">
      <c r="A1301" s="26">
        <v>44278</v>
      </c>
      <c r="B1301" s="28" t="s">
        <v>40</v>
      </c>
      <c r="C1301" s="27">
        <v>150</v>
      </c>
      <c r="D1301" s="26">
        <v>2958101</v>
      </c>
      <c r="E1301" s="41"/>
      <c r="F1301" s="41"/>
    </row>
    <row r="1302" spans="1:6" ht="13.5" thickBot="1">
      <c r="A1302" s="26">
        <v>44278</v>
      </c>
      <c r="B1302" s="28" t="s">
        <v>112</v>
      </c>
      <c r="C1302" s="27">
        <v>60</v>
      </c>
      <c r="D1302" s="26">
        <v>2958101</v>
      </c>
      <c r="E1302" s="41"/>
      <c r="F1302" s="41"/>
    </row>
    <row r="1303" spans="1:6" ht="13.5" thickBot="1">
      <c r="A1303" s="26">
        <v>44278</v>
      </c>
      <c r="B1303" s="28" t="s">
        <v>41</v>
      </c>
      <c r="C1303" s="27">
        <v>110</v>
      </c>
      <c r="D1303" s="26">
        <v>2958101</v>
      </c>
      <c r="E1303" s="41"/>
      <c r="F1303" s="41"/>
    </row>
    <row r="1304" spans="1:6" ht="13.5" thickBot="1">
      <c r="A1304" s="26">
        <v>44278</v>
      </c>
      <c r="B1304" s="28" t="s">
        <v>42</v>
      </c>
      <c r="C1304" s="27">
        <v>49</v>
      </c>
      <c r="D1304" s="26">
        <v>2958101</v>
      </c>
      <c r="E1304" s="41"/>
      <c r="F1304" s="41"/>
    </row>
    <row r="1305" spans="1:6" ht="13.5" thickBot="1">
      <c r="A1305" s="26">
        <v>44278</v>
      </c>
      <c r="B1305" s="28" t="s">
        <v>43</v>
      </c>
      <c r="C1305" s="27">
        <v>112</v>
      </c>
      <c r="D1305" s="26">
        <v>2958101</v>
      </c>
      <c r="E1305" s="41"/>
      <c r="F1305" s="41"/>
    </row>
    <row r="1306" spans="1:6" ht="13.5" thickBot="1">
      <c r="A1306" s="26">
        <v>44278</v>
      </c>
      <c r="B1306" s="28" t="s">
        <v>44</v>
      </c>
      <c r="C1306" s="27">
        <v>158</v>
      </c>
      <c r="D1306" s="26">
        <v>2958101</v>
      </c>
      <c r="E1306" s="41"/>
      <c r="F1306" s="41"/>
    </row>
    <row r="1307" spans="1:6" ht="13.5" thickBot="1">
      <c r="A1307" s="26">
        <v>44278</v>
      </c>
      <c r="B1307" s="28" t="s">
        <v>83</v>
      </c>
      <c r="C1307" s="27">
        <v>126</v>
      </c>
      <c r="D1307" s="26">
        <v>2958101</v>
      </c>
      <c r="E1307" s="41"/>
      <c r="F1307" s="41"/>
    </row>
    <row r="1308" spans="1:6" ht="13.5" thickBot="1">
      <c r="A1308" s="26">
        <v>44278</v>
      </c>
      <c r="B1308" s="28" t="s">
        <v>84</v>
      </c>
      <c r="C1308" s="27">
        <v>129</v>
      </c>
      <c r="D1308" s="26">
        <v>2958101</v>
      </c>
      <c r="E1308" s="41"/>
      <c r="F1308" s="41"/>
    </row>
    <row r="1309" spans="1:6" ht="13.5" thickBot="1">
      <c r="A1309" s="26">
        <v>44278</v>
      </c>
      <c r="B1309" s="28" t="s">
        <v>114</v>
      </c>
      <c r="C1309" s="27">
        <v>131</v>
      </c>
      <c r="D1309" s="26">
        <v>2958101</v>
      </c>
      <c r="E1309" s="41"/>
      <c r="F1309" s="41"/>
    </row>
    <row r="1310" spans="1:6" ht="13.5" thickBot="1">
      <c r="A1310" s="26">
        <v>44278</v>
      </c>
      <c r="B1310" s="28" t="s">
        <v>45</v>
      </c>
      <c r="C1310" s="27">
        <v>182</v>
      </c>
      <c r="D1310" s="26">
        <v>2958101</v>
      </c>
      <c r="E1310" s="41"/>
      <c r="F1310" s="41"/>
    </row>
    <row r="1311" spans="1:6" ht="13.5" thickBot="1">
      <c r="A1311" s="26">
        <v>44278</v>
      </c>
      <c r="B1311" s="28" t="s">
        <v>46</v>
      </c>
      <c r="C1311" s="27">
        <v>27</v>
      </c>
      <c r="D1311" s="26">
        <v>2958101</v>
      </c>
      <c r="E1311" s="41"/>
      <c r="F1311" s="41"/>
    </row>
    <row r="1312" spans="1:6" ht="13.5" thickBot="1">
      <c r="A1312" s="26">
        <v>44278</v>
      </c>
      <c r="B1312" s="28" t="s">
        <v>85</v>
      </c>
      <c r="C1312" s="27">
        <v>120</v>
      </c>
      <c r="D1312" s="26">
        <v>2958101</v>
      </c>
      <c r="E1312" s="41"/>
      <c r="F1312" s="41"/>
    </row>
    <row r="1313" spans="1:6" ht="13.5" thickBot="1">
      <c r="A1313" s="26">
        <v>44278</v>
      </c>
      <c r="B1313" s="28" t="s">
        <v>96</v>
      </c>
      <c r="C1313" s="27">
        <v>100</v>
      </c>
      <c r="D1313" s="26">
        <v>2958101</v>
      </c>
      <c r="E1313" s="41"/>
      <c r="F1313" s="41"/>
    </row>
    <row r="1314" spans="1:6" ht="13.5" thickBot="1">
      <c r="A1314" s="26">
        <v>44279</v>
      </c>
      <c r="B1314" s="28" t="s">
        <v>103</v>
      </c>
      <c r="C1314" s="27">
        <v>104</v>
      </c>
      <c r="D1314" s="26">
        <v>2958101</v>
      </c>
      <c r="E1314" s="41"/>
      <c r="F1314" s="41"/>
    </row>
    <row r="1315" spans="1:6" ht="13.5" thickBot="1">
      <c r="A1315" s="26">
        <v>44279</v>
      </c>
      <c r="B1315" s="28" t="s">
        <v>104</v>
      </c>
      <c r="C1315" s="27">
        <v>98</v>
      </c>
      <c r="D1315" s="26">
        <v>2958101</v>
      </c>
      <c r="E1315" s="41"/>
      <c r="F1315" s="41"/>
    </row>
    <row r="1316" spans="1:6" ht="13.5" thickBot="1">
      <c r="A1316" s="26">
        <v>44279</v>
      </c>
      <c r="B1316" s="28" t="s">
        <v>27</v>
      </c>
      <c r="C1316" s="27">
        <v>121</v>
      </c>
      <c r="D1316" s="26">
        <v>2958101</v>
      </c>
      <c r="E1316" s="41"/>
      <c r="F1316" s="41"/>
    </row>
    <row r="1317" spans="1:6" ht="13.5" thickBot="1">
      <c r="A1317" s="26">
        <v>44279</v>
      </c>
      <c r="B1317" s="28" t="s">
        <v>105</v>
      </c>
      <c r="C1317" s="27">
        <v>100</v>
      </c>
      <c r="D1317" s="26">
        <v>2958101</v>
      </c>
      <c r="E1317" s="41"/>
      <c r="F1317" s="41"/>
    </row>
    <row r="1318" spans="1:6" ht="13.5" thickBot="1">
      <c r="A1318" s="26">
        <v>44279</v>
      </c>
      <c r="B1318" s="28" t="s">
        <v>106</v>
      </c>
      <c r="C1318" s="27">
        <v>15</v>
      </c>
      <c r="D1318" s="26">
        <v>2958101</v>
      </c>
      <c r="E1318" s="41"/>
      <c r="F1318" s="41"/>
    </row>
    <row r="1319" spans="1:6" ht="13.5" thickBot="1">
      <c r="A1319" s="26">
        <v>44279</v>
      </c>
      <c r="B1319" s="28" t="s">
        <v>28</v>
      </c>
      <c r="C1319" s="27">
        <v>30</v>
      </c>
      <c r="D1319" s="26">
        <v>2958101</v>
      </c>
      <c r="E1319" s="41"/>
      <c r="F1319" s="41"/>
    </row>
    <row r="1320" spans="1:6" ht="13.5" thickBot="1">
      <c r="A1320" s="26">
        <v>44279</v>
      </c>
      <c r="B1320" s="28" t="s">
        <v>29</v>
      </c>
      <c r="C1320" s="27">
        <v>180</v>
      </c>
      <c r="D1320" s="26">
        <v>2958101</v>
      </c>
      <c r="E1320" s="41"/>
      <c r="F1320" s="41"/>
    </row>
    <row r="1321" spans="1:6" ht="13.5" thickBot="1">
      <c r="A1321" s="26">
        <v>44279</v>
      </c>
      <c r="B1321" s="28" t="s">
        <v>30</v>
      </c>
      <c r="C1321" s="27">
        <v>38</v>
      </c>
      <c r="D1321" s="26">
        <v>2958101</v>
      </c>
      <c r="E1321" s="41"/>
      <c r="F1321" s="41"/>
    </row>
    <row r="1322" spans="1:6" ht="13.5" thickBot="1">
      <c r="A1322" s="26">
        <v>44279</v>
      </c>
      <c r="B1322" s="28" t="s">
        <v>107</v>
      </c>
      <c r="C1322" s="27">
        <v>190</v>
      </c>
      <c r="D1322" s="26">
        <v>2958101</v>
      </c>
      <c r="E1322" s="41"/>
      <c r="F1322" s="41"/>
    </row>
    <row r="1323" spans="1:6" ht="13.5" thickBot="1">
      <c r="A1323" s="26">
        <v>44279</v>
      </c>
      <c r="B1323" s="28" t="s">
        <v>108</v>
      </c>
      <c r="C1323" s="27">
        <v>237</v>
      </c>
      <c r="D1323" s="26">
        <v>2958101</v>
      </c>
      <c r="E1323" s="41"/>
      <c r="F1323" s="41"/>
    </row>
    <row r="1324" spans="1:6" ht="13.5" thickBot="1">
      <c r="A1324" s="26">
        <v>44279</v>
      </c>
      <c r="B1324" s="28" t="s">
        <v>80</v>
      </c>
      <c r="C1324" s="27">
        <v>150</v>
      </c>
      <c r="D1324" s="26">
        <v>2958101</v>
      </c>
      <c r="E1324" s="41"/>
      <c r="F1324" s="41"/>
    </row>
    <row r="1325" spans="1:6" ht="13.5" thickBot="1">
      <c r="A1325" s="26">
        <v>44279</v>
      </c>
      <c r="B1325" s="28" t="s">
        <v>101</v>
      </c>
      <c r="C1325" s="27">
        <v>125</v>
      </c>
      <c r="D1325" s="26">
        <v>2958101</v>
      </c>
      <c r="E1325" s="41"/>
      <c r="F1325" s="41"/>
    </row>
    <row r="1326" spans="1:6" ht="13.5" thickBot="1">
      <c r="A1326" s="26">
        <v>44279</v>
      </c>
      <c r="B1326" s="28" t="s">
        <v>102</v>
      </c>
      <c r="C1326" s="27">
        <v>130</v>
      </c>
      <c r="D1326" s="26">
        <v>2958101</v>
      </c>
      <c r="E1326" s="41"/>
      <c r="F1326" s="41"/>
    </row>
    <row r="1327" spans="1:6" ht="13.5" thickBot="1">
      <c r="A1327" s="26">
        <v>44279</v>
      </c>
      <c r="B1327" s="28" t="s">
        <v>31</v>
      </c>
      <c r="C1327" s="27">
        <v>100</v>
      </c>
      <c r="D1327" s="26">
        <v>2958101</v>
      </c>
      <c r="E1327" s="41"/>
      <c r="F1327" s="41"/>
    </row>
    <row r="1328" spans="1:6" ht="13.5" thickBot="1">
      <c r="A1328" s="26">
        <v>44279</v>
      </c>
      <c r="B1328" s="28" t="s">
        <v>86</v>
      </c>
      <c r="C1328" s="27">
        <v>102</v>
      </c>
      <c r="D1328" s="26">
        <v>2958101</v>
      </c>
      <c r="E1328" s="41"/>
      <c r="F1328" s="41"/>
    </row>
    <row r="1329" spans="1:6" ht="13.5" thickBot="1">
      <c r="A1329" s="26">
        <v>44279</v>
      </c>
      <c r="B1329" s="28" t="s">
        <v>87</v>
      </c>
      <c r="C1329" s="27">
        <v>102</v>
      </c>
      <c r="D1329" s="26">
        <v>2958101</v>
      </c>
      <c r="E1329" s="41"/>
      <c r="F1329" s="41"/>
    </row>
    <row r="1330" spans="1:6" ht="13.5" thickBot="1">
      <c r="A1330" s="26">
        <v>44279</v>
      </c>
      <c r="B1330" s="28" t="s">
        <v>32</v>
      </c>
      <c r="C1330" s="27">
        <v>22</v>
      </c>
      <c r="D1330" s="26">
        <v>2958101</v>
      </c>
      <c r="E1330" s="41"/>
      <c r="F1330" s="41"/>
    </row>
    <row r="1331" spans="1:6" ht="13.5" thickBot="1">
      <c r="A1331" s="26">
        <v>44279</v>
      </c>
      <c r="B1331" s="28" t="s">
        <v>33</v>
      </c>
      <c r="C1331" s="27">
        <v>7</v>
      </c>
      <c r="D1331" s="26">
        <v>2958101</v>
      </c>
      <c r="E1331" s="41"/>
      <c r="F1331" s="41"/>
    </row>
    <row r="1332" spans="1:6" ht="13.5" thickBot="1">
      <c r="A1332" s="26">
        <v>44279</v>
      </c>
      <c r="B1332" s="28" t="s">
        <v>98</v>
      </c>
      <c r="C1332" s="27">
        <v>199</v>
      </c>
      <c r="D1332" s="26">
        <v>2958101</v>
      </c>
      <c r="E1332" s="41"/>
      <c r="F1332" s="41"/>
    </row>
    <row r="1333" spans="1:6" ht="13.5" thickBot="1">
      <c r="A1333" s="26">
        <v>44279</v>
      </c>
      <c r="B1333" s="28" t="s">
        <v>109</v>
      </c>
      <c r="C1333" s="27">
        <v>162</v>
      </c>
      <c r="D1333" s="26">
        <v>2958101</v>
      </c>
      <c r="E1333" s="41"/>
      <c r="F1333" s="41"/>
    </row>
    <row r="1334" spans="1:6" ht="13.5" thickBot="1">
      <c r="A1334" s="26">
        <v>44279</v>
      </c>
      <c r="B1334" s="28" t="s">
        <v>110</v>
      </c>
      <c r="C1334" s="27">
        <v>144</v>
      </c>
      <c r="D1334" s="26">
        <v>2958101</v>
      </c>
      <c r="E1334" s="41"/>
      <c r="F1334" s="41"/>
    </row>
    <row r="1335" spans="1:6" ht="13.5" thickBot="1">
      <c r="A1335" s="26">
        <v>44279</v>
      </c>
      <c r="B1335" s="28" t="s">
        <v>111</v>
      </c>
      <c r="C1335" s="27">
        <v>60</v>
      </c>
      <c r="D1335" s="26">
        <v>2958101</v>
      </c>
      <c r="E1335" s="41"/>
      <c r="F1335" s="41"/>
    </row>
    <row r="1336" spans="1:6" ht="13.5" thickBot="1">
      <c r="A1336" s="26">
        <v>44279</v>
      </c>
      <c r="B1336" s="28" t="s">
        <v>88</v>
      </c>
      <c r="C1336" s="27">
        <v>101</v>
      </c>
      <c r="D1336" s="26">
        <v>2958101</v>
      </c>
      <c r="E1336" s="41"/>
      <c r="F1336" s="41"/>
    </row>
    <row r="1337" spans="1:6" ht="13.5" thickBot="1">
      <c r="A1337" s="26">
        <v>44279</v>
      </c>
      <c r="B1337" s="28" t="s">
        <v>34</v>
      </c>
      <c r="C1337" s="27">
        <v>50</v>
      </c>
      <c r="D1337" s="26">
        <v>2958101</v>
      </c>
      <c r="E1337" s="41"/>
      <c r="F1337" s="41"/>
    </row>
    <row r="1338" spans="1:6" ht="13.5" thickBot="1">
      <c r="A1338" s="26">
        <v>44279</v>
      </c>
      <c r="B1338" s="28" t="s">
        <v>99</v>
      </c>
      <c r="C1338" s="27">
        <v>101</v>
      </c>
      <c r="D1338" s="26">
        <v>2958101</v>
      </c>
      <c r="E1338" s="41"/>
      <c r="F1338" s="41"/>
    </row>
    <row r="1339" spans="1:6" ht="13.5" thickBot="1">
      <c r="A1339" s="26">
        <v>44279</v>
      </c>
      <c r="B1339" s="28" t="s">
        <v>100</v>
      </c>
      <c r="C1339" s="27">
        <v>124</v>
      </c>
      <c r="D1339" s="26">
        <v>2958101</v>
      </c>
      <c r="E1339" s="41"/>
      <c r="F1339" s="41"/>
    </row>
    <row r="1340" spans="1:6" ht="13.5" thickBot="1">
      <c r="A1340" s="26">
        <v>44279</v>
      </c>
      <c r="B1340" s="28" t="s">
        <v>35</v>
      </c>
      <c r="C1340" s="27">
        <v>50</v>
      </c>
      <c r="D1340" s="26">
        <v>2958101</v>
      </c>
      <c r="E1340" s="41"/>
      <c r="F1340" s="41"/>
    </row>
    <row r="1341" spans="1:6" ht="13.5" thickBot="1">
      <c r="A1341" s="26">
        <v>44279</v>
      </c>
      <c r="B1341" s="28" t="s">
        <v>36</v>
      </c>
      <c r="C1341" s="27">
        <v>102</v>
      </c>
      <c r="D1341" s="26">
        <v>2958101</v>
      </c>
      <c r="E1341" s="41"/>
      <c r="F1341" s="41"/>
    </row>
    <row r="1342" spans="1:6" ht="13.5" thickBot="1">
      <c r="A1342" s="26">
        <v>44279</v>
      </c>
      <c r="B1342" s="28" t="s">
        <v>89</v>
      </c>
      <c r="C1342" s="27">
        <v>121</v>
      </c>
      <c r="D1342" s="26">
        <v>2958101</v>
      </c>
      <c r="E1342" s="41"/>
      <c r="F1342" s="41"/>
    </row>
    <row r="1343" spans="1:6" ht="13.5" thickBot="1">
      <c r="A1343" s="26">
        <v>44279</v>
      </c>
      <c r="B1343" s="28" t="s">
        <v>90</v>
      </c>
      <c r="C1343" s="27">
        <v>119</v>
      </c>
      <c r="D1343" s="26">
        <v>2958101</v>
      </c>
      <c r="E1343" s="41"/>
      <c r="F1343" s="41"/>
    </row>
    <row r="1344" spans="1:6" ht="13.5" thickBot="1">
      <c r="A1344" s="26">
        <v>44279</v>
      </c>
      <c r="B1344" s="28" t="s">
        <v>97</v>
      </c>
      <c r="C1344" s="27">
        <v>180</v>
      </c>
      <c r="D1344" s="26">
        <v>2958101</v>
      </c>
      <c r="E1344" s="41"/>
      <c r="F1344" s="41"/>
    </row>
    <row r="1345" spans="1:6" ht="13.5" thickBot="1">
      <c r="A1345" s="26">
        <v>44279</v>
      </c>
      <c r="B1345" s="28" t="s">
        <v>37</v>
      </c>
      <c r="C1345" s="27">
        <v>39</v>
      </c>
      <c r="D1345" s="26">
        <v>2958101</v>
      </c>
      <c r="E1345" s="41"/>
      <c r="F1345" s="41"/>
    </row>
    <row r="1346" spans="1:6" ht="13.5" thickBot="1">
      <c r="A1346" s="26">
        <v>44279</v>
      </c>
      <c r="B1346" s="28" t="s">
        <v>21</v>
      </c>
      <c r="C1346" s="27">
        <v>125</v>
      </c>
      <c r="D1346" s="26">
        <v>2958101</v>
      </c>
      <c r="E1346" s="41"/>
      <c r="F1346" s="41"/>
    </row>
    <row r="1347" spans="1:6" ht="13.5" thickBot="1">
      <c r="A1347" s="26">
        <v>44279</v>
      </c>
      <c r="B1347" s="28" t="s">
        <v>22</v>
      </c>
      <c r="C1347" s="27">
        <v>128</v>
      </c>
      <c r="D1347" s="26">
        <v>2958101</v>
      </c>
      <c r="E1347" s="41"/>
      <c r="F1347" s="41"/>
    </row>
    <row r="1348" spans="1:6" ht="13.5" thickBot="1">
      <c r="A1348" s="26">
        <v>44279</v>
      </c>
      <c r="B1348" s="28" t="s">
        <v>81</v>
      </c>
      <c r="C1348" s="27">
        <v>154</v>
      </c>
      <c r="D1348" s="26">
        <v>2958101</v>
      </c>
      <c r="E1348" s="41"/>
      <c r="F1348" s="41"/>
    </row>
    <row r="1349" spans="1:6" ht="13.5" thickBot="1">
      <c r="A1349" s="26">
        <v>44279</v>
      </c>
      <c r="B1349" s="28" t="s">
        <v>82</v>
      </c>
      <c r="C1349" s="27">
        <v>150</v>
      </c>
      <c r="D1349" s="26">
        <v>2958101</v>
      </c>
      <c r="E1349" s="41"/>
      <c r="F1349" s="41"/>
    </row>
    <row r="1350" spans="1:6" ht="13.5" thickBot="1">
      <c r="A1350" s="26">
        <v>44279</v>
      </c>
      <c r="B1350" s="28" t="s">
        <v>91</v>
      </c>
      <c r="C1350" s="27">
        <v>103</v>
      </c>
      <c r="D1350" s="26">
        <v>2958101</v>
      </c>
      <c r="E1350" s="41"/>
      <c r="F1350" s="41"/>
    </row>
    <row r="1351" spans="1:6" ht="13.5" thickBot="1">
      <c r="A1351" s="26">
        <v>44279</v>
      </c>
      <c r="B1351" s="28" t="s">
        <v>92</v>
      </c>
      <c r="C1351" s="27">
        <v>103</v>
      </c>
      <c r="D1351" s="26">
        <v>2958101</v>
      </c>
      <c r="E1351" s="41"/>
      <c r="F1351" s="41"/>
    </row>
    <row r="1352" spans="1:6" ht="13.5" thickBot="1">
      <c r="A1352" s="26">
        <v>44279</v>
      </c>
      <c r="B1352" s="28" t="s">
        <v>93</v>
      </c>
      <c r="C1352" s="27">
        <v>98</v>
      </c>
      <c r="D1352" s="26">
        <v>2958101</v>
      </c>
      <c r="E1352" s="41"/>
      <c r="F1352" s="41"/>
    </row>
    <row r="1353" spans="1:6" ht="13.5" thickBot="1">
      <c r="A1353" s="26">
        <v>44279</v>
      </c>
      <c r="B1353" s="28" t="s">
        <v>94</v>
      </c>
      <c r="C1353" s="27">
        <v>108</v>
      </c>
      <c r="D1353" s="26">
        <v>2958101</v>
      </c>
      <c r="E1353" s="41"/>
      <c r="F1353" s="41"/>
    </row>
    <row r="1354" spans="1:6" ht="13.5" thickBot="1">
      <c r="A1354" s="26">
        <v>44279</v>
      </c>
      <c r="B1354" s="28" t="s">
        <v>95</v>
      </c>
      <c r="C1354" s="27">
        <v>200</v>
      </c>
      <c r="D1354" s="26">
        <v>2958101</v>
      </c>
      <c r="E1354" s="41"/>
      <c r="F1354" s="41"/>
    </row>
    <row r="1355" spans="1:6" ht="13.5" thickBot="1">
      <c r="A1355" s="26">
        <v>44279</v>
      </c>
      <c r="B1355" s="28" t="s">
        <v>38</v>
      </c>
      <c r="C1355" s="27">
        <v>79</v>
      </c>
      <c r="D1355" s="26">
        <v>2958101</v>
      </c>
      <c r="E1355" s="41"/>
      <c r="F1355" s="41"/>
    </row>
    <row r="1356" spans="1:6" ht="13.5" thickBot="1">
      <c r="A1356" s="26">
        <v>44279</v>
      </c>
      <c r="B1356" s="28" t="s">
        <v>39</v>
      </c>
      <c r="C1356" s="27">
        <v>79</v>
      </c>
      <c r="D1356" s="26">
        <v>2958101</v>
      </c>
      <c r="E1356" s="41"/>
      <c r="F1356" s="41"/>
    </row>
    <row r="1357" spans="1:6" ht="13.5" thickBot="1">
      <c r="A1357" s="26">
        <v>44279</v>
      </c>
      <c r="B1357" s="28" t="s">
        <v>40</v>
      </c>
      <c r="C1357" s="27">
        <v>150</v>
      </c>
      <c r="D1357" s="26">
        <v>2958101</v>
      </c>
      <c r="E1357" s="41"/>
      <c r="F1357" s="41"/>
    </row>
    <row r="1358" spans="1:6" ht="13.5" thickBot="1">
      <c r="A1358" s="26">
        <v>44279</v>
      </c>
      <c r="B1358" s="28" t="s">
        <v>112</v>
      </c>
      <c r="C1358" s="27">
        <v>60</v>
      </c>
      <c r="D1358" s="26">
        <v>2958101</v>
      </c>
      <c r="E1358" s="41"/>
      <c r="F1358" s="41"/>
    </row>
    <row r="1359" spans="1:6" ht="13.5" thickBot="1">
      <c r="A1359" s="26">
        <v>44279</v>
      </c>
      <c r="B1359" s="28" t="s">
        <v>41</v>
      </c>
      <c r="C1359" s="27">
        <v>110</v>
      </c>
      <c r="D1359" s="26">
        <v>2958101</v>
      </c>
      <c r="E1359" s="41"/>
      <c r="F1359" s="41"/>
    </row>
    <row r="1360" spans="1:6" ht="13.5" thickBot="1">
      <c r="A1360" s="26">
        <v>44279</v>
      </c>
      <c r="B1360" s="28" t="s">
        <v>42</v>
      </c>
      <c r="C1360" s="27">
        <v>49</v>
      </c>
      <c r="D1360" s="26">
        <v>2958101</v>
      </c>
      <c r="E1360" s="41"/>
      <c r="F1360" s="41"/>
    </row>
    <row r="1361" spans="1:6" ht="13.5" thickBot="1">
      <c r="A1361" s="26">
        <v>44279</v>
      </c>
      <c r="B1361" s="28" t="s">
        <v>43</v>
      </c>
      <c r="C1361" s="27">
        <v>112</v>
      </c>
      <c r="D1361" s="26">
        <v>2958101</v>
      </c>
      <c r="E1361" s="41"/>
      <c r="F1361" s="41"/>
    </row>
    <row r="1362" spans="1:6" ht="13.5" thickBot="1">
      <c r="A1362" s="26">
        <v>44279</v>
      </c>
      <c r="B1362" s="28" t="s">
        <v>44</v>
      </c>
      <c r="C1362" s="27">
        <v>158</v>
      </c>
      <c r="D1362" s="26">
        <v>2958101</v>
      </c>
      <c r="E1362" s="41"/>
      <c r="F1362" s="41"/>
    </row>
    <row r="1363" spans="1:6" ht="13.5" thickBot="1">
      <c r="A1363" s="26">
        <v>44279</v>
      </c>
      <c r="B1363" s="28" t="s">
        <v>83</v>
      </c>
      <c r="C1363" s="27">
        <v>126</v>
      </c>
      <c r="D1363" s="26">
        <v>2958101</v>
      </c>
      <c r="E1363" s="41"/>
      <c r="F1363" s="41"/>
    </row>
    <row r="1364" spans="1:6" ht="13.5" thickBot="1">
      <c r="A1364" s="26">
        <v>44279</v>
      </c>
      <c r="B1364" s="28" t="s">
        <v>84</v>
      </c>
      <c r="C1364" s="27">
        <v>129</v>
      </c>
      <c r="D1364" s="26">
        <v>2958101</v>
      </c>
      <c r="E1364" s="41"/>
      <c r="F1364" s="41"/>
    </row>
    <row r="1365" spans="1:6" ht="13.5" thickBot="1">
      <c r="A1365" s="26">
        <v>44279</v>
      </c>
      <c r="B1365" s="28" t="s">
        <v>114</v>
      </c>
      <c r="C1365" s="27">
        <v>131</v>
      </c>
      <c r="D1365" s="26">
        <v>2958101</v>
      </c>
      <c r="E1365" s="41"/>
      <c r="F1365" s="41"/>
    </row>
    <row r="1366" spans="1:6" ht="13.5" thickBot="1">
      <c r="A1366" s="26">
        <v>44279</v>
      </c>
      <c r="B1366" s="28" t="s">
        <v>45</v>
      </c>
      <c r="C1366" s="27">
        <v>182</v>
      </c>
      <c r="D1366" s="26">
        <v>2958101</v>
      </c>
      <c r="E1366" s="41"/>
      <c r="F1366" s="41"/>
    </row>
    <row r="1367" spans="1:6" ht="13.5" thickBot="1">
      <c r="A1367" s="26">
        <v>44279</v>
      </c>
      <c r="B1367" s="28" t="s">
        <v>46</v>
      </c>
      <c r="C1367" s="27">
        <v>27</v>
      </c>
      <c r="D1367" s="26">
        <v>2958101</v>
      </c>
      <c r="E1367" s="41"/>
      <c r="F1367" s="41"/>
    </row>
    <row r="1368" spans="1:6" ht="13.5" thickBot="1">
      <c r="A1368" s="26">
        <v>44279</v>
      </c>
      <c r="B1368" s="28" t="s">
        <v>85</v>
      </c>
      <c r="C1368" s="27">
        <v>120</v>
      </c>
      <c r="D1368" s="26">
        <v>2958101</v>
      </c>
      <c r="E1368" s="41"/>
      <c r="F1368" s="41"/>
    </row>
    <row r="1369" spans="1:6" ht="13.5" thickBot="1">
      <c r="A1369" s="26">
        <v>44279</v>
      </c>
      <c r="B1369" s="28" t="s">
        <v>96</v>
      </c>
      <c r="C1369" s="27">
        <v>100</v>
      </c>
      <c r="D1369" s="26">
        <v>2958101</v>
      </c>
      <c r="E1369" s="41"/>
      <c r="F1369" s="41"/>
    </row>
    <row r="1370" spans="1:6" ht="13.5" thickBot="1">
      <c r="A1370" s="26">
        <v>44280</v>
      </c>
      <c r="B1370" s="28" t="s">
        <v>103</v>
      </c>
      <c r="C1370" s="27">
        <v>104</v>
      </c>
      <c r="D1370" s="26">
        <v>2958101</v>
      </c>
      <c r="E1370" s="41"/>
      <c r="F1370" s="41"/>
    </row>
    <row r="1371" spans="1:6" ht="13.5" thickBot="1">
      <c r="A1371" s="26">
        <v>44280</v>
      </c>
      <c r="B1371" s="28" t="s">
        <v>104</v>
      </c>
      <c r="C1371" s="27">
        <v>98</v>
      </c>
      <c r="D1371" s="26">
        <v>2958101</v>
      </c>
      <c r="E1371" s="41"/>
      <c r="F1371" s="41"/>
    </row>
    <row r="1372" spans="1:6" ht="13.5" thickBot="1">
      <c r="A1372" s="26">
        <v>44280</v>
      </c>
      <c r="B1372" s="28" t="s">
        <v>27</v>
      </c>
      <c r="C1372" s="27">
        <v>121</v>
      </c>
      <c r="D1372" s="26">
        <v>2958101</v>
      </c>
      <c r="E1372" s="41"/>
      <c r="F1372" s="41"/>
    </row>
    <row r="1373" spans="1:6" ht="13.5" thickBot="1">
      <c r="A1373" s="26">
        <v>44280</v>
      </c>
      <c r="B1373" s="28" t="s">
        <v>105</v>
      </c>
      <c r="C1373" s="27">
        <v>100</v>
      </c>
      <c r="D1373" s="26">
        <v>2958101</v>
      </c>
      <c r="E1373" s="41"/>
      <c r="F1373" s="41"/>
    </row>
    <row r="1374" spans="1:6" ht="13.5" thickBot="1">
      <c r="A1374" s="26">
        <v>44280</v>
      </c>
      <c r="B1374" s="28" t="s">
        <v>106</v>
      </c>
      <c r="C1374" s="27">
        <v>15</v>
      </c>
      <c r="D1374" s="26">
        <v>2958101</v>
      </c>
      <c r="E1374" s="41"/>
      <c r="F1374" s="41"/>
    </row>
    <row r="1375" spans="1:6" ht="13.5" thickBot="1">
      <c r="A1375" s="26">
        <v>44280</v>
      </c>
      <c r="B1375" s="28" t="s">
        <v>28</v>
      </c>
      <c r="C1375" s="27">
        <v>30</v>
      </c>
      <c r="D1375" s="26">
        <v>2958101</v>
      </c>
      <c r="E1375" s="41"/>
      <c r="F1375" s="41"/>
    </row>
    <row r="1376" spans="1:6" ht="13.5" thickBot="1">
      <c r="A1376" s="26">
        <v>44280</v>
      </c>
      <c r="B1376" s="28" t="s">
        <v>29</v>
      </c>
      <c r="C1376" s="27">
        <v>180</v>
      </c>
      <c r="D1376" s="26">
        <v>2958101</v>
      </c>
      <c r="E1376" s="41"/>
      <c r="F1376" s="41"/>
    </row>
    <row r="1377" spans="1:6" ht="13.5" thickBot="1">
      <c r="A1377" s="26">
        <v>44280</v>
      </c>
      <c r="B1377" s="28" t="s">
        <v>30</v>
      </c>
      <c r="C1377" s="27">
        <v>38</v>
      </c>
      <c r="D1377" s="26">
        <v>2958101</v>
      </c>
      <c r="E1377" s="41"/>
      <c r="F1377" s="41"/>
    </row>
    <row r="1378" spans="1:6" ht="13.5" thickBot="1">
      <c r="A1378" s="26">
        <v>44280</v>
      </c>
      <c r="B1378" s="28" t="s">
        <v>107</v>
      </c>
      <c r="C1378" s="27">
        <v>190</v>
      </c>
      <c r="D1378" s="26">
        <v>2958101</v>
      </c>
      <c r="E1378" s="41"/>
      <c r="F1378" s="41"/>
    </row>
    <row r="1379" spans="1:6" ht="13.5" thickBot="1">
      <c r="A1379" s="26">
        <v>44280</v>
      </c>
      <c r="B1379" s="28" t="s">
        <v>108</v>
      </c>
      <c r="C1379" s="27">
        <v>237</v>
      </c>
      <c r="D1379" s="26">
        <v>2958101</v>
      </c>
      <c r="E1379" s="41"/>
      <c r="F1379" s="41"/>
    </row>
    <row r="1380" spans="1:6" ht="13.5" thickBot="1">
      <c r="A1380" s="26">
        <v>44280</v>
      </c>
      <c r="B1380" s="28" t="s">
        <v>80</v>
      </c>
      <c r="C1380" s="27">
        <v>150</v>
      </c>
      <c r="D1380" s="26">
        <v>2958101</v>
      </c>
      <c r="E1380" s="41"/>
      <c r="F1380" s="41"/>
    </row>
    <row r="1381" spans="1:6" ht="13.5" thickBot="1">
      <c r="A1381" s="26">
        <v>44280</v>
      </c>
      <c r="B1381" s="28" t="s">
        <v>101</v>
      </c>
      <c r="C1381" s="27">
        <v>125</v>
      </c>
      <c r="D1381" s="26">
        <v>2958101</v>
      </c>
      <c r="E1381" s="41"/>
      <c r="F1381" s="41"/>
    </row>
    <row r="1382" spans="1:6" ht="13.5" thickBot="1">
      <c r="A1382" s="26">
        <v>44280</v>
      </c>
      <c r="B1382" s="28" t="s">
        <v>102</v>
      </c>
      <c r="C1382" s="27">
        <v>130</v>
      </c>
      <c r="D1382" s="26">
        <v>2958101</v>
      </c>
      <c r="E1382" s="41"/>
      <c r="F1382" s="41"/>
    </row>
    <row r="1383" spans="1:6" ht="13.5" thickBot="1">
      <c r="A1383" s="26">
        <v>44280</v>
      </c>
      <c r="B1383" s="28" t="s">
        <v>31</v>
      </c>
      <c r="C1383" s="27">
        <v>100</v>
      </c>
      <c r="D1383" s="26">
        <v>2958101</v>
      </c>
      <c r="E1383" s="41"/>
      <c r="F1383" s="41"/>
    </row>
    <row r="1384" spans="1:6" ht="13.5" thickBot="1">
      <c r="A1384" s="26">
        <v>44280</v>
      </c>
      <c r="B1384" s="28" t="s">
        <v>86</v>
      </c>
      <c r="C1384" s="27">
        <v>102</v>
      </c>
      <c r="D1384" s="26">
        <v>2958101</v>
      </c>
      <c r="E1384" s="41"/>
      <c r="F1384" s="41"/>
    </row>
    <row r="1385" spans="1:6" ht="13.5" thickBot="1">
      <c r="A1385" s="26">
        <v>44280</v>
      </c>
      <c r="B1385" s="28" t="s">
        <v>87</v>
      </c>
      <c r="C1385" s="27">
        <v>102</v>
      </c>
      <c r="D1385" s="26">
        <v>2958101</v>
      </c>
      <c r="E1385" s="41"/>
      <c r="F1385" s="41"/>
    </row>
    <row r="1386" spans="1:6" ht="13.5" thickBot="1">
      <c r="A1386" s="26">
        <v>44280</v>
      </c>
      <c r="B1386" s="28" t="s">
        <v>32</v>
      </c>
      <c r="C1386" s="27">
        <v>22</v>
      </c>
      <c r="D1386" s="26">
        <v>2958101</v>
      </c>
      <c r="E1386" s="41"/>
      <c r="F1386" s="41"/>
    </row>
    <row r="1387" spans="1:6" ht="13.5" thickBot="1">
      <c r="A1387" s="26">
        <v>44280</v>
      </c>
      <c r="B1387" s="28" t="s">
        <v>33</v>
      </c>
      <c r="C1387" s="27">
        <v>7</v>
      </c>
      <c r="D1387" s="26">
        <v>2958101</v>
      </c>
      <c r="E1387" s="41"/>
      <c r="F1387" s="41"/>
    </row>
    <row r="1388" spans="1:6" ht="13.5" thickBot="1">
      <c r="A1388" s="26">
        <v>44280</v>
      </c>
      <c r="B1388" s="28" t="s">
        <v>98</v>
      </c>
      <c r="C1388" s="27">
        <v>199</v>
      </c>
      <c r="D1388" s="26">
        <v>2958101</v>
      </c>
      <c r="E1388" s="41"/>
      <c r="F1388" s="41"/>
    </row>
    <row r="1389" spans="1:6" ht="13.5" thickBot="1">
      <c r="A1389" s="26">
        <v>44280</v>
      </c>
      <c r="B1389" s="28" t="s">
        <v>109</v>
      </c>
      <c r="C1389" s="27">
        <v>162</v>
      </c>
      <c r="D1389" s="26">
        <v>2958101</v>
      </c>
      <c r="E1389" s="41"/>
      <c r="F1389" s="41"/>
    </row>
    <row r="1390" spans="1:6" ht="13.5" thickBot="1">
      <c r="A1390" s="26">
        <v>44280</v>
      </c>
      <c r="B1390" s="28" t="s">
        <v>110</v>
      </c>
      <c r="C1390" s="27">
        <v>144</v>
      </c>
      <c r="D1390" s="26">
        <v>2958101</v>
      </c>
      <c r="E1390" s="41"/>
      <c r="F1390" s="41"/>
    </row>
    <row r="1391" spans="1:6" ht="13.5" thickBot="1">
      <c r="A1391" s="26">
        <v>44280</v>
      </c>
      <c r="B1391" s="28" t="s">
        <v>111</v>
      </c>
      <c r="C1391" s="27">
        <v>60</v>
      </c>
      <c r="D1391" s="26">
        <v>2958101</v>
      </c>
      <c r="E1391" s="41"/>
      <c r="F1391" s="41"/>
    </row>
    <row r="1392" spans="1:6" ht="13.5" thickBot="1">
      <c r="A1392" s="26">
        <v>44280</v>
      </c>
      <c r="B1392" s="28" t="s">
        <v>88</v>
      </c>
      <c r="C1392" s="27">
        <v>101</v>
      </c>
      <c r="D1392" s="26">
        <v>2958101</v>
      </c>
      <c r="E1392" s="41"/>
      <c r="F1392" s="41"/>
    </row>
    <row r="1393" spans="1:6" ht="13.5" thickBot="1">
      <c r="A1393" s="26">
        <v>44280</v>
      </c>
      <c r="B1393" s="28" t="s">
        <v>34</v>
      </c>
      <c r="C1393" s="27">
        <v>50</v>
      </c>
      <c r="D1393" s="26">
        <v>2958101</v>
      </c>
      <c r="E1393" s="41"/>
      <c r="F1393" s="41"/>
    </row>
    <row r="1394" spans="1:6" ht="13.5" thickBot="1">
      <c r="A1394" s="26">
        <v>44280</v>
      </c>
      <c r="B1394" s="28" t="s">
        <v>99</v>
      </c>
      <c r="C1394" s="27">
        <v>101</v>
      </c>
      <c r="D1394" s="26">
        <v>2958101</v>
      </c>
      <c r="E1394" s="41"/>
      <c r="F1394" s="41"/>
    </row>
    <row r="1395" spans="1:6" ht="13.5" thickBot="1">
      <c r="A1395" s="26">
        <v>44280</v>
      </c>
      <c r="B1395" s="28" t="s">
        <v>100</v>
      </c>
      <c r="C1395" s="27">
        <v>124</v>
      </c>
      <c r="D1395" s="26">
        <v>2958101</v>
      </c>
      <c r="E1395" s="41"/>
      <c r="F1395" s="41"/>
    </row>
    <row r="1396" spans="1:6" ht="13.5" thickBot="1">
      <c r="A1396" s="26">
        <v>44280</v>
      </c>
      <c r="B1396" s="28" t="s">
        <v>35</v>
      </c>
      <c r="C1396" s="27">
        <v>50</v>
      </c>
      <c r="D1396" s="26">
        <v>2958101</v>
      </c>
      <c r="E1396" s="41"/>
      <c r="F1396" s="41"/>
    </row>
    <row r="1397" spans="1:6" ht="13.5" thickBot="1">
      <c r="A1397" s="26">
        <v>44280</v>
      </c>
      <c r="B1397" s="28" t="s">
        <v>36</v>
      </c>
      <c r="C1397" s="27">
        <v>102</v>
      </c>
      <c r="D1397" s="26">
        <v>2958101</v>
      </c>
      <c r="E1397" s="41"/>
      <c r="F1397" s="41"/>
    </row>
    <row r="1398" spans="1:6" ht="13.5" thickBot="1">
      <c r="A1398" s="26">
        <v>44280</v>
      </c>
      <c r="B1398" s="28" t="s">
        <v>89</v>
      </c>
      <c r="C1398" s="27">
        <v>121</v>
      </c>
      <c r="D1398" s="26">
        <v>2958101</v>
      </c>
      <c r="E1398" s="41"/>
      <c r="F1398" s="41"/>
    </row>
    <row r="1399" spans="1:6" ht="13.5" thickBot="1">
      <c r="A1399" s="26">
        <v>44280</v>
      </c>
      <c r="B1399" s="28" t="s">
        <v>90</v>
      </c>
      <c r="C1399" s="27">
        <v>119</v>
      </c>
      <c r="D1399" s="26">
        <v>2958101</v>
      </c>
      <c r="E1399" s="41"/>
      <c r="F1399" s="41"/>
    </row>
    <row r="1400" spans="1:6" ht="13.5" thickBot="1">
      <c r="A1400" s="26">
        <v>44280</v>
      </c>
      <c r="B1400" s="28" t="s">
        <v>97</v>
      </c>
      <c r="C1400" s="27">
        <v>180</v>
      </c>
      <c r="D1400" s="26">
        <v>2958101</v>
      </c>
      <c r="E1400" s="41"/>
      <c r="F1400" s="41"/>
    </row>
    <row r="1401" spans="1:6" ht="13.5" thickBot="1">
      <c r="A1401" s="26">
        <v>44280</v>
      </c>
      <c r="B1401" s="28" t="s">
        <v>37</v>
      </c>
      <c r="C1401" s="27">
        <v>39</v>
      </c>
      <c r="D1401" s="26">
        <v>2958101</v>
      </c>
      <c r="E1401" s="41"/>
      <c r="F1401" s="41"/>
    </row>
    <row r="1402" spans="1:6" ht="13.5" thickBot="1">
      <c r="A1402" s="26">
        <v>44280</v>
      </c>
      <c r="B1402" s="28" t="s">
        <v>21</v>
      </c>
      <c r="C1402" s="27">
        <v>125</v>
      </c>
      <c r="D1402" s="26">
        <v>2958101</v>
      </c>
      <c r="E1402" s="41"/>
      <c r="F1402" s="41"/>
    </row>
    <row r="1403" spans="1:6" ht="13.5" thickBot="1">
      <c r="A1403" s="26">
        <v>44280</v>
      </c>
      <c r="B1403" s="28" t="s">
        <v>22</v>
      </c>
      <c r="C1403" s="27">
        <v>128</v>
      </c>
      <c r="D1403" s="26">
        <v>2958101</v>
      </c>
      <c r="E1403" s="41"/>
      <c r="F1403" s="41"/>
    </row>
    <row r="1404" spans="1:6" ht="13.5" thickBot="1">
      <c r="A1404" s="26">
        <v>44280</v>
      </c>
      <c r="B1404" s="28" t="s">
        <v>81</v>
      </c>
      <c r="C1404" s="27">
        <v>154</v>
      </c>
      <c r="D1404" s="26">
        <v>2958101</v>
      </c>
      <c r="E1404" s="41"/>
      <c r="F1404" s="41"/>
    </row>
    <row r="1405" spans="1:6" ht="13.5" thickBot="1">
      <c r="A1405" s="26">
        <v>44280</v>
      </c>
      <c r="B1405" s="28" t="s">
        <v>82</v>
      </c>
      <c r="C1405" s="27">
        <v>150</v>
      </c>
      <c r="D1405" s="26">
        <v>2958101</v>
      </c>
      <c r="E1405" s="41"/>
      <c r="F1405" s="41"/>
    </row>
    <row r="1406" spans="1:6" ht="13.5" thickBot="1">
      <c r="A1406" s="26">
        <v>44280</v>
      </c>
      <c r="B1406" s="28" t="s">
        <v>91</v>
      </c>
      <c r="C1406" s="27">
        <v>103</v>
      </c>
      <c r="D1406" s="26">
        <v>2958101</v>
      </c>
      <c r="E1406" s="41"/>
      <c r="F1406" s="41"/>
    </row>
    <row r="1407" spans="1:6" ht="13.5" thickBot="1">
      <c r="A1407" s="26">
        <v>44280</v>
      </c>
      <c r="B1407" s="28" t="s">
        <v>92</v>
      </c>
      <c r="C1407" s="27">
        <v>103</v>
      </c>
      <c r="D1407" s="26">
        <v>2958101</v>
      </c>
      <c r="E1407" s="41"/>
      <c r="F1407" s="41"/>
    </row>
    <row r="1408" spans="1:6" ht="13.5" thickBot="1">
      <c r="A1408" s="26">
        <v>44280</v>
      </c>
      <c r="B1408" s="28" t="s">
        <v>93</v>
      </c>
      <c r="C1408" s="27">
        <v>98</v>
      </c>
      <c r="D1408" s="26">
        <v>2958101</v>
      </c>
      <c r="E1408" s="41"/>
      <c r="F1408" s="41"/>
    </row>
    <row r="1409" spans="1:6" ht="13.5" thickBot="1">
      <c r="A1409" s="26">
        <v>44280</v>
      </c>
      <c r="B1409" s="28" t="s">
        <v>94</v>
      </c>
      <c r="C1409" s="27">
        <v>108</v>
      </c>
      <c r="D1409" s="26">
        <v>2958101</v>
      </c>
      <c r="E1409" s="41"/>
      <c r="F1409" s="41"/>
    </row>
    <row r="1410" spans="1:6" ht="13.5" thickBot="1">
      <c r="A1410" s="26">
        <v>44280</v>
      </c>
      <c r="B1410" s="28" t="s">
        <v>95</v>
      </c>
      <c r="C1410" s="27">
        <v>200</v>
      </c>
      <c r="D1410" s="26">
        <v>2958101</v>
      </c>
      <c r="E1410" s="41"/>
      <c r="F1410" s="41"/>
    </row>
    <row r="1411" spans="1:6" ht="13.5" thickBot="1">
      <c r="A1411" s="26">
        <v>44280</v>
      </c>
      <c r="B1411" s="28" t="s">
        <v>38</v>
      </c>
      <c r="C1411" s="27">
        <v>79</v>
      </c>
      <c r="D1411" s="26">
        <v>2958101</v>
      </c>
      <c r="E1411" s="41"/>
      <c r="F1411" s="41"/>
    </row>
    <row r="1412" spans="1:6" ht="13.5" thickBot="1">
      <c r="A1412" s="26">
        <v>44280</v>
      </c>
      <c r="B1412" s="28" t="s">
        <v>39</v>
      </c>
      <c r="C1412" s="27">
        <v>79</v>
      </c>
      <c r="D1412" s="26">
        <v>2958101</v>
      </c>
      <c r="E1412" s="41"/>
      <c r="F1412" s="41"/>
    </row>
    <row r="1413" spans="1:6" ht="13.5" thickBot="1">
      <c r="A1413" s="26">
        <v>44280</v>
      </c>
      <c r="B1413" s="28" t="s">
        <v>40</v>
      </c>
      <c r="C1413" s="27">
        <v>150</v>
      </c>
      <c r="D1413" s="26">
        <v>2958101</v>
      </c>
      <c r="E1413" s="41"/>
      <c r="F1413" s="41"/>
    </row>
    <row r="1414" spans="1:6" ht="13.5" thickBot="1">
      <c r="A1414" s="26">
        <v>44280</v>
      </c>
      <c r="B1414" s="28" t="s">
        <v>112</v>
      </c>
      <c r="C1414" s="27">
        <v>60</v>
      </c>
      <c r="D1414" s="26">
        <v>2958101</v>
      </c>
      <c r="E1414" s="41"/>
      <c r="F1414" s="41"/>
    </row>
    <row r="1415" spans="1:6" ht="13.5" thickBot="1">
      <c r="A1415" s="26">
        <v>44280</v>
      </c>
      <c r="B1415" s="28" t="s">
        <v>41</v>
      </c>
      <c r="C1415" s="27">
        <v>110</v>
      </c>
      <c r="D1415" s="26">
        <v>2958101</v>
      </c>
      <c r="E1415" s="41"/>
      <c r="F1415" s="41"/>
    </row>
    <row r="1416" spans="1:6" ht="13.5" thickBot="1">
      <c r="A1416" s="26">
        <v>44280</v>
      </c>
      <c r="B1416" s="28" t="s">
        <v>42</v>
      </c>
      <c r="C1416" s="27">
        <v>49</v>
      </c>
      <c r="D1416" s="26">
        <v>2958101</v>
      </c>
      <c r="E1416" s="41"/>
      <c r="F1416" s="41"/>
    </row>
    <row r="1417" spans="1:6" ht="13.5" thickBot="1">
      <c r="A1417" s="26">
        <v>44280</v>
      </c>
      <c r="B1417" s="28" t="s">
        <v>43</v>
      </c>
      <c r="C1417" s="27">
        <v>112</v>
      </c>
      <c r="D1417" s="26">
        <v>2958101</v>
      </c>
      <c r="E1417" s="41"/>
      <c r="F1417" s="41"/>
    </row>
    <row r="1418" spans="1:6" ht="13.5" thickBot="1">
      <c r="A1418" s="26">
        <v>44280</v>
      </c>
      <c r="B1418" s="28" t="s">
        <v>44</v>
      </c>
      <c r="C1418" s="27">
        <v>158</v>
      </c>
      <c r="D1418" s="26">
        <v>2958101</v>
      </c>
      <c r="E1418" s="41"/>
      <c r="F1418" s="41"/>
    </row>
    <row r="1419" spans="1:6" ht="13.5" thickBot="1">
      <c r="A1419" s="26">
        <v>44280</v>
      </c>
      <c r="B1419" s="28" t="s">
        <v>83</v>
      </c>
      <c r="C1419" s="27">
        <v>126</v>
      </c>
      <c r="D1419" s="26">
        <v>2958101</v>
      </c>
      <c r="E1419" s="41"/>
      <c r="F1419" s="41"/>
    </row>
    <row r="1420" spans="1:6" ht="13.5" thickBot="1">
      <c r="A1420" s="26">
        <v>44280</v>
      </c>
      <c r="B1420" s="28" t="s">
        <v>84</v>
      </c>
      <c r="C1420" s="27">
        <v>129</v>
      </c>
      <c r="D1420" s="26">
        <v>2958101</v>
      </c>
      <c r="E1420" s="41"/>
      <c r="F1420" s="41"/>
    </row>
    <row r="1421" spans="1:6" ht="13.5" thickBot="1">
      <c r="A1421" s="26">
        <v>44280</v>
      </c>
      <c r="B1421" s="28" t="s">
        <v>114</v>
      </c>
      <c r="C1421" s="27">
        <v>131</v>
      </c>
      <c r="D1421" s="26">
        <v>2958101</v>
      </c>
      <c r="E1421" s="41"/>
      <c r="F1421" s="41"/>
    </row>
    <row r="1422" spans="1:6" ht="13.5" thickBot="1">
      <c r="A1422" s="26">
        <v>44280</v>
      </c>
      <c r="B1422" s="28" t="s">
        <v>45</v>
      </c>
      <c r="C1422" s="27">
        <v>182</v>
      </c>
      <c r="D1422" s="26">
        <v>2958101</v>
      </c>
      <c r="E1422" s="41"/>
      <c r="F1422" s="41"/>
    </row>
    <row r="1423" spans="1:6" ht="13.5" thickBot="1">
      <c r="A1423" s="26">
        <v>44280</v>
      </c>
      <c r="B1423" s="28" t="s">
        <v>46</v>
      </c>
      <c r="C1423" s="27">
        <v>27</v>
      </c>
      <c r="D1423" s="26">
        <v>2958101</v>
      </c>
      <c r="E1423" s="41"/>
      <c r="F1423" s="41"/>
    </row>
    <row r="1424" spans="1:6" ht="13.5" thickBot="1">
      <c r="A1424" s="26">
        <v>44280</v>
      </c>
      <c r="B1424" s="28" t="s">
        <v>85</v>
      </c>
      <c r="C1424" s="27">
        <v>120</v>
      </c>
      <c r="D1424" s="26">
        <v>2958101</v>
      </c>
      <c r="E1424" s="41"/>
      <c r="F1424" s="41"/>
    </row>
    <row r="1425" spans="1:6" ht="13.5" thickBot="1">
      <c r="A1425" s="26">
        <v>44280</v>
      </c>
      <c r="B1425" s="28" t="s">
        <v>96</v>
      </c>
      <c r="C1425" s="27">
        <v>100</v>
      </c>
      <c r="D1425" s="26">
        <v>2958101</v>
      </c>
      <c r="E1425" s="41"/>
      <c r="F1425" s="41"/>
    </row>
    <row r="1426" spans="1:6" ht="13.5" thickBot="1">
      <c r="A1426" s="26">
        <v>44281</v>
      </c>
      <c r="B1426" s="28" t="s">
        <v>103</v>
      </c>
      <c r="C1426" s="27">
        <v>104</v>
      </c>
      <c r="D1426" s="26">
        <v>2958101</v>
      </c>
      <c r="E1426" s="41"/>
      <c r="F1426" s="41"/>
    </row>
    <row r="1427" spans="1:6" ht="13.5" thickBot="1">
      <c r="A1427" s="26">
        <v>44281</v>
      </c>
      <c r="B1427" s="28" t="s">
        <v>104</v>
      </c>
      <c r="C1427" s="27">
        <v>98</v>
      </c>
      <c r="D1427" s="26">
        <v>2958101</v>
      </c>
      <c r="E1427" s="41"/>
      <c r="F1427" s="41"/>
    </row>
    <row r="1428" spans="1:6" ht="13.5" thickBot="1">
      <c r="A1428" s="26">
        <v>44281</v>
      </c>
      <c r="B1428" s="28" t="s">
        <v>27</v>
      </c>
      <c r="C1428" s="27">
        <v>121</v>
      </c>
      <c r="D1428" s="26">
        <v>2958101</v>
      </c>
      <c r="E1428" s="41"/>
      <c r="F1428" s="41"/>
    </row>
    <row r="1429" spans="1:6" ht="13.5" thickBot="1">
      <c r="A1429" s="26">
        <v>44281</v>
      </c>
      <c r="B1429" s="28" t="s">
        <v>105</v>
      </c>
      <c r="C1429" s="27">
        <v>100</v>
      </c>
      <c r="D1429" s="26">
        <v>2958101</v>
      </c>
      <c r="E1429" s="41"/>
      <c r="F1429" s="41"/>
    </row>
    <row r="1430" spans="1:6" ht="13.5" thickBot="1">
      <c r="A1430" s="26">
        <v>44281</v>
      </c>
      <c r="B1430" s="28" t="s">
        <v>106</v>
      </c>
      <c r="C1430" s="27">
        <v>15</v>
      </c>
      <c r="D1430" s="26">
        <v>2958101</v>
      </c>
      <c r="E1430" s="41"/>
      <c r="F1430" s="41"/>
    </row>
    <row r="1431" spans="1:6" ht="13.5" thickBot="1">
      <c r="A1431" s="26">
        <v>44281</v>
      </c>
      <c r="B1431" s="28" t="s">
        <v>28</v>
      </c>
      <c r="C1431" s="27">
        <v>30</v>
      </c>
      <c r="D1431" s="26">
        <v>2958101</v>
      </c>
      <c r="E1431" s="41"/>
      <c r="F1431" s="41"/>
    </row>
    <row r="1432" spans="1:6" ht="13.5" thickBot="1">
      <c r="A1432" s="26">
        <v>44281</v>
      </c>
      <c r="B1432" s="28" t="s">
        <v>29</v>
      </c>
      <c r="C1432" s="27">
        <v>180</v>
      </c>
      <c r="D1432" s="26">
        <v>2958101</v>
      </c>
      <c r="E1432" s="41"/>
      <c r="F1432" s="41"/>
    </row>
    <row r="1433" spans="1:6" ht="13.5" thickBot="1">
      <c r="A1433" s="26">
        <v>44281</v>
      </c>
      <c r="B1433" s="28" t="s">
        <v>30</v>
      </c>
      <c r="C1433" s="27">
        <v>38</v>
      </c>
      <c r="D1433" s="26">
        <v>2958101</v>
      </c>
      <c r="E1433" s="41"/>
      <c r="F1433" s="41"/>
    </row>
    <row r="1434" spans="1:6" ht="13.5" thickBot="1">
      <c r="A1434" s="26">
        <v>44281</v>
      </c>
      <c r="B1434" s="28" t="s">
        <v>107</v>
      </c>
      <c r="C1434" s="27">
        <v>190</v>
      </c>
      <c r="D1434" s="26">
        <v>2958101</v>
      </c>
      <c r="E1434" s="41"/>
      <c r="F1434" s="41"/>
    </row>
    <row r="1435" spans="1:6" ht="13.5" thickBot="1">
      <c r="A1435" s="26">
        <v>44281</v>
      </c>
      <c r="B1435" s="28" t="s">
        <v>108</v>
      </c>
      <c r="C1435" s="27">
        <v>237</v>
      </c>
      <c r="D1435" s="26">
        <v>2958101</v>
      </c>
      <c r="E1435" s="41"/>
      <c r="F1435" s="41"/>
    </row>
    <row r="1436" spans="1:6" ht="13.5" thickBot="1">
      <c r="A1436" s="26">
        <v>44281</v>
      </c>
      <c r="B1436" s="28" t="s">
        <v>80</v>
      </c>
      <c r="C1436" s="27">
        <v>150</v>
      </c>
      <c r="D1436" s="26">
        <v>2958101</v>
      </c>
      <c r="E1436" s="41"/>
      <c r="F1436" s="41"/>
    </row>
    <row r="1437" spans="1:6" ht="13.5" thickBot="1">
      <c r="A1437" s="26">
        <v>44281</v>
      </c>
      <c r="B1437" s="28" t="s">
        <v>101</v>
      </c>
      <c r="C1437" s="27">
        <v>125</v>
      </c>
      <c r="D1437" s="26">
        <v>2958101</v>
      </c>
      <c r="E1437" s="41"/>
      <c r="F1437" s="41"/>
    </row>
    <row r="1438" spans="1:6" ht="13.5" thickBot="1">
      <c r="A1438" s="26">
        <v>44281</v>
      </c>
      <c r="B1438" s="28" t="s">
        <v>102</v>
      </c>
      <c r="C1438" s="27">
        <v>130</v>
      </c>
      <c r="D1438" s="26">
        <v>2958101</v>
      </c>
      <c r="E1438" s="41"/>
      <c r="F1438" s="41"/>
    </row>
    <row r="1439" spans="1:6" ht="13.5" thickBot="1">
      <c r="A1439" s="26">
        <v>44281</v>
      </c>
      <c r="B1439" s="28" t="s">
        <v>31</v>
      </c>
      <c r="C1439" s="27">
        <v>100</v>
      </c>
      <c r="D1439" s="26">
        <v>2958101</v>
      </c>
      <c r="E1439" s="41"/>
      <c r="F1439" s="41"/>
    </row>
    <row r="1440" spans="1:6" ht="13.5" thickBot="1">
      <c r="A1440" s="26">
        <v>44281</v>
      </c>
      <c r="B1440" s="28" t="s">
        <v>86</v>
      </c>
      <c r="C1440" s="27">
        <v>102</v>
      </c>
      <c r="D1440" s="26">
        <v>2958101</v>
      </c>
      <c r="E1440" s="41"/>
      <c r="F1440" s="41"/>
    </row>
    <row r="1441" spans="1:6" ht="13.5" thickBot="1">
      <c r="A1441" s="26">
        <v>44281</v>
      </c>
      <c r="B1441" s="28" t="s">
        <v>87</v>
      </c>
      <c r="C1441" s="27">
        <v>102</v>
      </c>
      <c r="D1441" s="26">
        <v>2958101</v>
      </c>
      <c r="E1441" s="41"/>
      <c r="F1441" s="41"/>
    </row>
    <row r="1442" spans="1:6" ht="13.5" thickBot="1">
      <c r="A1442" s="26">
        <v>44281</v>
      </c>
      <c r="B1442" s="28" t="s">
        <v>32</v>
      </c>
      <c r="C1442" s="27">
        <v>22</v>
      </c>
      <c r="D1442" s="26">
        <v>2958101</v>
      </c>
      <c r="E1442" s="41"/>
      <c r="F1442" s="41"/>
    </row>
    <row r="1443" spans="1:6" ht="13.5" thickBot="1">
      <c r="A1443" s="26">
        <v>44281</v>
      </c>
      <c r="B1443" s="28" t="s">
        <v>33</v>
      </c>
      <c r="C1443" s="27">
        <v>7</v>
      </c>
      <c r="D1443" s="26">
        <v>2958101</v>
      </c>
      <c r="E1443" s="41"/>
      <c r="F1443" s="41"/>
    </row>
    <row r="1444" spans="1:6" ht="13.5" thickBot="1">
      <c r="A1444" s="26">
        <v>44281</v>
      </c>
      <c r="B1444" s="28" t="s">
        <v>98</v>
      </c>
      <c r="C1444" s="27">
        <v>199</v>
      </c>
      <c r="D1444" s="26">
        <v>2958101</v>
      </c>
      <c r="E1444" s="41"/>
      <c r="F1444" s="41"/>
    </row>
    <row r="1445" spans="1:6" ht="13.5" thickBot="1">
      <c r="A1445" s="26">
        <v>44281</v>
      </c>
      <c r="B1445" s="28" t="s">
        <v>109</v>
      </c>
      <c r="C1445" s="27">
        <v>162</v>
      </c>
      <c r="D1445" s="26">
        <v>2958101</v>
      </c>
      <c r="E1445" s="41"/>
      <c r="F1445" s="41"/>
    </row>
    <row r="1446" spans="1:6" ht="13.5" thickBot="1">
      <c r="A1446" s="26">
        <v>44281</v>
      </c>
      <c r="B1446" s="28" t="s">
        <v>110</v>
      </c>
      <c r="C1446" s="27">
        <v>144</v>
      </c>
      <c r="D1446" s="26">
        <v>2958101</v>
      </c>
      <c r="E1446" s="41"/>
      <c r="F1446" s="41"/>
    </row>
    <row r="1447" spans="1:6" ht="13.5" thickBot="1">
      <c r="A1447" s="26">
        <v>44281</v>
      </c>
      <c r="B1447" s="28" t="s">
        <v>111</v>
      </c>
      <c r="C1447" s="27">
        <v>60</v>
      </c>
      <c r="D1447" s="26">
        <v>2958101</v>
      </c>
      <c r="E1447" s="41"/>
      <c r="F1447" s="41"/>
    </row>
    <row r="1448" spans="1:6" ht="13.5" thickBot="1">
      <c r="A1448" s="26">
        <v>44281</v>
      </c>
      <c r="B1448" s="28" t="s">
        <v>88</v>
      </c>
      <c r="C1448" s="27">
        <v>101</v>
      </c>
      <c r="D1448" s="26">
        <v>2958101</v>
      </c>
      <c r="E1448" s="41"/>
      <c r="F1448" s="41"/>
    </row>
    <row r="1449" spans="1:6" ht="13.5" thickBot="1">
      <c r="A1449" s="26">
        <v>44281</v>
      </c>
      <c r="B1449" s="28" t="s">
        <v>34</v>
      </c>
      <c r="C1449" s="27">
        <v>50</v>
      </c>
      <c r="D1449" s="26">
        <v>2958101</v>
      </c>
      <c r="E1449" s="41"/>
      <c r="F1449" s="41"/>
    </row>
    <row r="1450" spans="1:6" ht="13.5" thickBot="1">
      <c r="A1450" s="26">
        <v>44281</v>
      </c>
      <c r="B1450" s="28" t="s">
        <v>99</v>
      </c>
      <c r="C1450" s="27">
        <v>101</v>
      </c>
      <c r="D1450" s="26">
        <v>2958101</v>
      </c>
      <c r="E1450" s="41"/>
      <c r="F1450" s="41"/>
    </row>
    <row r="1451" spans="1:6" ht="13.5" thickBot="1">
      <c r="A1451" s="26">
        <v>44281</v>
      </c>
      <c r="B1451" s="28" t="s">
        <v>100</v>
      </c>
      <c r="C1451" s="27">
        <v>124</v>
      </c>
      <c r="D1451" s="26">
        <v>2958101</v>
      </c>
      <c r="E1451" s="41"/>
      <c r="F1451" s="41"/>
    </row>
    <row r="1452" spans="1:6" ht="13.5" thickBot="1">
      <c r="A1452" s="26">
        <v>44281</v>
      </c>
      <c r="B1452" s="28" t="s">
        <v>35</v>
      </c>
      <c r="C1452" s="27">
        <v>50</v>
      </c>
      <c r="D1452" s="26">
        <v>2958101</v>
      </c>
      <c r="E1452" s="41"/>
      <c r="F1452" s="41"/>
    </row>
    <row r="1453" spans="1:6" ht="13.5" thickBot="1">
      <c r="A1453" s="26">
        <v>44281</v>
      </c>
      <c r="B1453" s="28" t="s">
        <v>36</v>
      </c>
      <c r="C1453" s="27">
        <v>102</v>
      </c>
      <c r="D1453" s="26">
        <v>2958101</v>
      </c>
      <c r="E1453" s="41"/>
      <c r="F1453" s="41"/>
    </row>
    <row r="1454" spans="1:6" ht="13.5" thickBot="1">
      <c r="A1454" s="26">
        <v>44281</v>
      </c>
      <c r="B1454" s="28" t="s">
        <v>89</v>
      </c>
      <c r="C1454" s="27">
        <v>121</v>
      </c>
      <c r="D1454" s="26">
        <v>2958101</v>
      </c>
      <c r="E1454" s="41"/>
      <c r="F1454" s="41"/>
    </row>
    <row r="1455" spans="1:6" ht="13.5" thickBot="1">
      <c r="A1455" s="26">
        <v>44281</v>
      </c>
      <c r="B1455" s="28" t="s">
        <v>90</v>
      </c>
      <c r="C1455" s="27">
        <v>119</v>
      </c>
      <c r="D1455" s="26">
        <v>2958101</v>
      </c>
      <c r="E1455" s="41"/>
      <c r="F1455" s="41"/>
    </row>
    <row r="1456" spans="1:6" ht="13.5" thickBot="1">
      <c r="A1456" s="26">
        <v>44281</v>
      </c>
      <c r="B1456" s="28" t="s">
        <v>97</v>
      </c>
      <c r="C1456" s="27">
        <v>180</v>
      </c>
      <c r="D1456" s="26">
        <v>2958101</v>
      </c>
      <c r="E1456" s="41"/>
      <c r="F1456" s="41"/>
    </row>
    <row r="1457" spans="1:6" ht="13.5" thickBot="1">
      <c r="A1457" s="26">
        <v>44281</v>
      </c>
      <c r="B1457" s="28" t="s">
        <v>37</v>
      </c>
      <c r="C1457" s="27">
        <v>39</v>
      </c>
      <c r="D1457" s="26">
        <v>2958101</v>
      </c>
      <c r="E1457" s="41"/>
      <c r="F1457" s="41"/>
    </row>
    <row r="1458" spans="1:6" ht="13.5" thickBot="1">
      <c r="A1458" s="26">
        <v>44281</v>
      </c>
      <c r="B1458" s="28" t="s">
        <v>21</v>
      </c>
      <c r="C1458" s="27">
        <v>125</v>
      </c>
      <c r="D1458" s="26">
        <v>2958101</v>
      </c>
      <c r="E1458" s="41"/>
      <c r="F1458" s="41"/>
    </row>
    <row r="1459" spans="1:6" ht="13.5" thickBot="1">
      <c r="A1459" s="26">
        <v>44281</v>
      </c>
      <c r="B1459" s="28" t="s">
        <v>22</v>
      </c>
      <c r="C1459" s="27">
        <v>128</v>
      </c>
      <c r="D1459" s="26">
        <v>2958101</v>
      </c>
      <c r="E1459" s="41"/>
      <c r="F1459" s="41"/>
    </row>
    <row r="1460" spans="1:6" ht="13.5" thickBot="1">
      <c r="A1460" s="26">
        <v>44281</v>
      </c>
      <c r="B1460" s="28" t="s">
        <v>81</v>
      </c>
      <c r="C1460" s="27">
        <v>154</v>
      </c>
      <c r="D1460" s="26">
        <v>2958101</v>
      </c>
      <c r="E1460" s="41"/>
      <c r="F1460" s="41"/>
    </row>
    <row r="1461" spans="1:6" ht="13.5" thickBot="1">
      <c r="A1461" s="26">
        <v>44281</v>
      </c>
      <c r="B1461" s="28" t="s">
        <v>82</v>
      </c>
      <c r="C1461" s="27">
        <v>150</v>
      </c>
      <c r="D1461" s="26">
        <v>2958101</v>
      </c>
      <c r="E1461" s="41"/>
      <c r="F1461" s="41"/>
    </row>
    <row r="1462" spans="1:6" ht="13.5" thickBot="1">
      <c r="A1462" s="26">
        <v>44281</v>
      </c>
      <c r="B1462" s="28" t="s">
        <v>91</v>
      </c>
      <c r="C1462" s="27">
        <v>103</v>
      </c>
      <c r="D1462" s="26">
        <v>2958101</v>
      </c>
      <c r="E1462" s="41"/>
      <c r="F1462" s="41"/>
    </row>
    <row r="1463" spans="1:6" ht="13.5" thickBot="1">
      <c r="A1463" s="26">
        <v>44281</v>
      </c>
      <c r="B1463" s="28" t="s">
        <v>92</v>
      </c>
      <c r="C1463" s="27">
        <v>103</v>
      </c>
      <c r="D1463" s="26">
        <v>2958101</v>
      </c>
      <c r="E1463" s="41"/>
      <c r="F1463" s="41"/>
    </row>
    <row r="1464" spans="1:6" ht="13.5" thickBot="1">
      <c r="A1464" s="26">
        <v>44281</v>
      </c>
      <c r="B1464" s="28" t="s">
        <v>93</v>
      </c>
      <c r="C1464" s="27">
        <v>98</v>
      </c>
      <c r="D1464" s="26">
        <v>2958101</v>
      </c>
      <c r="E1464" s="41"/>
      <c r="F1464" s="41"/>
    </row>
    <row r="1465" spans="1:6" ht="13.5" thickBot="1">
      <c r="A1465" s="26">
        <v>44281</v>
      </c>
      <c r="B1465" s="28" t="s">
        <v>94</v>
      </c>
      <c r="C1465" s="27">
        <v>108</v>
      </c>
      <c r="D1465" s="26">
        <v>2958101</v>
      </c>
      <c r="E1465" s="41"/>
      <c r="F1465" s="41"/>
    </row>
    <row r="1466" spans="1:6" ht="13.5" thickBot="1">
      <c r="A1466" s="26">
        <v>44281</v>
      </c>
      <c r="B1466" s="28" t="s">
        <v>95</v>
      </c>
      <c r="C1466" s="27">
        <v>200</v>
      </c>
      <c r="D1466" s="26">
        <v>2958101</v>
      </c>
      <c r="E1466" s="41"/>
      <c r="F1466" s="41"/>
    </row>
    <row r="1467" spans="1:6" ht="13.5" thickBot="1">
      <c r="A1467" s="26">
        <v>44281</v>
      </c>
      <c r="B1467" s="28" t="s">
        <v>38</v>
      </c>
      <c r="C1467" s="27">
        <v>79</v>
      </c>
      <c r="D1467" s="26">
        <v>2958101</v>
      </c>
      <c r="E1467" s="41"/>
      <c r="F1467" s="41"/>
    </row>
    <row r="1468" spans="1:6" ht="13.5" thickBot="1">
      <c r="A1468" s="26">
        <v>44281</v>
      </c>
      <c r="B1468" s="28" t="s">
        <v>39</v>
      </c>
      <c r="C1468" s="27">
        <v>79</v>
      </c>
      <c r="D1468" s="26">
        <v>2958101</v>
      </c>
      <c r="E1468" s="41"/>
      <c r="F1468" s="41"/>
    </row>
    <row r="1469" spans="1:6" ht="13.5" thickBot="1">
      <c r="A1469" s="26">
        <v>44281</v>
      </c>
      <c r="B1469" s="28" t="s">
        <v>40</v>
      </c>
      <c r="C1469" s="27">
        <v>150</v>
      </c>
      <c r="D1469" s="26">
        <v>2958101</v>
      </c>
      <c r="E1469" s="41"/>
      <c r="F1469" s="41"/>
    </row>
    <row r="1470" spans="1:6" ht="13.5" thickBot="1">
      <c r="A1470" s="26">
        <v>44281</v>
      </c>
      <c r="B1470" s="28" t="s">
        <v>112</v>
      </c>
      <c r="C1470" s="27">
        <v>60</v>
      </c>
      <c r="D1470" s="26">
        <v>2958101</v>
      </c>
      <c r="E1470" s="41"/>
      <c r="F1470" s="41"/>
    </row>
    <row r="1471" spans="1:6" ht="13.5" thickBot="1">
      <c r="A1471" s="26">
        <v>44281</v>
      </c>
      <c r="B1471" s="28" t="s">
        <v>41</v>
      </c>
      <c r="C1471" s="27">
        <v>110</v>
      </c>
      <c r="D1471" s="26">
        <v>2958101</v>
      </c>
      <c r="E1471" s="41"/>
      <c r="F1471" s="41"/>
    </row>
    <row r="1472" spans="1:6" ht="13.5" thickBot="1">
      <c r="A1472" s="26">
        <v>44281</v>
      </c>
      <c r="B1472" s="28" t="s">
        <v>42</v>
      </c>
      <c r="C1472" s="27">
        <v>49</v>
      </c>
      <c r="D1472" s="26">
        <v>2958101</v>
      </c>
      <c r="E1472" s="41"/>
      <c r="F1472" s="41"/>
    </row>
    <row r="1473" spans="1:6" ht="13.5" thickBot="1">
      <c r="A1473" s="26">
        <v>44281</v>
      </c>
      <c r="B1473" s="28" t="s">
        <v>43</v>
      </c>
      <c r="C1473" s="27">
        <v>112</v>
      </c>
      <c r="D1473" s="26">
        <v>2958101</v>
      </c>
      <c r="E1473" s="41"/>
      <c r="F1473" s="41"/>
    </row>
    <row r="1474" spans="1:6" ht="13.5" thickBot="1">
      <c r="A1474" s="26">
        <v>44281</v>
      </c>
      <c r="B1474" s="28" t="s">
        <v>44</v>
      </c>
      <c r="C1474" s="27">
        <v>158</v>
      </c>
      <c r="D1474" s="26">
        <v>2958101</v>
      </c>
      <c r="E1474" s="41"/>
      <c r="F1474" s="41"/>
    </row>
    <row r="1475" spans="1:6" ht="13.5" thickBot="1">
      <c r="A1475" s="26">
        <v>44281</v>
      </c>
      <c r="B1475" s="28" t="s">
        <v>83</v>
      </c>
      <c r="C1475" s="27">
        <v>126</v>
      </c>
      <c r="D1475" s="26">
        <v>2958101</v>
      </c>
      <c r="E1475" s="41"/>
      <c r="F1475" s="41"/>
    </row>
    <row r="1476" spans="1:6" ht="13.5" thickBot="1">
      <c r="A1476" s="26">
        <v>44281</v>
      </c>
      <c r="B1476" s="28" t="s">
        <v>84</v>
      </c>
      <c r="C1476" s="27">
        <v>129</v>
      </c>
      <c r="D1476" s="26">
        <v>2958101</v>
      </c>
      <c r="E1476" s="41"/>
      <c r="F1476" s="41"/>
    </row>
    <row r="1477" spans="1:6" ht="13.5" thickBot="1">
      <c r="A1477" s="26">
        <v>44281</v>
      </c>
      <c r="B1477" s="28" t="s">
        <v>114</v>
      </c>
      <c r="C1477" s="27">
        <v>131</v>
      </c>
      <c r="D1477" s="26">
        <v>2958101</v>
      </c>
      <c r="E1477" s="41"/>
      <c r="F1477" s="41"/>
    </row>
    <row r="1478" spans="1:6" ht="13.5" thickBot="1">
      <c r="A1478" s="26">
        <v>44281</v>
      </c>
      <c r="B1478" s="28" t="s">
        <v>45</v>
      </c>
      <c r="C1478" s="27">
        <v>182</v>
      </c>
      <c r="D1478" s="26">
        <v>2958101</v>
      </c>
      <c r="E1478" s="41"/>
      <c r="F1478" s="41"/>
    </row>
    <row r="1479" spans="1:6" ht="13.5" thickBot="1">
      <c r="A1479" s="26">
        <v>44281</v>
      </c>
      <c r="B1479" s="28" t="s">
        <v>46</v>
      </c>
      <c r="C1479" s="27">
        <v>27</v>
      </c>
      <c r="D1479" s="26">
        <v>2958101</v>
      </c>
      <c r="E1479" s="41"/>
      <c r="F1479" s="41"/>
    </row>
    <row r="1480" spans="1:6" ht="13.5" thickBot="1">
      <c r="A1480" s="26">
        <v>44281</v>
      </c>
      <c r="B1480" s="28" t="s">
        <v>85</v>
      </c>
      <c r="C1480" s="27">
        <v>120</v>
      </c>
      <c r="D1480" s="26">
        <v>2958101</v>
      </c>
      <c r="E1480" s="41"/>
      <c r="F1480" s="41"/>
    </row>
    <row r="1481" spans="1:6" ht="13.5" thickBot="1">
      <c r="A1481" s="26">
        <v>44281</v>
      </c>
      <c r="B1481" s="28" t="s">
        <v>96</v>
      </c>
      <c r="C1481" s="27">
        <v>100</v>
      </c>
      <c r="D1481" s="26">
        <v>2958101</v>
      </c>
      <c r="E1481" s="41"/>
      <c r="F1481" s="41"/>
    </row>
    <row r="1482" spans="1:6" ht="13.5" thickBot="1">
      <c r="A1482" s="26">
        <v>44282</v>
      </c>
      <c r="B1482" s="28" t="s">
        <v>103</v>
      </c>
      <c r="C1482" s="27">
        <v>104</v>
      </c>
      <c r="D1482" s="26">
        <v>2958101</v>
      </c>
      <c r="E1482" s="41"/>
      <c r="F1482" s="41"/>
    </row>
    <row r="1483" spans="1:6" ht="13.5" thickBot="1">
      <c r="A1483" s="26">
        <v>44282</v>
      </c>
      <c r="B1483" s="28" t="s">
        <v>104</v>
      </c>
      <c r="C1483" s="27">
        <v>98</v>
      </c>
      <c r="D1483" s="26">
        <v>2958101</v>
      </c>
      <c r="E1483" s="41"/>
      <c r="F1483" s="41"/>
    </row>
    <row r="1484" spans="1:6" ht="13.5" thickBot="1">
      <c r="A1484" s="26">
        <v>44282</v>
      </c>
      <c r="B1484" s="28" t="s">
        <v>27</v>
      </c>
      <c r="C1484" s="27">
        <v>121</v>
      </c>
      <c r="D1484" s="26">
        <v>2958101</v>
      </c>
      <c r="E1484" s="41"/>
      <c r="F1484" s="41"/>
    </row>
    <row r="1485" spans="1:6" ht="13.5" thickBot="1">
      <c r="A1485" s="26">
        <v>44282</v>
      </c>
      <c r="B1485" s="28" t="s">
        <v>105</v>
      </c>
      <c r="C1485" s="27">
        <v>100</v>
      </c>
      <c r="D1485" s="26">
        <v>2958101</v>
      </c>
      <c r="E1485" s="41"/>
      <c r="F1485" s="41"/>
    </row>
    <row r="1486" spans="1:6" ht="13.5" thickBot="1">
      <c r="A1486" s="26">
        <v>44282</v>
      </c>
      <c r="B1486" s="28" t="s">
        <v>106</v>
      </c>
      <c r="C1486" s="27">
        <v>15</v>
      </c>
      <c r="D1486" s="26">
        <v>2958101</v>
      </c>
      <c r="E1486" s="41"/>
      <c r="F1486" s="41"/>
    </row>
    <row r="1487" spans="1:6" ht="13.5" thickBot="1">
      <c r="A1487" s="26">
        <v>44282</v>
      </c>
      <c r="B1487" s="28" t="s">
        <v>28</v>
      </c>
      <c r="C1487" s="27">
        <v>30</v>
      </c>
      <c r="D1487" s="26">
        <v>2958101</v>
      </c>
      <c r="E1487" s="41"/>
      <c r="F1487" s="41"/>
    </row>
    <row r="1488" spans="1:6" ht="13.5" thickBot="1">
      <c r="A1488" s="26">
        <v>44282</v>
      </c>
      <c r="B1488" s="28" t="s">
        <v>29</v>
      </c>
      <c r="C1488" s="27">
        <v>180</v>
      </c>
      <c r="D1488" s="26">
        <v>2958101</v>
      </c>
      <c r="E1488" s="41"/>
      <c r="F1488" s="41"/>
    </row>
    <row r="1489" spans="1:6" ht="13.5" thickBot="1">
      <c r="A1489" s="26">
        <v>44282</v>
      </c>
      <c r="B1489" s="28" t="s">
        <v>30</v>
      </c>
      <c r="C1489" s="27">
        <v>38</v>
      </c>
      <c r="D1489" s="26">
        <v>2958101</v>
      </c>
      <c r="E1489" s="41"/>
      <c r="F1489" s="41"/>
    </row>
    <row r="1490" spans="1:6" ht="13.5" thickBot="1">
      <c r="A1490" s="26">
        <v>44282</v>
      </c>
      <c r="B1490" s="28" t="s">
        <v>107</v>
      </c>
      <c r="C1490" s="27">
        <v>190</v>
      </c>
      <c r="D1490" s="26">
        <v>2958101</v>
      </c>
      <c r="E1490" s="41"/>
      <c r="F1490" s="41"/>
    </row>
    <row r="1491" spans="1:6" ht="13.5" thickBot="1">
      <c r="A1491" s="26">
        <v>44282</v>
      </c>
      <c r="B1491" s="28" t="s">
        <v>108</v>
      </c>
      <c r="C1491" s="27">
        <v>237</v>
      </c>
      <c r="D1491" s="26">
        <v>2958101</v>
      </c>
      <c r="E1491" s="41"/>
      <c r="F1491" s="41"/>
    </row>
    <row r="1492" spans="1:6" ht="13.5" thickBot="1">
      <c r="A1492" s="26">
        <v>44282</v>
      </c>
      <c r="B1492" s="28" t="s">
        <v>80</v>
      </c>
      <c r="C1492" s="27">
        <v>150</v>
      </c>
      <c r="D1492" s="26">
        <v>2958101</v>
      </c>
      <c r="E1492" s="41"/>
      <c r="F1492" s="41"/>
    </row>
    <row r="1493" spans="1:6" ht="13.5" thickBot="1">
      <c r="A1493" s="26">
        <v>44282</v>
      </c>
      <c r="B1493" s="28" t="s">
        <v>101</v>
      </c>
      <c r="C1493" s="27">
        <v>125</v>
      </c>
      <c r="D1493" s="26">
        <v>2958101</v>
      </c>
      <c r="E1493" s="41"/>
      <c r="F1493" s="41"/>
    </row>
    <row r="1494" spans="1:6" ht="13.5" thickBot="1">
      <c r="A1494" s="26">
        <v>44282</v>
      </c>
      <c r="B1494" s="28" t="s">
        <v>102</v>
      </c>
      <c r="C1494" s="27">
        <v>130</v>
      </c>
      <c r="D1494" s="26">
        <v>2958101</v>
      </c>
      <c r="E1494" s="41"/>
      <c r="F1494" s="41"/>
    </row>
    <row r="1495" spans="1:6" ht="13.5" thickBot="1">
      <c r="A1495" s="26">
        <v>44282</v>
      </c>
      <c r="B1495" s="28" t="s">
        <v>31</v>
      </c>
      <c r="C1495" s="27">
        <v>100</v>
      </c>
      <c r="D1495" s="26">
        <v>2958101</v>
      </c>
      <c r="E1495" s="41"/>
      <c r="F1495" s="41"/>
    </row>
    <row r="1496" spans="1:6" ht="13.5" thickBot="1">
      <c r="A1496" s="26">
        <v>44282</v>
      </c>
      <c r="B1496" s="28" t="s">
        <v>86</v>
      </c>
      <c r="C1496" s="27">
        <v>102</v>
      </c>
      <c r="D1496" s="26">
        <v>2958101</v>
      </c>
      <c r="E1496" s="41"/>
      <c r="F1496" s="41"/>
    </row>
    <row r="1497" spans="1:6" ht="13.5" thickBot="1">
      <c r="A1497" s="26">
        <v>44282</v>
      </c>
      <c r="B1497" s="28" t="s">
        <v>87</v>
      </c>
      <c r="C1497" s="27">
        <v>102</v>
      </c>
      <c r="D1497" s="26">
        <v>2958101</v>
      </c>
      <c r="E1497" s="41"/>
      <c r="F1497" s="41"/>
    </row>
    <row r="1498" spans="1:6" ht="13.5" thickBot="1">
      <c r="A1498" s="26">
        <v>44282</v>
      </c>
      <c r="B1498" s="28" t="s">
        <v>32</v>
      </c>
      <c r="C1498" s="27">
        <v>22</v>
      </c>
      <c r="D1498" s="26">
        <v>2958101</v>
      </c>
      <c r="E1498" s="41"/>
      <c r="F1498" s="41"/>
    </row>
    <row r="1499" spans="1:6" ht="13.5" thickBot="1">
      <c r="A1499" s="26">
        <v>44282</v>
      </c>
      <c r="B1499" s="28" t="s">
        <v>33</v>
      </c>
      <c r="C1499" s="27">
        <v>7</v>
      </c>
      <c r="D1499" s="26">
        <v>2958101</v>
      </c>
      <c r="E1499" s="41"/>
      <c r="F1499" s="41"/>
    </row>
    <row r="1500" spans="1:6" ht="13.5" thickBot="1">
      <c r="A1500" s="26">
        <v>44282</v>
      </c>
      <c r="B1500" s="28" t="s">
        <v>98</v>
      </c>
      <c r="C1500" s="27">
        <v>199</v>
      </c>
      <c r="D1500" s="26">
        <v>2958101</v>
      </c>
      <c r="E1500" s="41"/>
      <c r="F1500" s="41"/>
    </row>
    <row r="1501" spans="1:6" ht="13.5" thickBot="1">
      <c r="A1501" s="26">
        <v>44282</v>
      </c>
      <c r="B1501" s="28" t="s">
        <v>109</v>
      </c>
      <c r="C1501" s="27">
        <v>162</v>
      </c>
      <c r="D1501" s="26">
        <v>2958101</v>
      </c>
      <c r="E1501" s="41"/>
      <c r="F1501" s="41"/>
    </row>
    <row r="1502" spans="1:6" ht="13.5" thickBot="1">
      <c r="A1502" s="26">
        <v>44282</v>
      </c>
      <c r="B1502" s="28" t="s">
        <v>110</v>
      </c>
      <c r="C1502" s="27">
        <v>144</v>
      </c>
      <c r="D1502" s="26">
        <v>2958101</v>
      </c>
      <c r="E1502" s="41"/>
      <c r="F1502" s="41"/>
    </row>
    <row r="1503" spans="1:6" ht="13.5" thickBot="1">
      <c r="A1503" s="26">
        <v>44282</v>
      </c>
      <c r="B1503" s="28" t="s">
        <v>111</v>
      </c>
      <c r="C1503" s="27">
        <v>60</v>
      </c>
      <c r="D1503" s="26">
        <v>2958101</v>
      </c>
      <c r="E1503" s="41"/>
      <c r="F1503" s="41"/>
    </row>
    <row r="1504" spans="1:6" ht="13.5" thickBot="1">
      <c r="A1504" s="26">
        <v>44282</v>
      </c>
      <c r="B1504" s="28" t="s">
        <v>88</v>
      </c>
      <c r="C1504" s="27">
        <v>101</v>
      </c>
      <c r="D1504" s="26">
        <v>2958101</v>
      </c>
      <c r="E1504" s="41"/>
      <c r="F1504" s="41"/>
    </row>
    <row r="1505" spans="1:6" ht="13.5" thickBot="1">
      <c r="A1505" s="26">
        <v>44282</v>
      </c>
      <c r="B1505" s="28" t="s">
        <v>34</v>
      </c>
      <c r="C1505" s="27">
        <v>50</v>
      </c>
      <c r="D1505" s="26">
        <v>2958101</v>
      </c>
      <c r="E1505" s="41"/>
      <c r="F1505" s="41"/>
    </row>
    <row r="1506" spans="1:6" ht="13.5" thickBot="1">
      <c r="A1506" s="26">
        <v>44282</v>
      </c>
      <c r="B1506" s="28" t="s">
        <v>99</v>
      </c>
      <c r="C1506" s="27">
        <v>101</v>
      </c>
      <c r="D1506" s="26">
        <v>2958101</v>
      </c>
      <c r="E1506" s="41"/>
      <c r="F1506" s="41"/>
    </row>
    <row r="1507" spans="1:6" ht="13.5" thickBot="1">
      <c r="A1507" s="26">
        <v>44282</v>
      </c>
      <c r="B1507" s="28" t="s">
        <v>100</v>
      </c>
      <c r="C1507" s="27">
        <v>124</v>
      </c>
      <c r="D1507" s="26">
        <v>2958101</v>
      </c>
      <c r="E1507" s="41"/>
      <c r="F1507" s="41"/>
    </row>
    <row r="1508" spans="1:6" ht="13.5" thickBot="1">
      <c r="A1508" s="26">
        <v>44282</v>
      </c>
      <c r="B1508" s="28" t="s">
        <v>35</v>
      </c>
      <c r="C1508" s="27">
        <v>50</v>
      </c>
      <c r="D1508" s="26">
        <v>2958101</v>
      </c>
      <c r="E1508" s="41"/>
      <c r="F1508" s="41"/>
    </row>
    <row r="1509" spans="1:6" ht="13.5" thickBot="1">
      <c r="A1509" s="26">
        <v>44282</v>
      </c>
      <c r="B1509" s="28" t="s">
        <v>36</v>
      </c>
      <c r="C1509" s="27">
        <v>102</v>
      </c>
      <c r="D1509" s="26">
        <v>2958101</v>
      </c>
      <c r="E1509" s="41"/>
      <c r="F1509" s="41"/>
    </row>
    <row r="1510" spans="1:6" ht="13.5" thickBot="1">
      <c r="A1510" s="26">
        <v>44282</v>
      </c>
      <c r="B1510" s="28" t="s">
        <v>89</v>
      </c>
      <c r="C1510" s="27">
        <v>121</v>
      </c>
      <c r="D1510" s="26">
        <v>2958101</v>
      </c>
      <c r="E1510" s="41"/>
      <c r="F1510" s="41"/>
    </row>
    <row r="1511" spans="1:6" ht="13.5" thickBot="1">
      <c r="A1511" s="26">
        <v>44282</v>
      </c>
      <c r="B1511" s="28" t="s">
        <v>90</v>
      </c>
      <c r="C1511" s="27">
        <v>119</v>
      </c>
      <c r="D1511" s="26">
        <v>2958101</v>
      </c>
      <c r="E1511" s="41"/>
      <c r="F1511" s="41"/>
    </row>
    <row r="1512" spans="1:6" ht="13.5" thickBot="1">
      <c r="A1512" s="26">
        <v>44282</v>
      </c>
      <c r="B1512" s="28" t="s">
        <v>97</v>
      </c>
      <c r="C1512" s="27">
        <v>180</v>
      </c>
      <c r="D1512" s="26">
        <v>2958101</v>
      </c>
      <c r="E1512" s="41"/>
      <c r="F1512" s="41"/>
    </row>
    <row r="1513" spans="1:6" ht="13.5" thickBot="1">
      <c r="A1513" s="26">
        <v>44282</v>
      </c>
      <c r="B1513" s="28" t="s">
        <v>37</v>
      </c>
      <c r="C1513" s="27">
        <v>39</v>
      </c>
      <c r="D1513" s="26">
        <v>2958101</v>
      </c>
      <c r="E1513" s="41"/>
      <c r="F1513" s="41"/>
    </row>
    <row r="1514" spans="1:6" ht="13.5" thickBot="1">
      <c r="A1514" s="26">
        <v>44282</v>
      </c>
      <c r="B1514" s="28" t="s">
        <v>21</v>
      </c>
      <c r="C1514" s="27">
        <v>125</v>
      </c>
      <c r="D1514" s="26">
        <v>2958101</v>
      </c>
      <c r="E1514" s="41"/>
      <c r="F1514" s="41"/>
    </row>
    <row r="1515" spans="1:6" ht="13.5" thickBot="1">
      <c r="A1515" s="26">
        <v>44282</v>
      </c>
      <c r="B1515" s="28" t="s">
        <v>22</v>
      </c>
      <c r="C1515" s="27">
        <v>128</v>
      </c>
      <c r="D1515" s="26">
        <v>2958101</v>
      </c>
      <c r="E1515" s="41"/>
      <c r="F1515" s="41"/>
    </row>
    <row r="1516" spans="1:6" ht="13.5" thickBot="1">
      <c r="A1516" s="26">
        <v>44282</v>
      </c>
      <c r="B1516" s="28" t="s">
        <v>81</v>
      </c>
      <c r="C1516" s="27">
        <v>154</v>
      </c>
      <c r="D1516" s="26">
        <v>2958101</v>
      </c>
      <c r="E1516" s="41"/>
      <c r="F1516" s="41"/>
    </row>
    <row r="1517" spans="1:6" ht="13.5" thickBot="1">
      <c r="A1517" s="26">
        <v>44282</v>
      </c>
      <c r="B1517" s="28" t="s">
        <v>82</v>
      </c>
      <c r="C1517" s="27">
        <v>150</v>
      </c>
      <c r="D1517" s="26">
        <v>2958101</v>
      </c>
      <c r="E1517" s="41"/>
      <c r="F1517" s="41"/>
    </row>
    <row r="1518" spans="1:6" ht="13.5" thickBot="1">
      <c r="A1518" s="26">
        <v>44282</v>
      </c>
      <c r="B1518" s="28" t="s">
        <v>91</v>
      </c>
      <c r="C1518" s="27">
        <v>103</v>
      </c>
      <c r="D1518" s="26">
        <v>2958101</v>
      </c>
      <c r="E1518" s="41"/>
      <c r="F1518" s="41"/>
    </row>
    <row r="1519" spans="1:6" ht="13.5" thickBot="1">
      <c r="A1519" s="26">
        <v>44282</v>
      </c>
      <c r="B1519" s="28" t="s">
        <v>92</v>
      </c>
      <c r="C1519" s="27">
        <v>103</v>
      </c>
      <c r="D1519" s="26">
        <v>2958101</v>
      </c>
      <c r="E1519" s="41"/>
      <c r="F1519" s="41"/>
    </row>
    <row r="1520" spans="1:6" ht="13.5" thickBot="1">
      <c r="A1520" s="26">
        <v>44282</v>
      </c>
      <c r="B1520" s="28" t="s">
        <v>93</v>
      </c>
      <c r="C1520" s="27">
        <v>98</v>
      </c>
      <c r="D1520" s="26">
        <v>2958101</v>
      </c>
      <c r="E1520" s="41"/>
      <c r="F1520" s="41"/>
    </row>
    <row r="1521" spans="1:6" ht="13.5" thickBot="1">
      <c r="A1521" s="26">
        <v>44282</v>
      </c>
      <c r="B1521" s="28" t="s">
        <v>94</v>
      </c>
      <c r="C1521" s="27">
        <v>108</v>
      </c>
      <c r="D1521" s="26">
        <v>2958101</v>
      </c>
      <c r="E1521" s="41"/>
      <c r="F1521" s="41"/>
    </row>
    <row r="1522" spans="1:6" ht="13.5" thickBot="1">
      <c r="A1522" s="26">
        <v>44282</v>
      </c>
      <c r="B1522" s="28" t="s">
        <v>95</v>
      </c>
      <c r="C1522" s="27">
        <v>200</v>
      </c>
      <c r="D1522" s="26">
        <v>2958101</v>
      </c>
      <c r="E1522" s="41"/>
      <c r="F1522" s="41"/>
    </row>
    <row r="1523" spans="1:6" ht="13.5" thickBot="1">
      <c r="A1523" s="26">
        <v>44282</v>
      </c>
      <c r="B1523" s="28" t="s">
        <v>38</v>
      </c>
      <c r="C1523" s="27">
        <v>79</v>
      </c>
      <c r="D1523" s="26">
        <v>2958101</v>
      </c>
      <c r="E1523" s="41"/>
      <c r="F1523" s="41"/>
    </row>
    <row r="1524" spans="1:6" ht="13.5" thickBot="1">
      <c r="A1524" s="26">
        <v>44282</v>
      </c>
      <c r="B1524" s="28" t="s">
        <v>39</v>
      </c>
      <c r="C1524" s="27">
        <v>79</v>
      </c>
      <c r="D1524" s="26">
        <v>2958101</v>
      </c>
      <c r="E1524" s="41"/>
      <c r="F1524" s="41"/>
    </row>
    <row r="1525" spans="1:6" ht="13.5" thickBot="1">
      <c r="A1525" s="26">
        <v>44282</v>
      </c>
      <c r="B1525" s="28" t="s">
        <v>40</v>
      </c>
      <c r="C1525" s="27">
        <v>150</v>
      </c>
      <c r="D1525" s="26">
        <v>2958101</v>
      </c>
      <c r="E1525" s="41"/>
      <c r="F1525" s="41"/>
    </row>
    <row r="1526" spans="1:6" ht="13.5" thickBot="1">
      <c r="A1526" s="26">
        <v>44282</v>
      </c>
      <c r="B1526" s="28" t="s">
        <v>112</v>
      </c>
      <c r="C1526" s="27">
        <v>60</v>
      </c>
      <c r="D1526" s="26">
        <v>2958101</v>
      </c>
      <c r="E1526" s="41"/>
      <c r="F1526" s="41"/>
    </row>
    <row r="1527" spans="1:6" ht="13.5" thickBot="1">
      <c r="A1527" s="26">
        <v>44282</v>
      </c>
      <c r="B1527" s="28" t="s">
        <v>41</v>
      </c>
      <c r="C1527" s="27">
        <v>110</v>
      </c>
      <c r="D1527" s="26">
        <v>2958101</v>
      </c>
      <c r="E1527" s="41"/>
      <c r="F1527" s="41"/>
    </row>
    <row r="1528" spans="1:6" ht="13.5" thickBot="1">
      <c r="A1528" s="26">
        <v>44282</v>
      </c>
      <c r="B1528" s="28" t="s">
        <v>42</v>
      </c>
      <c r="C1528" s="27">
        <v>49</v>
      </c>
      <c r="D1528" s="26">
        <v>2958101</v>
      </c>
      <c r="E1528" s="41"/>
      <c r="F1528" s="41"/>
    </row>
    <row r="1529" spans="1:6" ht="13.5" thickBot="1">
      <c r="A1529" s="26">
        <v>44282</v>
      </c>
      <c r="B1529" s="28" t="s">
        <v>43</v>
      </c>
      <c r="C1529" s="27">
        <v>112</v>
      </c>
      <c r="D1529" s="26">
        <v>2958101</v>
      </c>
      <c r="E1529" s="41"/>
      <c r="F1529" s="41"/>
    </row>
    <row r="1530" spans="1:6" ht="13.5" thickBot="1">
      <c r="A1530" s="26">
        <v>44282</v>
      </c>
      <c r="B1530" s="28" t="s">
        <v>44</v>
      </c>
      <c r="C1530" s="27">
        <v>158</v>
      </c>
      <c r="D1530" s="26">
        <v>2958101</v>
      </c>
      <c r="E1530" s="41"/>
      <c r="F1530" s="41"/>
    </row>
    <row r="1531" spans="1:6" ht="13.5" thickBot="1">
      <c r="A1531" s="26">
        <v>44282</v>
      </c>
      <c r="B1531" s="28" t="s">
        <v>83</v>
      </c>
      <c r="C1531" s="27">
        <v>126</v>
      </c>
      <c r="D1531" s="26">
        <v>2958101</v>
      </c>
      <c r="E1531" s="41"/>
      <c r="F1531" s="41"/>
    </row>
    <row r="1532" spans="1:6" ht="13.5" thickBot="1">
      <c r="A1532" s="26">
        <v>44282</v>
      </c>
      <c r="B1532" s="28" t="s">
        <v>84</v>
      </c>
      <c r="C1532" s="27">
        <v>129</v>
      </c>
      <c r="D1532" s="26">
        <v>2958101</v>
      </c>
      <c r="E1532" s="41"/>
      <c r="F1532" s="41"/>
    </row>
    <row r="1533" spans="1:6" ht="13.5" thickBot="1">
      <c r="A1533" s="26">
        <v>44282</v>
      </c>
      <c r="B1533" s="28" t="s">
        <v>114</v>
      </c>
      <c r="C1533" s="27">
        <v>131</v>
      </c>
      <c r="D1533" s="26">
        <v>2958101</v>
      </c>
      <c r="E1533" s="41"/>
      <c r="F1533" s="41"/>
    </row>
    <row r="1534" spans="1:6" ht="13.5" thickBot="1">
      <c r="A1534" s="26">
        <v>44282</v>
      </c>
      <c r="B1534" s="28" t="s">
        <v>45</v>
      </c>
      <c r="C1534" s="27">
        <v>182</v>
      </c>
      <c r="D1534" s="26">
        <v>2958101</v>
      </c>
      <c r="E1534" s="41"/>
      <c r="F1534" s="41"/>
    </row>
    <row r="1535" spans="1:6" ht="13.5" thickBot="1">
      <c r="A1535" s="26">
        <v>44282</v>
      </c>
      <c r="B1535" s="28" t="s">
        <v>46</v>
      </c>
      <c r="C1535" s="27">
        <v>27</v>
      </c>
      <c r="D1535" s="26">
        <v>2958101</v>
      </c>
      <c r="E1535" s="41"/>
      <c r="F1535" s="41"/>
    </row>
    <row r="1536" spans="1:6" ht="13.5" thickBot="1">
      <c r="A1536" s="26">
        <v>44282</v>
      </c>
      <c r="B1536" s="28" t="s">
        <v>85</v>
      </c>
      <c r="C1536" s="27">
        <v>120</v>
      </c>
      <c r="D1536" s="26">
        <v>2958101</v>
      </c>
      <c r="E1536" s="41"/>
      <c r="F1536" s="41"/>
    </row>
    <row r="1537" spans="1:6" ht="13.5" thickBot="1">
      <c r="A1537" s="26">
        <v>44282</v>
      </c>
      <c r="B1537" s="28" t="s">
        <v>96</v>
      </c>
      <c r="C1537" s="27">
        <v>100</v>
      </c>
      <c r="D1537" s="26">
        <v>2958101</v>
      </c>
      <c r="E1537" s="41"/>
      <c r="F1537" s="41"/>
    </row>
    <row r="1538" spans="1:6" ht="13.5" thickBot="1">
      <c r="A1538" s="26">
        <v>44283</v>
      </c>
      <c r="B1538" s="28" t="s">
        <v>103</v>
      </c>
      <c r="C1538" s="27">
        <v>104</v>
      </c>
      <c r="D1538" s="26">
        <v>2958101</v>
      </c>
      <c r="E1538" s="41"/>
      <c r="F1538" s="41"/>
    </row>
    <row r="1539" spans="1:6" ht="13.5" thickBot="1">
      <c r="A1539" s="26">
        <v>44283</v>
      </c>
      <c r="B1539" s="28" t="s">
        <v>104</v>
      </c>
      <c r="C1539" s="27">
        <v>98</v>
      </c>
      <c r="D1539" s="26">
        <v>2958101</v>
      </c>
      <c r="E1539" s="41"/>
      <c r="F1539" s="41"/>
    </row>
    <row r="1540" spans="1:6" ht="13.5" thickBot="1">
      <c r="A1540" s="26">
        <v>44283</v>
      </c>
      <c r="B1540" s="28" t="s">
        <v>27</v>
      </c>
      <c r="C1540" s="27">
        <v>121</v>
      </c>
      <c r="D1540" s="26">
        <v>2958101</v>
      </c>
      <c r="E1540" s="41"/>
      <c r="F1540" s="41"/>
    </row>
    <row r="1541" spans="1:6" ht="13.5" thickBot="1">
      <c r="A1541" s="26">
        <v>44283</v>
      </c>
      <c r="B1541" s="28" t="s">
        <v>105</v>
      </c>
      <c r="C1541" s="27">
        <v>100</v>
      </c>
      <c r="D1541" s="26">
        <v>2958101</v>
      </c>
      <c r="E1541" s="41"/>
      <c r="F1541" s="41"/>
    </row>
    <row r="1542" spans="1:6" ht="13.5" thickBot="1">
      <c r="A1542" s="26">
        <v>44283</v>
      </c>
      <c r="B1542" s="28" t="s">
        <v>106</v>
      </c>
      <c r="C1542" s="27">
        <v>15</v>
      </c>
      <c r="D1542" s="26">
        <v>2958101</v>
      </c>
      <c r="E1542" s="41"/>
      <c r="F1542" s="41"/>
    </row>
    <row r="1543" spans="1:6" ht="13.5" thickBot="1">
      <c r="A1543" s="26">
        <v>44283</v>
      </c>
      <c r="B1543" s="28" t="s">
        <v>28</v>
      </c>
      <c r="C1543" s="27">
        <v>30</v>
      </c>
      <c r="D1543" s="26">
        <v>2958101</v>
      </c>
      <c r="E1543" s="41"/>
      <c r="F1543" s="41"/>
    </row>
    <row r="1544" spans="1:6" ht="13.5" thickBot="1">
      <c r="A1544" s="26">
        <v>44283</v>
      </c>
      <c r="B1544" s="28" t="s">
        <v>29</v>
      </c>
      <c r="C1544" s="27">
        <v>180</v>
      </c>
      <c r="D1544" s="26">
        <v>2958101</v>
      </c>
      <c r="E1544" s="41"/>
      <c r="F1544" s="41"/>
    </row>
    <row r="1545" spans="1:6" ht="13.5" thickBot="1">
      <c r="A1545" s="26">
        <v>44283</v>
      </c>
      <c r="B1545" s="28" t="s">
        <v>30</v>
      </c>
      <c r="C1545" s="27">
        <v>38</v>
      </c>
      <c r="D1545" s="26">
        <v>2958101</v>
      </c>
      <c r="E1545" s="41"/>
      <c r="F1545" s="41"/>
    </row>
    <row r="1546" spans="1:6" ht="13.5" thickBot="1">
      <c r="A1546" s="26">
        <v>44283</v>
      </c>
      <c r="B1546" s="28" t="s">
        <v>107</v>
      </c>
      <c r="C1546" s="27">
        <v>190</v>
      </c>
      <c r="D1546" s="26">
        <v>2958101</v>
      </c>
      <c r="E1546" s="41"/>
      <c r="F1546" s="41"/>
    </row>
    <row r="1547" spans="1:6" ht="13.5" thickBot="1">
      <c r="A1547" s="26">
        <v>44283</v>
      </c>
      <c r="B1547" s="28" t="s">
        <v>108</v>
      </c>
      <c r="C1547" s="27">
        <v>237</v>
      </c>
      <c r="D1547" s="26">
        <v>2958101</v>
      </c>
      <c r="E1547" s="41"/>
      <c r="F1547" s="41"/>
    </row>
    <row r="1548" spans="1:6" ht="13.5" thickBot="1">
      <c r="A1548" s="26">
        <v>44283</v>
      </c>
      <c r="B1548" s="28" t="s">
        <v>80</v>
      </c>
      <c r="C1548" s="27">
        <v>150</v>
      </c>
      <c r="D1548" s="26">
        <v>2958101</v>
      </c>
      <c r="E1548" s="41"/>
      <c r="F1548" s="41"/>
    </row>
    <row r="1549" spans="1:6" ht="13.5" thickBot="1">
      <c r="A1549" s="26">
        <v>44283</v>
      </c>
      <c r="B1549" s="28" t="s">
        <v>101</v>
      </c>
      <c r="C1549" s="27">
        <v>125</v>
      </c>
      <c r="D1549" s="26">
        <v>2958101</v>
      </c>
      <c r="E1549" s="41"/>
      <c r="F1549" s="41"/>
    </row>
    <row r="1550" spans="1:6" ht="13.5" thickBot="1">
      <c r="A1550" s="26">
        <v>44283</v>
      </c>
      <c r="B1550" s="28" t="s">
        <v>102</v>
      </c>
      <c r="C1550" s="27">
        <v>130</v>
      </c>
      <c r="D1550" s="26">
        <v>2958101</v>
      </c>
      <c r="E1550" s="41"/>
      <c r="F1550" s="41"/>
    </row>
    <row r="1551" spans="1:6" ht="13.5" thickBot="1">
      <c r="A1551" s="26">
        <v>44283</v>
      </c>
      <c r="B1551" s="28" t="s">
        <v>31</v>
      </c>
      <c r="C1551" s="27">
        <v>100</v>
      </c>
      <c r="D1551" s="26">
        <v>2958101</v>
      </c>
      <c r="E1551" s="41"/>
      <c r="F1551" s="41"/>
    </row>
    <row r="1552" spans="1:6" ht="13.5" thickBot="1">
      <c r="A1552" s="26">
        <v>44283</v>
      </c>
      <c r="B1552" s="28" t="s">
        <v>86</v>
      </c>
      <c r="C1552" s="27">
        <v>102</v>
      </c>
      <c r="D1552" s="26">
        <v>2958101</v>
      </c>
      <c r="E1552" s="41"/>
      <c r="F1552" s="41"/>
    </row>
    <row r="1553" spans="1:6" ht="13.5" thickBot="1">
      <c r="A1553" s="26">
        <v>44283</v>
      </c>
      <c r="B1553" s="28" t="s">
        <v>87</v>
      </c>
      <c r="C1553" s="27">
        <v>102</v>
      </c>
      <c r="D1553" s="26">
        <v>2958101</v>
      </c>
      <c r="E1553" s="41"/>
      <c r="F1553" s="41"/>
    </row>
    <row r="1554" spans="1:6" ht="13.5" thickBot="1">
      <c r="A1554" s="26">
        <v>44283</v>
      </c>
      <c r="B1554" s="28" t="s">
        <v>32</v>
      </c>
      <c r="C1554" s="27">
        <v>22</v>
      </c>
      <c r="D1554" s="26">
        <v>2958101</v>
      </c>
      <c r="E1554" s="41"/>
      <c r="F1554" s="41"/>
    </row>
    <row r="1555" spans="1:6" ht="13.5" thickBot="1">
      <c r="A1555" s="26">
        <v>44283</v>
      </c>
      <c r="B1555" s="28" t="s">
        <v>33</v>
      </c>
      <c r="C1555" s="27">
        <v>7</v>
      </c>
      <c r="D1555" s="26">
        <v>2958101</v>
      </c>
      <c r="E1555" s="41"/>
      <c r="F1555" s="41"/>
    </row>
    <row r="1556" spans="1:6" ht="13.5" thickBot="1">
      <c r="A1556" s="26">
        <v>44283</v>
      </c>
      <c r="B1556" s="28" t="s">
        <v>98</v>
      </c>
      <c r="C1556" s="27">
        <v>199</v>
      </c>
      <c r="D1556" s="26">
        <v>2958101</v>
      </c>
      <c r="E1556" s="41"/>
      <c r="F1556" s="41"/>
    </row>
    <row r="1557" spans="1:6" ht="13.5" thickBot="1">
      <c r="A1557" s="26">
        <v>44283</v>
      </c>
      <c r="B1557" s="28" t="s">
        <v>109</v>
      </c>
      <c r="C1557" s="27">
        <v>162</v>
      </c>
      <c r="D1557" s="26">
        <v>2958101</v>
      </c>
      <c r="E1557" s="41"/>
      <c r="F1557" s="41"/>
    </row>
    <row r="1558" spans="1:6" ht="13.5" thickBot="1">
      <c r="A1558" s="26">
        <v>44283</v>
      </c>
      <c r="B1558" s="28" t="s">
        <v>110</v>
      </c>
      <c r="C1558" s="27">
        <v>144</v>
      </c>
      <c r="D1558" s="26">
        <v>2958101</v>
      </c>
      <c r="E1558" s="41"/>
      <c r="F1558" s="41"/>
    </row>
    <row r="1559" spans="1:6" ht="13.5" thickBot="1">
      <c r="A1559" s="26">
        <v>44283</v>
      </c>
      <c r="B1559" s="28" t="s">
        <v>111</v>
      </c>
      <c r="C1559" s="27">
        <v>60</v>
      </c>
      <c r="D1559" s="26">
        <v>2958101</v>
      </c>
      <c r="E1559" s="41"/>
      <c r="F1559" s="41"/>
    </row>
    <row r="1560" spans="1:6" ht="13.5" thickBot="1">
      <c r="A1560" s="26">
        <v>44283</v>
      </c>
      <c r="B1560" s="28" t="s">
        <v>88</v>
      </c>
      <c r="C1560" s="27">
        <v>101</v>
      </c>
      <c r="D1560" s="26">
        <v>2958101</v>
      </c>
      <c r="E1560" s="41"/>
      <c r="F1560" s="41"/>
    </row>
    <row r="1561" spans="1:6" ht="13.5" thickBot="1">
      <c r="A1561" s="26">
        <v>44283</v>
      </c>
      <c r="B1561" s="28" t="s">
        <v>34</v>
      </c>
      <c r="C1561" s="27">
        <v>50</v>
      </c>
      <c r="D1561" s="26">
        <v>2958101</v>
      </c>
      <c r="E1561" s="41"/>
      <c r="F1561" s="41"/>
    </row>
    <row r="1562" spans="1:6" ht="13.5" thickBot="1">
      <c r="A1562" s="26">
        <v>44283</v>
      </c>
      <c r="B1562" s="28" t="s">
        <v>99</v>
      </c>
      <c r="C1562" s="27">
        <v>101</v>
      </c>
      <c r="D1562" s="26">
        <v>2958101</v>
      </c>
      <c r="E1562" s="41"/>
      <c r="F1562" s="41"/>
    </row>
    <row r="1563" spans="1:6" ht="13.5" thickBot="1">
      <c r="A1563" s="26">
        <v>44283</v>
      </c>
      <c r="B1563" s="28" t="s">
        <v>100</v>
      </c>
      <c r="C1563" s="27">
        <v>124</v>
      </c>
      <c r="D1563" s="26">
        <v>2958101</v>
      </c>
      <c r="E1563" s="41"/>
      <c r="F1563" s="41"/>
    </row>
    <row r="1564" spans="1:6" ht="13.5" thickBot="1">
      <c r="A1564" s="26">
        <v>44283</v>
      </c>
      <c r="B1564" s="28" t="s">
        <v>35</v>
      </c>
      <c r="C1564" s="27">
        <v>50</v>
      </c>
      <c r="D1564" s="26">
        <v>2958101</v>
      </c>
      <c r="E1564" s="41"/>
      <c r="F1564" s="41"/>
    </row>
    <row r="1565" spans="1:6" ht="13.5" thickBot="1">
      <c r="A1565" s="26">
        <v>44283</v>
      </c>
      <c r="B1565" s="28" t="s">
        <v>36</v>
      </c>
      <c r="C1565" s="27">
        <v>102</v>
      </c>
      <c r="D1565" s="26">
        <v>2958101</v>
      </c>
      <c r="E1565" s="41"/>
      <c r="F1565" s="41"/>
    </row>
    <row r="1566" spans="1:6" ht="13.5" thickBot="1">
      <c r="A1566" s="26">
        <v>44283</v>
      </c>
      <c r="B1566" s="28" t="s">
        <v>89</v>
      </c>
      <c r="C1566" s="27">
        <v>121</v>
      </c>
      <c r="D1566" s="26">
        <v>2958101</v>
      </c>
      <c r="E1566" s="41"/>
      <c r="F1566" s="41"/>
    </row>
    <row r="1567" spans="1:6" ht="13.5" thickBot="1">
      <c r="A1567" s="26">
        <v>44283</v>
      </c>
      <c r="B1567" s="28" t="s">
        <v>90</v>
      </c>
      <c r="C1567" s="27">
        <v>119</v>
      </c>
      <c r="D1567" s="26">
        <v>2958101</v>
      </c>
      <c r="E1567" s="41"/>
      <c r="F1567" s="41"/>
    </row>
    <row r="1568" spans="1:6" ht="13.5" thickBot="1">
      <c r="A1568" s="26">
        <v>44283</v>
      </c>
      <c r="B1568" s="28" t="s">
        <v>97</v>
      </c>
      <c r="C1568" s="27">
        <v>180</v>
      </c>
      <c r="D1568" s="26">
        <v>2958101</v>
      </c>
      <c r="E1568" s="41"/>
      <c r="F1568" s="41"/>
    </row>
    <row r="1569" spans="1:6" ht="13.5" thickBot="1">
      <c r="A1569" s="26">
        <v>44283</v>
      </c>
      <c r="B1569" s="28" t="s">
        <v>37</v>
      </c>
      <c r="C1569" s="27">
        <v>39</v>
      </c>
      <c r="D1569" s="26">
        <v>2958101</v>
      </c>
      <c r="E1569" s="41"/>
      <c r="F1569" s="41"/>
    </row>
    <row r="1570" spans="1:6" ht="13.5" thickBot="1">
      <c r="A1570" s="26">
        <v>44283</v>
      </c>
      <c r="B1570" s="28" t="s">
        <v>21</v>
      </c>
      <c r="C1570" s="27">
        <v>125</v>
      </c>
      <c r="D1570" s="26">
        <v>2958101</v>
      </c>
      <c r="E1570" s="41"/>
      <c r="F1570" s="41"/>
    </row>
    <row r="1571" spans="1:6" ht="13.5" thickBot="1">
      <c r="A1571" s="26">
        <v>44283</v>
      </c>
      <c r="B1571" s="28" t="s">
        <v>22</v>
      </c>
      <c r="C1571" s="27">
        <v>128</v>
      </c>
      <c r="D1571" s="26">
        <v>2958101</v>
      </c>
      <c r="E1571" s="41"/>
      <c r="F1571" s="41"/>
    </row>
    <row r="1572" spans="1:6" ht="13.5" thickBot="1">
      <c r="A1572" s="26">
        <v>44283</v>
      </c>
      <c r="B1572" s="28" t="s">
        <v>81</v>
      </c>
      <c r="C1572" s="27">
        <v>154</v>
      </c>
      <c r="D1572" s="26">
        <v>2958101</v>
      </c>
      <c r="E1572" s="41"/>
      <c r="F1572" s="41"/>
    </row>
    <row r="1573" spans="1:6" ht="13.5" thickBot="1">
      <c r="A1573" s="26">
        <v>44283</v>
      </c>
      <c r="B1573" s="28" t="s">
        <v>82</v>
      </c>
      <c r="C1573" s="27">
        <v>150</v>
      </c>
      <c r="D1573" s="26">
        <v>2958101</v>
      </c>
      <c r="E1573" s="41"/>
      <c r="F1573" s="41"/>
    </row>
    <row r="1574" spans="1:6" ht="13.5" thickBot="1">
      <c r="A1574" s="26">
        <v>44283</v>
      </c>
      <c r="B1574" s="28" t="s">
        <v>91</v>
      </c>
      <c r="C1574" s="27">
        <v>103</v>
      </c>
      <c r="D1574" s="26">
        <v>2958101</v>
      </c>
      <c r="E1574" s="41"/>
      <c r="F1574" s="41"/>
    </row>
    <row r="1575" spans="1:6" ht="13.5" thickBot="1">
      <c r="A1575" s="26">
        <v>44283</v>
      </c>
      <c r="B1575" s="28" t="s">
        <v>92</v>
      </c>
      <c r="C1575" s="27">
        <v>103</v>
      </c>
      <c r="D1575" s="26">
        <v>2958101</v>
      </c>
      <c r="E1575" s="41"/>
      <c r="F1575" s="41"/>
    </row>
    <row r="1576" spans="1:6" ht="13.5" thickBot="1">
      <c r="A1576" s="26">
        <v>44283</v>
      </c>
      <c r="B1576" s="28" t="s">
        <v>93</v>
      </c>
      <c r="C1576" s="27">
        <v>98</v>
      </c>
      <c r="D1576" s="26">
        <v>2958101</v>
      </c>
      <c r="E1576" s="41"/>
      <c r="F1576" s="41"/>
    </row>
    <row r="1577" spans="1:6" ht="13.5" thickBot="1">
      <c r="A1577" s="26">
        <v>44283</v>
      </c>
      <c r="B1577" s="28" t="s">
        <v>94</v>
      </c>
      <c r="C1577" s="27">
        <v>108</v>
      </c>
      <c r="D1577" s="26">
        <v>2958101</v>
      </c>
      <c r="E1577" s="41"/>
      <c r="F1577" s="41"/>
    </row>
    <row r="1578" spans="1:6" ht="13.5" thickBot="1">
      <c r="A1578" s="26">
        <v>44283</v>
      </c>
      <c r="B1578" s="28" t="s">
        <v>95</v>
      </c>
      <c r="C1578" s="27">
        <v>200</v>
      </c>
      <c r="D1578" s="26">
        <v>2958101</v>
      </c>
      <c r="E1578" s="41"/>
      <c r="F1578" s="41"/>
    </row>
    <row r="1579" spans="1:6" ht="13.5" thickBot="1">
      <c r="A1579" s="26">
        <v>44283</v>
      </c>
      <c r="B1579" s="28" t="s">
        <v>38</v>
      </c>
      <c r="C1579" s="27">
        <v>79</v>
      </c>
      <c r="D1579" s="26">
        <v>2958101</v>
      </c>
      <c r="E1579" s="41"/>
      <c r="F1579" s="41"/>
    </row>
    <row r="1580" spans="1:6" ht="13.5" thickBot="1">
      <c r="A1580" s="26">
        <v>44283</v>
      </c>
      <c r="B1580" s="28" t="s">
        <v>39</v>
      </c>
      <c r="C1580" s="27">
        <v>79</v>
      </c>
      <c r="D1580" s="26">
        <v>2958101</v>
      </c>
      <c r="E1580" s="41"/>
      <c r="F1580" s="41"/>
    </row>
    <row r="1581" spans="1:6" ht="13.5" thickBot="1">
      <c r="A1581" s="26">
        <v>44283</v>
      </c>
      <c r="B1581" s="28" t="s">
        <v>40</v>
      </c>
      <c r="C1581" s="27">
        <v>150</v>
      </c>
      <c r="D1581" s="26">
        <v>2958101</v>
      </c>
      <c r="E1581" s="41"/>
      <c r="F1581" s="41"/>
    </row>
    <row r="1582" spans="1:6" ht="13.5" thickBot="1">
      <c r="A1582" s="26">
        <v>44283</v>
      </c>
      <c r="B1582" s="28" t="s">
        <v>112</v>
      </c>
      <c r="C1582" s="27">
        <v>60</v>
      </c>
      <c r="D1582" s="26">
        <v>2958101</v>
      </c>
      <c r="E1582" s="41"/>
      <c r="F1582" s="41"/>
    </row>
    <row r="1583" spans="1:6" ht="13.5" thickBot="1">
      <c r="A1583" s="26">
        <v>44283</v>
      </c>
      <c r="B1583" s="28" t="s">
        <v>41</v>
      </c>
      <c r="C1583" s="27">
        <v>110</v>
      </c>
      <c r="D1583" s="26">
        <v>2958101</v>
      </c>
      <c r="E1583" s="41"/>
      <c r="F1583" s="41"/>
    </row>
    <row r="1584" spans="1:6" ht="13.5" thickBot="1">
      <c r="A1584" s="26">
        <v>44283</v>
      </c>
      <c r="B1584" s="28" t="s">
        <v>42</v>
      </c>
      <c r="C1584" s="27">
        <v>49</v>
      </c>
      <c r="D1584" s="26">
        <v>2958101</v>
      </c>
      <c r="E1584" s="41"/>
      <c r="F1584" s="41"/>
    </row>
    <row r="1585" spans="1:6" ht="13.5" thickBot="1">
      <c r="A1585" s="26">
        <v>44283</v>
      </c>
      <c r="B1585" s="28" t="s">
        <v>43</v>
      </c>
      <c r="C1585" s="27">
        <v>112</v>
      </c>
      <c r="D1585" s="26">
        <v>2958101</v>
      </c>
      <c r="E1585" s="41"/>
      <c r="F1585" s="41"/>
    </row>
    <row r="1586" spans="1:6" ht="13.5" thickBot="1">
      <c r="A1586" s="26">
        <v>44283</v>
      </c>
      <c r="B1586" s="28" t="s">
        <v>44</v>
      </c>
      <c r="C1586" s="27">
        <v>158</v>
      </c>
      <c r="D1586" s="26">
        <v>2958101</v>
      </c>
      <c r="E1586" s="41"/>
      <c r="F1586" s="41"/>
    </row>
    <row r="1587" spans="1:6" ht="13.5" thickBot="1">
      <c r="A1587" s="26">
        <v>44283</v>
      </c>
      <c r="B1587" s="28" t="s">
        <v>83</v>
      </c>
      <c r="C1587" s="27">
        <v>126</v>
      </c>
      <c r="D1587" s="26">
        <v>2958101</v>
      </c>
      <c r="E1587" s="41"/>
      <c r="F1587" s="41"/>
    </row>
    <row r="1588" spans="1:6" ht="13.5" thickBot="1">
      <c r="A1588" s="26">
        <v>44283</v>
      </c>
      <c r="B1588" s="28" t="s">
        <v>84</v>
      </c>
      <c r="C1588" s="27">
        <v>129</v>
      </c>
      <c r="D1588" s="26">
        <v>2958101</v>
      </c>
      <c r="E1588" s="41"/>
      <c r="F1588" s="41"/>
    </row>
    <row r="1589" spans="1:6" ht="13.5" thickBot="1">
      <c r="A1589" s="26">
        <v>44283</v>
      </c>
      <c r="B1589" s="28" t="s">
        <v>114</v>
      </c>
      <c r="C1589" s="27">
        <v>131</v>
      </c>
      <c r="D1589" s="26">
        <v>2958101</v>
      </c>
      <c r="E1589" s="41"/>
      <c r="F1589" s="41"/>
    </row>
    <row r="1590" spans="1:6" ht="13.5" thickBot="1">
      <c r="A1590" s="26">
        <v>44283</v>
      </c>
      <c r="B1590" s="28" t="s">
        <v>45</v>
      </c>
      <c r="C1590" s="27">
        <v>182</v>
      </c>
      <c r="D1590" s="26">
        <v>2958101</v>
      </c>
      <c r="E1590" s="41"/>
      <c r="F1590" s="41"/>
    </row>
    <row r="1591" spans="1:6" ht="13.5" thickBot="1">
      <c r="A1591" s="26">
        <v>44283</v>
      </c>
      <c r="B1591" s="28" t="s">
        <v>46</v>
      </c>
      <c r="C1591" s="27">
        <v>27</v>
      </c>
      <c r="D1591" s="26">
        <v>2958101</v>
      </c>
      <c r="E1591" s="41"/>
      <c r="F1591" s="41"/>
    </row>
    <row r="1592" spans="1:6" ht="13.5" thickBot="1">
      <c r="A1592" s="26">
        <v>44283</v>
      </c>
      <c r="B1592" s="28" t="s">
        <v>85</v>
      </c>
      <c r="C1592" s="27">
        <v>120</v>
      </c>
      <c r="D1592" s="26">
        <v>2958101</v>
      </c>
      <c r="E1592" s="41"/>
      <c r="F1592" s="41"/>
    </row>
    <row r="1593" spans="1:6" ht="13.5" thickBot="1">
      <c r="A1593" s="26">
        <v>44283</v>
      </c>
      <c r="B1593" s="28" t="s">
        <v>96</v>
      </c>
      <c r="C1593" s="27">
        <v>100</v>
      </c>
      <c r="D1593" s="26">
        <v>2958101</v>
      </c>
      <c r="E1593" s="41"/>
      <c r="F1593" s="41"/>
    </row>
    <row r="1594" spans="1:6" ht="13.5" thickBot="1">
      <c r="A1594" s="26">
        <v>44284</v>
      </c>
      <c r="B1594" s="28" t="s">
        <v>103</v>
      </c>
      <c r="C1594" s="27">
        <v>104</v>
      </c>
      <c r="D1594" s="26">
        <v>2958101</v>
      </c>
      <c r="E1594" s="41"/>
      <c r="F1594" s="41"/>
    </row>
    <row r="1595" spans="1:6" ht="13.5" thickBot="1">
      <c r="A1595" s="26">
        <v>44284</v>
      </c>
      <c r="B1595" s="28" t="s">
        <v>104</v>
      </c>
      <c r="C1595" s="27">
        <v>98</v>
      </c>
      <c r="D1595" s="26">
        <v>2958101</v>
      </c>
      <c r="E1595" s="41"/>
      <c r="F1595" s="41"/>
    </row>
    <row r="1596" spans="1:6" ht="13.5" thickBot="1">
      <c r="A1596" s="26">
        <v>44284</v>
      </c>
      <c r="B1596" s="28" t="s">
        <v>27</v>
      </c>
      <c r="C1596" s="27">
        <v>121</v>
      </c>
      <c r="D1596" s="26">
        <v>2958101</v>
      </c>
      <c r="E1596" s="41"/>
      <c r="F1596" s="41"/>
    </row>
    <row r="1597" spans="1:6" ht="13.5" thickBot="1">
      <c r="A1597" s="26">
        <v>44284</v>
      </c>
      <c r="B1597" s="28" t="s">
        <v>105</v>
      </c>
      <c r="C1597" s="27">
        <v>100</v>
      </c>
      <c r="D1597" s="26">
        <v>2958101</v>
      </c>
      <c r="E1597" s="41"/>
      <c r="F1597" s="41"/>
    </row>
    <row r="1598" spans="1:6" ht="13.5" thickBot="1">
      <c r="A1598" s="26">
        <v>44284</v>
      </c>
      <c r="B1598" s="28" t="s">
        <v>106</v>
      </c>
      <c r="C1598" s="27">
        <v>15</v>
      </c>
      <c r="D1598" s="26">
        <v>2958101</v>
      </c>
      <c r="E1598" s="41"/>
      <c r="F1598" s="41"/>
    </row>
    <row r="1599" spans="1:6" ht="13.5" thickBot="1">
      <c r="A1599" s="26">
        <v>44284</v>
      </c>
      <c r="B1599" s="28" t="s">
        <v>28</v>
      </c>
      <c r="C1599" s="27">
        <v>30</v>
      </c>
      <c r="D1599" s="26">
        <v>2958101</v>
      </c>
      <c r="E1599" s="41"/>
      <c r="F1599" s="41"/>
    </row>
    <row r="1600" spans="1:6" ht="13.5" thickBot="1">
      <c r="A1600" s="26">
        <v>44284</v>
      </c>
      <c r="B1600" s="28" t="s">
        <v>29</v>
      </c>
      <c r="C1600" s="27">
        <v>180</v>
      </c>
      <c r="D1600" s="26">
        <v>2958101</v>
      </c>
      <c r="E1600" s="41"/>
      <c r="F1600" s="41"/>
    </row>
    <row r="1601" spans="1:6" ht="13.5" thickBot="1">
      <c r="A1601" s="26">
        <v>44284</v>
      </c>
      <c r="B1601" s="28" t="s">
        <v>30</v>
      </c>
      <c r="C1601" s="27">
        <v>38</v>
      </c>
      <c r="D1601" s="26">
        <v>2958101</v>
      </c>
      <c r="E1601" s="41"/>
      <c r="F1601" s="41"/>
    </row>
    <row r="1602" spans="1:6" ht="13.5" thickBot="1">
      <c r="A1602" s="26">
        <v>44284</v>
      </c>
      <c r="B1602" s="28" t="s">
        <v>107</v>
      </c>
      <c r="C1602" s="27">
        <v>190</v>
      </c>
      <c r="D1602" s="26">
        <v>2958101</v>
      </c>
      <c r="E1602" s="41"/>
      <c r="F1602" s="41"/>
    </row>
    <row r="1603" spans="1:6" ht="13.5" thickBot="1">
      <c r="A1603" s="26">
        <v>44284</v>
      </c>
      <c r="B1603" s="28" t="s">
        <v>108</v>
      </c>
      <c r="C1603" s="27">
        <v>237</v>
      </c>
      <c r="D1603" s="26">
        <v>2958101</v>
      </c>
      <c r="E1603" s="41"/>
      <c r="F1603" s="41"/>
    </row>
    <row r="1604" spans="1:6" ht="13.5" thickBot="1">
      <c r="A1604" s="26">
        <v>44284</v>
      </c>
      <c r="B1604" s="28" t="s">
        <v>80</v>
      </c>
      <c r="C1604" s="27">
        <v>150</v>
      </c>
      <c r="D1604" s="26">
        <v>2958101</v>
      </c>
      <c r="E1604" s="41"/>
      <c r="F1604" s="41"/>
    </row>
    <row r="1605" spans="1:6" ht="13.5" thickBot="1">
      <c r="A1605" s="26">
        <v>44284</v>
      </c>
      <c r="B1605" s="28" t="s">
        <v>101</v>
      </c>
      <c r="C1605" s="27">
        <v>125</v>
      </c>
      <c r="D1605" s="26">
        <v>2958101</v>
      </c>
      <c r="E1605" s="41"/>
      <c r="F1605" s="41"/>
    </row>
    <row r="1606" spans="1:6" ht="13.5" thickBot="1">
      <c r="A1606" s="26">
        <v>44284</v>
      </c>
      <c r="B1606" s="28" t="s">
        <v>102</v>
      </c>
      <c r="C1606" s="27">
        <v>130</v>
      </c>
      <c r="D1606" s="26">
        <v>2958101</v>
      </c>
      <c r="E1606" s="41"/>
      <c r="F1606" s="41"/>
    </row>
    <row r="1607" spans="1:6" ht="13.5" thickBot="1">
      <c r="A1607" s="26">
        <v>44284</v>
      </c>
      <c r="B1607" s="28" t="s">
        <v>31</v>
      </c>
      <c r="C1607" s="27">
        <v>100</v>
      </c>
      <c r="D1607" s="26">
        <v>2958101</v>
      </c>
      <c r="E1607" s="41"/>
      <c r="F1607" s="41"/>
    </row>
    <row r="1608" spans="1:6" ht="13.5" thickBot="1">
      <c r="A1608" s="26">
        <v>44284</v>
      </c>
      <c r="B1608" s="28" t="s">
        <v>86</v>
      </c>
      <c r="C1608" s="27">
        <v>102</v>
      </c>
      <c r="D1608" s="26">
        <v>2958101</v>
      </c>
      <c r="E1608" s="41"/>
      <c r="F1608" s="41"/>
    </row>
    <row r="1609" spans="1:6" ht="13.5" thickBot="1">
      <c r="A1609" s="26">
        <v>44284</v>
      </c>
      <c r="B1609" s="28" t="s">
        <v>87</v>
      </c>
      <c r="C1609" s="27">
        <v>102</v>
      </c>
      <c r="D1609" s="26">
        <v>2958101</v>
      </c>
      <c r="E1609" s="41"/>
      <c r="F1609" s="41"/>
    </row>
    <row r="1610" spans="1:6" ht="13.5" thickBot="1">
      <c r="A1610" s="26">
        <v>44284</v>
      </c>
      <c r="B1610" s="28" t="s">
        <v>32</v>
      </c>
      <c r="C1610" s="27">
        <v>22</v>
      </c>
      <c r="D1610" s="26">
        <v>2958101</v>
      </c>
      <c r="E1610" s="41"/>
      <c r="F1610" s="41"/>
    </row>
    <row r="1611" spans="1:6" ht="13.5" thickBot="1">
      <c r="A1611" s="26">
        <v>44284</v>
      </c>
      <c r="B1611" s="28" t="s">
        <v>33</v>
      </c>
      <c r="C1611" s="27">
        <v>7</v>
      </c>
      <c r="D1611" s="26">
        <v>2958101</v>
      </c>
      <c r="E1611" s="41"/>
      <c r="F1611" s="41"/>
    </row>
    <row r="1612" spans="1:6" ht="13.5" thickBot="1">
      <c r="A1612" s="26">
        <v>44284</v>
      </c>
      <c r="B1612" s="28" t="s">
        <v>98</v>
      </c>
      <c r="C1612" s="27">
        <v>199</v>
      </c>
      <c r="D1612" s="26">
        <v>2958101</v>
      </c>
      <c r="E1612" s="41"/>
      <c r="F1612" s="41"/>
    </row>
    <row r="1613" spans="1:6" ht="13.5" thickBot="1">
      <c r="A1613" s="26">
        <v>44284</v>
      </c>
      <c r="B1613" s="28" t="s">
        <v>109</v>
      </c>
      <c r="C1613" s="27">
        <v>162</v>
      </c>
      <c r="D1613" s="26">
        <v>2958101</v>
      </c>
      <c r="E1613" s="41"/>
      <c r="F1613" s="41"/>
    </row>
    <row r="1614" spans="1:6" ht="13.5" thickBot="1">
      <c r="A1614" s="26">
        <v>44284</v>
      </c>
      <c r="B1614" s="28" t="s">
        <v>110</v>
      </c>
      <c r="C1614" s="27">
        <v>144</v>
      </c>
      <c r="D1614" s="26">
        <v>2958101</v>
      </c>
      <c r="E1614" s="41"/>
      <c r="F1614" s="41"/>
    </row>
    <row r="1615" spans="1:6" ht="13.5" thickBot="1">
      <c r="A1615" s="26">
        <v>44284</v>
      </c>
      <c r="B1615" s="28" t="s">
        <v>111</v>
      </c>
      <c r="C1615" s="27">
        <v>60</v>
      </c>
      <c r="D1615" s="26">
        <v>2958101</v>
      </c>
      <c r="E1615" s="41"/>
      <c r="F1615" s="41"/>
    </row>
    <row r="1616" spans="1:6" ht="13.5" thickBot="1">
      <c r="A1616" s="26">
        <v>44284</v>
      </c>
      <c r="B1616" s="28" t="s">
        <v>88</v>
      </c>
      <c r="C1616" s="27">
        <v>101</v>
      </c>
      <c r="D1616" s="26">
        <v>2958101</v>
      </c>
      <c r="E1616" s="41"/>
      <c r="F1616" s="41"/>
    </row>
    <row r="1617" spans="1:6" ht="13.5" thickBot="1">
      <c r="A1617" s="26">
        <v>44284</v>
      </c>
      <c r="B1617" s="28" t="s">
        <v>34</v>
      </c>
      <c r="C1617" s="27">
        <v>50</v>
      </c>
      <c r="D1617" s="26">
        <v>2958101</v>
      </c>
      <c r="E1617" s="41"/>
      <c r="F1617" s="41"/>
    </row>
    <row r="1618" spans="1:6" ht="13.5" thickBot="1">
      <c r="A1618" s="26">
        <v>44284</v>
      </c>
      <c r="B1618" s="28" t="s">
        <v>99</v>
      </c>
      <c r="C1618" s="27">
        <v>101</v>
      </c>
      <c r="D1618" s="26">
        <v>2958101</v>
      </c>
      <c r="E1618" s="41"/>
      <c r="F1618" s="41"/>
    </row>
    <row r="1619" spans="1:6" ht="13.5" thickBot="1">
      <c r="A1619" s="26">
        <v>44284</v>
      </c>
      <c r="B1619" s="28" t="s">
        <v>100</v>
      </c>
      <c r="C1619" s="27">
        <v>124</v>
      </c>
      <c r="D1619" s="26">
        <v>2958101</v>
      </c>
      <c r="E1619" s="41"/>
      <c r="F1619" s="41"/>
    </row>
    <row r="1620" spans="1:6" ht="13.5" thickBot="1">
      <c r="A1620" s="26">
        <v>44284</v>
      </c>
      <c r="B1620" s="28" t="s">
        <v>35</v>
      </c>
      <c r="C1620" s="27">
        <v>50</v>
      </c>
      <c r="D1620" s="26">
        <v>2958101</v>
      </c>
      <c r="E1620" s="41"/>
      <c r="F1620" s="41"/>
    </row>
    <row r="1621" spans="1:6" ht="13.5" thickBot="1">
      <c r="A1621" s="26">
        <v>44284</v>
      </c>
      <c r="B1621" s="28" t="s">
        <v>36</v>
      </c>
      <c r="C1621" s="27">
        <v>102</v>
      </c>
      <c r="D1621" s="26">
        <v>2958101</v>
      </c>
      <c r="E1621" s="41"/>
      <c r="F1621" s="41"/>
    </row>
    <row r="1622" spans="1:6" ht="13.5" thickBot="1">
      <c r="A1622" s="26">
        <v>44284</v>
      </c>
      <c r="B1622" s="28" t="s">
        <v>89</v>
      </c>
      <c r="C1622" s="27">
        <v>121</v>
      </c>
      <c r="D1622" s="26">
        <v>2958101</v>
      </c>
      <c r="E1622" s="41"/>
      <c r="F1622" s="41"/>
    </row>
    <row r="1623" spans="1:6" ht="13.5" thickBot="1">
      <c r="A1623" s="26">
        <v>44284</v>
      </c>
      <c r="B1623" s="28" t="s">
        <v>90</v>
      </c>
      <c r="C1623" s="27">
        <v>119</v>
      </c>
      <c r="D1623" s="26">
        <v>2958101</v>
      </c>
      <c r="E1623" s="41"/>
      <c r="F1623" s="41"/>
    </row>
    <row r="1624" spans="1:6" ht="13.5" thickBot="1">
      <c r="A1624" s="26">
        <v>44284</v>
      </c>
      <c r="B1624" s="28" t="s">
        <v>97</v>
      </c>
      <c r="C1624" s="27">
        <v>180</v>
      </c>
      <c r="D1624" s="26">
        <v>2958101</v>
      </c>
      <c r="E1624" s="41"/>
      <c r="F1624" s="41"/>
    </row>
    <row r="1625" spans="1:6" ht="13.5" thickBot="1">
      <c r="A1625" s="26">
        <v>44284</v>
      </c>
      <c r="B1625" s="28" t="s">
        <v>37</v>
      </c>
      <c r="C1625" s="27">
        <v>39</v>
      </c>
      <c r="D1625" s="26">
        <v>2958101</v>
      </c>
      <c r="E1625" s="41"/>
      <c r="F1625" s="41"/>
    </row>
    <row r="1626" spans="1:6" ht="13.5" thickBot="1">
      <c r="A1626" s="26">
        <v>44284</v>
      </c>
      <c r="B1626" s="28" t="s">
        <v>21</v>
      </c>
      <c r="C1626" s="27">
        <v>125</v>
      </c>
      <c r="D1626" s="26">
        <v>2958101</v>
      </c>
      <c r="E1626" s="41"/>
      <c r="F1626" s="41"/>
    </row>
    <row r="1627" spans="1:6" ht="13.5" thickBot="1">
      <c r="A1627" s="26">
        <v>44284</v>
      </c>
      <c r="B1627" s="28" t="s">
        <v>22</v>
      </c>
      <c r="C1627" s="27">
        <v>128</v>
      </c>
      <c r="D1627" s="26">
        <v>2958101</v>
      </c>
      <c r="E1627" s="41"/>
      <c r="F1627" s="41"/>
    </row>
    <row r="1628" spans="1:6" ht="13.5" thickBot="1">
      <c r="A1628" s="26">
        <v>44284</v>
      </c>
      <c r="B1628" s="28" t="s">
        <v>81</v>
      </c>
      <c r="C1628" s="27">
        <v>154</v>
      </c>
      <c r="D1628" s="26">
        <v>2958101</v>
      </c>
      <c r="E1628" s="41"/>
      <c r="F1628" s="41"/>
    </row>
    <row r="1629" spans="1:6" ht="13.5" thickBot="1">
      <c r="A1629" s="26">
        <v>44284</v>
      </c>
      <c r="B1629" s="28" t="s">
        <v>82</v>
      </c>
      <c r="C1629" s="27">
        <v>150</v>
      </c>
      <c r="D1629" s="26">
        <v>2958101</v>
      </c>
      <c r="E1629" s="41"/>
      <c r="F1629" s="41"/>
    </row>
    <row r="1630" spans="1:6" ht="13.5" thickBot="1">
      <c r="A1630" s="26">
        <v>44284</v>
      </c>
      <c r="B1630" s="28" t="s">
        <v>91</v>
      </c>
      <c r="C1630" s="27">
        <v>103</v>
      </c>
      <c r="D1630" s="26">
        <v>2958101</v>
      </c>
      <c r="E1630" s="41"/>
      <c r="F1630" s="41"/>
    </row>
    <row r="1631" spans="1:6" ht="13.5" thickBot="1">
      <c r="A1631" s="26">
        <v>44284</v>
      </c>
      <c r="B1631" s="28" t="s">
        <v>92</v>
      </c>
      <c r="C1631" s="27">
        <v>103</v>
      </c>
      <c r="D1631" s="26">
        <v>2958101</v>
      </c>
      <c r="E1631" s="41"/>
      <c r="F1631" s="41"/>
    </row>
    <row r="1632" spans="1:6" ht="13.5" thickBot="1">
      <c r="A1632" s="26">
        <v>44284</v>
      </c>
      <c r="B1632" s="28" t="s">
        <v>93</v>
      </c>
      <c r="C1632" s="27">
        <v>98</v>
      </c>
      <c r="D1632" s="26">
        <v>2958101</v>
      </c>
      <c r="E1632" s="41"/>
      <c r="F1632" s="41"/>
    </row>
    <row r="1633" spans="1:6" ht="13.5" thickBot="1">
      <c r="A1633" s="26">
        <v>44284</v>
      </c>
      <c r="B1633" s="28" t="s">
        <v>94</v>
      </c>
      <c r="C1633" s="27">
        <v>108</v>
      </c>
      <c r="D1633" s="26">
        <v>2958101</v>
      </c>
      <c r="E1633" s="41"/>
      <c r="F1633" s="41"/>
    </row>
    <row r="1634" spans="1:6" ht="13.5" thickBot="1">
      <c r="A1634" s="26">
        <v>44284</v>
      </c>
      <c r="B1634" s="28" t="s">
        <v>95</v>
      </c>
      <c r="C1634" s="27">
        <v>200</v>
      </c>
      <c r="D1634" s="26">
        <v>2958101</v>
      </c>
      <c r="E1634" s="41"/>
      <c r="F1634" s="41"/>
    </row>
    <row r="1635" spans="1:6" ht="13.5" thickBot="1">
      <c r="A1635" s="26">
        <v>44284</v>
      </c>
      <c r="B1635" s="28" t="s">
        <v>38</v>
      </c>
      <c r="C1635" s="27">
        <v>79</v>
      </c>
      <c r="D1635" s="26">
        <v>2958101</v>
      </c>
      <c r="E1635" s="41"/>
      <c r="F1635" s="41"/>
    </row>
    <row r="1636" spans="1:6" ht="13.5" thickBot="1">
      <c r="A1636" s="26">
        <v>44284</v>
      </c>
      <c r="B1636" s="28" t="s">
        <v>39</v>
      </c>
      <c r="C1636" s="27">
        <v>79</v>
      </c>
      <c r="D1636" s="26">
        <v>2958101</v>
      </c>
      <c r="E1636" s="41"/>
      <c r="F1636" s="41"/>
    </row>
    <row r="1637" spans="1:6" ht="13.5" thickBot="1">
      <c r="A1637" s="26">
        <v>44284</v>
      </c>
      <c r="B1637" s="28" t="s">
        <v>40</v>
      </c>
      <c r="C1637" s="27">
        <v>150</v>
      </c>
      <c r="D1637" s="26">
        <v>2958101</v>
      </c>
      <c r="E1637" s="41"/>
      <c r="F1637" s="41"/>
    </row>
    <row r="1638" spans="1:6" ht="13.5" thickBot="1">
      <c r="A1638" s="26">
        <v>44284</v>
      </c>
      <c r="B1638" s="28" t="s">
        <v>112</v>
      </c>
      <c r="C1638" s="27">
        <v>60</v>
      </c>
      <c r="D1638" s="26">
        <v>2958101</v>
      </c>
      <c r="E1638" s="41"/>
      <c r="F1638" s="41"/>
    </row>
    <row r="1639" spans="1:6" ht="13.5" thickBot="1">
      <c r="A1639" s="26">
        <v>44284</v>
      </c>
      <c r="B1639" s="28" t="s">
        <v>41</v>
      </c>
      <c r="C1639" s="27">
        <v>110</v>
      </c>
      <c r="D1639" s="26">
        <v>2958101</v>
      </c>
      <c r="E1639" s="41"/>
      <c r="F1639" s="41"/>
    </row>
    <row r="1640" spans="1:6" ht="13.5" thickBot="1">
      <c r="A1640" s="26">
        <v>44284</v>
      </c>
      <c r="B1640" s="28" t="s">
        <v>42</v>
      </c>
      <c r="C1640" s="27">
        <v>49</v>
      </c>
      <c r="D1640" s="26">
        <v>2958101</v>
      </c>
      <c r="E1640" s="41"/>
      <c r="F1640" s="41"/>
    </row>
    <row r="1641" spans="1:6" ht="13.5" thickBot="1">
      <c r="A1641" s="26">
        <v>44284</v>
      </c>
      <c r="B1641" s="28" t="s">
        <v>43</v>
      </c>
      <c r="C1641" s="27">
        <v>112</v>
      </c>
      <c r="D1641" s="26">
        <v>2958101</v>
      </c>
      <c r="E1641" s="41"/>
      <c r="F1641" s="41"/>
    </row>
    <row r="1642" spans="1:6" ht="13.5" thickBot="1">
      <c r="A1642" s="26">
        <v>44284</v>
      </c>
      <c r="B1642" s="28" t="s">
        <v>44</v>
      </c>
      <c r="C1642" s="27">
        <v>158</v>
      </c>
      <c r="D1642" s="26">
        <v>2958101</v>
      </c>
      <c r="E1642" s="41"/>
      <c r="F1642" s="41"/>
    </row>
    <row r="1643" spans="1:6" ht="13.5" thickBot="1">
      <c r="A1643" s="26">
        <v>44284</v>
      </c>
      <c r="B1643" s="28" t="s">
        <v>83</v>
      </c>
      <c r="C1643" s="27">
        <v>126</v>
      </c>
      <c r="D1643" s="26">
        <v>2958101</v>
      </c>
      <c r="E1643" s="41"/>
      <c r="F1643" s="41"/>
    </row>
    <row r="1644" spans="1:6" ht="13.5" thickBot="1">
      <c r="A1644" s="26">
        <v>44284</v>
      </c>
      <c r="B1644" s="28" t="s">
        <v>84</v>
      </c>
      <c r="C1644" s="27">
        <v>129</v>
      </c>
      <c r="D1644" s="26">
        <v>2958101</v>
      </c>
      <c r="E1644" s="41"/>
      <c r="F1644" s="41"/>
    </row>
    <row r="1645" spans="1:6" ht="13.5" thickBot="1">
      <c r="A1645" s="26">
        <v>44284</v>
      </c>
      <c r="B1645" s="28" t="s">
        <v>114</v>
      </c>
      <c r="C1645" s="27">
        <v>131</v>
      </c>
      <c r="D1645" s="26">
        <v>2958101</v>
      </c>
      <c r="E1645" s="41"/>
      <c r="F1645" s="41"/>
    </row>
    <row r="1646" spans="1:6" ht="13.5" thickBot="1">
      <c r="A1646" s="26">
        <v>44284</v>
      </c>
      <c r="B1646" s="28" t="s">
        <v>45</v>
      </c>
      <c r="C1646" s="27">
        <v>182</v>
      </c>
      <c r="D1646" s="26">
        <v>2958101</v>
      </c>
      <c r="E1646" s="41"/>
      <c r="F1646" s="41"/>
    </row>
    <row r="1647" spans="1:6" ht="13.5" thickBot="1">
      <c r="A1647" s="26">
        <v>44284</v>
      </c>
      <c r="B1647" s="28" t="s">
        <v>46</v>
      </c>
      <c r="C1647" s="27">
        <v>27</v>
      </c>
      <c r="D1647" s="26">
        <v>2958101</v>
      </c>
      <c r="E1647" s="41"/>
      <c r="F1647" s="41"/>
    </row>
    <row r="1648" spans="1:6" ht="13.5" thickBot="1">
      <c r="A1648" s="26">
        <v>44284</v>
      </c>
      <c r="B1648" s="28" t="s">
        <v>85</v>
      </c>
      <c r="C1648" s="27">
        <v>120</v>
      </c>
      <c r="D1648" s="26">
        <v>2958101</v>
      </c>
      <c r="E1648" s="41"/>
      <c r="F1648" s="41"/>
    </row>
    <row r="1649" spans="1:6" ht="13.5" thickBot="1">
      <c r="A1649" s="26">
        <v>44284</v>
      </c>
      <c r="B1649" s="28" t="s">
        <v>96</v>
      </c>
      <c r="C1649" s="27">
        <v>100</v>
      </c>
      <c r="D1649" s="26">
        <v>2958101</v>
      </c>
      <c r="E1649" s="41"/>
      <c r="F1649" s="41"/>
    </row>
    <row r="1650" spans="1:6" ht="13.5" thickBot="1">
      <c r="A1650" s="26">
        <v>44285</v>
      </c>
      <c r="B1650" s="28" t="s">
        <v>103</v>
      </c>
      <c r="C1650" s="27">
        <v>104</v>
      </c>
      <c r="D1650" s="26">
        <v>2958101</v>
      </c>
      <c r="E1650" s="41"/>
      <c r="F1650" s="41"/>
    </row>
    <row r="1651" spans="1:6" ht="13.5" thickBot="1">
      <c r="A1651" s="26">
        <v>44285</v>
      </c>
      <c r="B1651" s="28" t="s">
        <v>104</v>
      </c>
      <c r="C1651" s="27">
        <v>98</v>
      </c>
      <c r="D1651" s="26">
        <v>2958101</v>
      </c>
      <c r="E1651" s="41"/>
      <c r="F1651" s="41"/>
    </row>
    <row r="1652" spans="1:6" ht="13.5" thickBot="1">
      <c r="A1652" s="26">
        <v>44285</v>
      </c>
      <c r="B1652" s="28" t="s">
        <v>27</v>
      </c>
      <c r="C1652" s="27">
        <v>121</v>
      </c>
      <c r="D1652" s="26">
        <v>2958101</v>
      </c>
      <c r="E1652" s="41"/>
      <c r="F1652" s="41"/>
    </row>
    <row r="1653" spans="1:6" ht="13.5" thickBot="1">
      <c r="A1653" s="26">
        <v>44285</v>
      </c>
      <c r="B1653" s="28" t="s">
        <v>105</v>
      </c>
      <c r="C1653" s="27">
        <v>100</v>
      </c>
      <c r="D1653" s="26">
        <v>2958101</v>
      </c>
      <c r="E1653" s="41"/>
      <c r="F1653" s="41"/>
    </row>
    <row r="1654" spans="1:6" ht="13.5" thickBot="1">
      <c r="A1654" s="26">
        <v>44285</v>
      </c>
      <c r="B1654" s="28" t="s">
        <v>106</v>
      </c>
      <c r="C1654" s="27">
        <v>15</v>
      </c>
      <c r="D1654" s="26">
        <v>2958101</v>
      </c>
      <c r="E1654" s="41"/>
      <c r="F1654" s="41"/>
    </row>
    <row r="1655" spans="1:6" ht="13.5" thickBot="1">
      <c r="A1655" s="26">
        <v>44285</v>
      </c>
      <c r="B1655" s="28" t="s">
        <v>28</v>
      </c>
      <c r="C1655" s="27">
        <v>30</v>
      </c>
      <c r="D1655" s="26">
        <v>2958101</v>
      </c>
      <c r="E1655" s="41"/>
      <c r="F1655" s="41"/>
    </row>
    <row r="1656" spans="1:6" ht="13.5" thickBot="1">
      <c r="A1656" s="26">
        <v>44285</v>
      </c>
      <c r="B1656" s="28" t="s">
        <v>29</v>
      </c>
      <c r="C1656" s="27">
        <v>180</v>
      </c>
      <c r="D1656" s="26">
        <v>2958101</v>
      </c>
      <c r="E1656" s="41"/>
      <c r="F1656" s="41"/>
    </row>
    <row r="1657" spans="1:6" ht="13.5" thickBot="1">
      <c r="A1657" s="26">
        <v>44285</v>
      </c>
      <c r="B1657" s="28" t="s">
        <v>30</v>
      </c>
      <c r="C1657" s="27">
        <v>38</v>
      </c>
      <c r="D1657" s="26">
        <v>2958101</v>
      </c>
      <c r="E1657" s="41"/>
      <c r="F1657" s="41"/>
    </row>
    <row r="1658" spans="1:6" ht="13.5" thickBot="1">
      <c r="A1658" s="26">
        <v>44285</v>
      </c>
      <c r="B1658" s="28" t="s">
        <v>107</v>
      </c>
      <c r="C1658" s="27">
        <v>190</v>
      </c>
      <c r="D1658" s="26">
        <v>2958101</v>
      </c>
      <c r="E1658" s="41"/>
      <c r="F1658" s="41"/>
    </row>
    <row r="1659" spans="1:6" ht="13.5" thickBot="1">
      <c r="A1659" s="26">
        <v>44285</v>
      </c>
      <c r="B1659" s="28" t="s">
        <v>108</v>
      </c>
      <c r="C1659" s="27">
        <v>237</v>
      </c>
      <c r="D1659" s="26">
        <v>2958101</v>
      </c>
      <c r="E1659" s="41"/>
      <c r="F1659" s="41"/>
    </row>
    <row r="1660" spans="1:6" ht="13.5" thickBot="1">
      <c r="A1660" s="26">
        <v>44285</v>
      </c>
      <c r="B1660" s="28" t="s">
        <v>80</v>
      </c>
      <c r="C1660" s="27">
        <v>150</v>
      </c>
      <c r="D1660" s="26">
        <v>2958101</v>
      </c>
      <c r="E1660" s="41"/>
      <c r="F1660" s="41"/>
    </row>
    <row r="1661" spans="1:6" ht="13.5" thickBot="1">
      <c r="A1661" s="26">
        <v>44285</v>
      </c>
      <c r="B1661" s="28" t="s">
        <v>101</v>
      </c>
      <c r="C1661" s="27">
        <v>125</v>
      </c>
      <c r="D1661" s="26">
        <v>2958101</v>
      </c>
      <c r="E1661" s="41"/>
      <c r="F1661" s="41"/>
    </row>
    <row r="1662" spans="1:6" ht="13.5" thickBot="1">
      <c r="A1662" s="26">
        <v>44285</v>
      </c>
      <c r="B1662" s="28" t="s">
        <v>102</v>
      </c>
      <c r="C1662" s="27">
        <v>130</v>
      </c>
      <c r="D1662" s="26">
        <v>2958101</v>
      </c>
      <c r="E1662" s="41"/>
      <c r="F1662" s="41"/>
    </row>
    <row r="1663" spans="1:6" ht="13.5" thickBot="1">
      <c r="A1663" s="26">
        <v>44285</v>
      </c>
      <c r="B1663" s="28" t="s">
        <v>31</v>
      </c>
      <c r="C1663" s="27">
        <v>100</v>
      </c>
      <c r="D1663" s="26">
        <v>2958101</v>
      </c>
      <c r="E1663" s="41"/>
      <c r="F1663" s="41"/>
    </row>
    <row r="1664" spans="1:6" ht="13.5" thickBot="1">
      <c r="A1664" s="26">
        <v>44285</v>
      </c>
      <c r="B1664" s="28" t="s">
        <v>86</v>
      </c>
      <c r="C1664" s="27">
        <v>102</v>
      </c>
      <c r="D1664" s="26">
        <v>2958101</v>
      </c>
      <c r="E1664" s="41"/>
      <c r="F1664" s="41"/>
    </row>
    <row r="1665" spans="1:6" ht="13.5" thickBot="1">
      <c r="A1665" s="26">
        <v>44285</v>
      </c>
      <c r="B1665" s="28" t="s">
        <v>87</v>
      </c>
      <c r="C1665" s="27">
        <v>102</v>
      </c>
      <c r="D1665" s="26">
        <v>2958101</v>
      </c>
      <c r="E1665" s="41"/>
      <c r="F1665" s="41"/>
    </row>
    <row r="1666" spans="1:6" ht="13.5" thickBot="1">
      <c r="A1666" s="26">
        <v>44285</v>
      </c>
      <c r="B1666" s="28" t="s">
        <v>32</v>
      </c>
      <c r="C1666" s="27">
        <v>22</v>
      </c>
      <c r="D1666" s="26">
        <v>2958101</v>
      </c>
      <c r="E1666" s="41"/>
      <c r="F1666" s="41"/>
    </row>
    <row r="1667" spans="1:6" ht="13.5" thickBot="1">
      <c r="A1667" s="26">
        <v>44285</v>
      </c>
      <c r="B1667" s="28" t="s">
        <v>33</v>
      </c>
      <c r="C1667" s="27">
        <v>7</v>
      </c>
      <c r="D1667" s="26">
        <v>2958101</v>
      </c>
      <c r="E1667" s="41"/>
      <c r="F1667" s="41"/>
    </row>
    <row r="1668" spans="1:6" ht="13.5" thickBot="1">
      <c r="A1668" s="26">
        <v>44285</v>
      </c>
      <c r="B1668" s="28" t="s">
        <v>98</v>
      </c>
      <c r="C1668" s="27">
        <v>199</v>
      </c>
      <c r="D1668" s="26">
        <v>2958101</v>
      </c>
      <c r="E1668" s="41"/>
      <c r="F1668" s="41"/>
    </row>
    <row r="1669" spans="1:6" ht="13.5" thickBot="1">
      <c r="A1669" s="26">
        <v>44285</v>
      </c>
      <c r="B1669" s="28" t="s">
        <v>109</v>
      </c>
      <c r="C1669" s="27">
        <v>162</v>
      </c>
      <c r="D1669" s="26">
        <v>2958101</v>
      </c>
      <c r="E1669" s="41"/>
      <c r="F1669" s="41"/>
    </row>
    <row r="1670" spans="1:6" ht="13.5" thickBot="1">
      <c r="A1670" s="26">
        <v>44285</v>
      </c>
      <c r="B1670" s="28" t="s">
        <v>110</v>
      </c>
      <c r="C1670" s="27">
        <v>144</v>
      </c>
      <c r="D1670" s="26">
        <v>2958101</v>
      </c>
      <c r="E1670" s="41"/>
      <c r="F1670" s="41"/>
    </row>
    <row r="1671" spans="1:6" ht="13.5" thickBot="1">
      <c r="A1671" s="26">
        <v>44285</v>
      </c>
      <c r="B1671" s="28" t="s">
        <v>111</v>
      </c>
      <c r="C1671" s="27">
        <v>60</v>
      </c>
      <c r="D1671" s="26">
        <v>2958101</v>
      </c>
      <c r="E1671" s="41"/>
      <c r="F1671" s="41"/>
    </row>
    <row r="1672" spans="1:6" ht="13.5" thickBot="1">
      <c r="A1672" s="26">
        <v>44285</v>
      </c>
      <c r="B1672" s="28" t="s">
        <v>88</v>
      </c>
      <c r="C1672" s="27">
        <v>101</v>
      </c>
      <c r="D1672" s="26">
        <v>2958101</v>
      </c>
      <c r="E1672" s="41"/>
      <c r="F1672" s="41"/>
    </row>
    <row r="1673" spans="1:6" ht="13.5" thickBot="1">
      <c r="A1673" s="26">
        <v>44285</v>
      </c>
      <c r="B1673" s="28" t="s">
        <v>34</v>
      </c>
      <c r="C1673" s="27">
        <v>50</v>
      </c>
      <c r="D1673" s="26">
        <v>2958101</v>
      </c>
      <c r="E1673" s="41"/>
      <c r="F1673" s="41"/>
    </row>
    <row r="1674" spans="1:6" ht="13.5" thickBot="1">
      <c r="A1674" s="26">
        <v>44285</v>
      </c>
      <c r="B1674" s="28" t="s">
        <v>99</v>
      </c>
      <c r="C1674" s="27">
        <v>101</v>
      </c>
      <c r="D1674" s="26">
        <v>2958101</v>
      </c>
      <c r="E1674" s="41"/>
      <c r="F1674" s="41"/>
    </row>
    <row r="1675" spans="1:6" ht="13.5" thickBot="1">
      <c r="A1675" s="26">
        <v>44285</v>
      </c>
      <c r="B1675" s="28" t="s">
        <v>100</v>
      </c>
      <c r="C1675" s="27">
        <v>124</v>
      </c>
      <c r="D1675" s="26">
        <v>2958101</v>
      </c>
      <c r="E1675" s="41"/>
      <c r="F1675" s="41"/>
    </row>
    <row r="1676" spans="1:6" ht="13.5" thickBot="1">
      <c r="A1676" s="26">
        <v>44285</v>
      </c>
      <c r="B1676" s="28" t="s">
        <v>35</v>
      </c>
      <c r="C1676" s="27">
        <v>50</v>
      </c>
      <c r="D1676" s="26">
        <v>2958101</v>
      </c>
      <c r="E1676" s="41"/>
      <c r="F1676" s="41"/>
    </row>
    <row r="1677" spans="1:6" ht="13.5" thickBot="1">
      <c r="A1677" s="26">
        <v>44285</v>
      </c>
      <c r="B1677" s="28" t="s">
        <v>36</v>
      </c>
      <c r="C1677" s="27">
        <v>102</v>
      </c>
      <c r="D1677" s="26">
        <v>2958101</v>
      </c>
      <c r="E1677" s="41"/>
      <c r="F1677" s="41"/>
    </row>
    <row r="1678" spans="1:6" ht="13.5" thickBot="1">
      <c r="A1678" s="26">
        <v>44285</v>
      </c>
      <c r="B1678" s="28" t="s">
        <v>89</v>
      </c>
      <c r="C1678" s="27">
        <v>121</v>
      </c>
      <c r="D1678" s="26">
        <v>2958101</v>
      </c>
      <c r="E1678" s="41"/>
      <c r="F1678" s="41"/>
    </row>
    <row r="1679" spans="1:6" ht="13.5" thickBot="1">
      <c r="A1679" s="26">
        <v>44285</v>
      </c>
      <c r="B1679" s="28" t="s">
        <v>90</v>
      </c>
      <c r="C1679" s="27">
        <v>119</v>
      </c>
      <c r="D1679" s="26">
        <v>2958101</v>
      </c>
      <c r="E1679" s="41"/>
      <c r="F1679" s="41"/>
    </row>
    <row r="1680" spans="1:6" ht="13.5" thickBot="1">
      <c r="A1680" s="26">
        <v>44285</v>
      </c>
      <c r="B1680" s="28" t="s">
        <v>97</v>
      </c>
      <c r="C1680" s="27">
        <v>180</v>
      </c>
      <c r="D1680" s="26">
        <v>2958101</v>
      </c>
      <c r="E1680" s="41"/>
      <c r="F1680" s="41"/>
    </row>
    <row r="1681" spans="1:6" ht="13.5" thickBot="1">
      <c r="A1681" s="26">
        <v>44285</v>
      </c>
      <c r="B1681" s="28" t="s">
        <v>37</v>
      </c>
      <c r="C1681" s="27">
        <v>39</v>
      </c>
      <c r="D1681" s="26">
        <v>2958101</v>
      </c>
      <c r="E1681" s="41"/>
      <c r="F1681" s="41"/>
    </row>
    <row r="1682" spans="1:6" ht="13.5" thickBot="1">
      <c r="A1682" s="26">
        <v>44285</v>
      </c>
      <c r="B1682" s="28" t="s">
        <v>21</v>
      </c>
      <c r="C1682" s="27">
        <v>125</v>
      </c>
      <c r="D1682" s="26">
        <v>2958101</v>
      </c>
      <c r="E1682" s="41"/>
      <c r="F1682" s="41"/>
    </row>
    <row r="1683" spans="1:6" ht="13.5" thickBot="1">
      <c r="A1683" s="26">
        <v>44285</v>
      </c>
      <c r="B1683" s="28" t="s">
        <v>22</v>
      </c>
      <c r="C1683" s="27">
        <v>128</v>
      </c>
      <c r="D1683" s="26">
        <v>2958101</v>
      </c>
      <c r="E1683" s="41"/>
      <c r="F1683" s="41"/>
    </row>
    <row r="1684" spans="1:6" ht="13.5" thickBot="1">
      <c r="A1684" s="26">
        <v>44285</v>
      </c>
      <c r="B1684" s="28" t="s">
        <v>81</v>
      </c>
      <c r="C1684" s="27">
        <v>154</v>
      </c>
      <c r="D1684" s="26">
        <v>2958101</v>
      </c>
      <c r="E1684" s="41"/>
      <c r="F1684" s="41"/>
    </row>
    <row r="1685" spans="1:6" ht="13.5" thickBot="1">
      <c r="A1685" s="26">
        <v>44285</v>
      </c>
      <c r="B1685" s="28" t="s">
        <v>82</v>
      </c>
      <c r="C1685" s="27">
        <v>150</v>
      </c>
      <c r="D1685" s="26">
        <v>2958101</v>
      </c>
      <c r="E1685" s="41"/>
      <c r="F1685" s="41"/>
    </row>
    <row r="1686" spans="1:6" ht="13.5" thickBot="1">
      <c r="A1686" s="26">
        <v>44285</v>
      </c>
      <c r="B1686" s="28" t="s">
        <v>91</v>
      </c>
      <c r="C1686" s="27">
        <v>103</v>
      </c>
      <c r="D1686" s="26">
        <v>2958101</v>
      </c>
      <c r="E1686" s="41"/>
      <c r="F1686" s="41"/>
    </row>
    <row r="1687" spans="1:6" ht="13.5" thickBot="1">
      <c r="A1687" s="26">
        <v>44285</v>
      </c>
      <c r="B1687" s="28" t="s">
        <v>92</v>
      </c>
      <c r="C1687" s="27">
        <v>103</v>
      </c>
      <c r="D1687" s="26">
        <v>2958101</v>
      </c>
      <c r="E1687" s="41"/>
      <c r="F1687" s="41"/>
    </row>
    <row r="1688" spans="1:6" ht="13.5" thickBot="1">
      <c r="A1688" s="26">
        <v>44285</v>
      </c>
      <c r="B1688" s="28" t="s">
        <v>93</v>
      </c>
      <c r="C1688" s="27">
        <v>98</v>
      </c>
      <c r="D1688" s="26">
        <v>2958101</v>
      </c>
      <c r="E1688" s="41"/>
      <c r="F1688" s="41"/>
    </row>
    <row r="1689" spans="1:6" ht="13.5" thickBot="1">
      <c r="A1689" s="26">
        <v>44285</v>
      </c>
      <c r="B1689" s="28" t="s">
        <v>94</v>
      </c>
      <c r="C1689" s="27">
        <v>108</v>
      </c>
      <c r="D1689" s="26">
        <v>2958101</v>
      </c>
      <c r="E1689" s="41"/>
      <c r="F1689" s="41"/>
    </row>
    <row r="1690" spans="1:6" ht="13.5" thickBot="1">
      <c r="A1690" s="26">
        <v>44285</v>
      </c>
      <c r="B1690" s="28" t="s">
        <v>95</v>
      </c>
      <c r="C1690" s="27">
        <v>200</v>
      </c>
      <c r="D1690" s="26">
        <v>2958101</v>
      </c>
      <c r="E1690" s="41"/>
      <c r="F1690" s="41"/>
    </row>
    <row r="1691" spans="1:6" ht="13.5" thickBot="1">
      <c r="A1691" s="26">
        <v>44285</v>
      </c>
      <c r="B1691" s="28" t="s">
        <v>38</v>
      </c>
      <c r="C1691" s="27">
        <v>79</v>
      </c>
      <c r="D1691" s="26">
        <v>2958101</v>
      </c>
      <c r="E1691" s="41"/>
      <c r="F1691" s="41"/>
    </row>
    <row r="1692" spans="1:6" ht="13.5" thickBot="1">
      <c r="A1692" s="26">
        <v>44285</v>
      </c>
      <c r="B1692" s="28" t="s">
        <v>39</v>
      </c>
      <c r="C1692" s="27">
        <v>79</v>
      </c>
      <c r="D1692" s="26">
        <v>2958101</v>
      </c>
      <c r="E1692" s="41"/>
      <c r="F1692" s="41"/>
    </row>
    <row r="1693" spans="1:6" ht="13.5" thickBot="1">
      <c r="A1693" s="26">
        <v>44285</v>
      </c>
      <c r="B1693" s="28" t="s">
        <v>40</v>
      </c>
      <c r="C1693" s="27">
        <v>150</v>
      </c>
      <c r="D1693" s="26">
        <v>2958101</v>
      </c>
      <c r="E1693" s="41"/>
      <c r="F1693" s="41"/>
    </row>
    <row r="1694" spans="1:6" ht="13.5" thickBot="1">
      <c r="A1694" s="26">
        <v>44285</v>
      </c>
      <c r="B1694" s="28" t="s">
        <v>112</v>
      </c>
      <c r="C1694" s="27">
        <v>60</v>
      </c>
      <c r="D1694" s="26">
        <v>2958101</v>
      </c>
      <c r="E1694" s="41"/>
      <c r="F1694" s="41"/>
    </row>
    <row r="1695" spans="1:6" ht="13.5" thickBot="1">
      <c r="A1695" s="26">
        <v>44285</v>
      </c>
      <c r="B1695" s="28" t="s">
        <v>41</v>
      </c>
      <c r="C1695" s="27">
        <v>110</v>
      </c>
      <c r="D1695" s="26">
        <v>2958101</v>
      </c>
      <c r="E1695" s="41"/>
      <c r="F1695" s="41"/>
    </row>
    <row r="1696" spans="1:6" ht="13.5" thickBot="1">
      <c r="A1696" s="26">
        <v>44285</v>
      </c>
      <c r="B1696" s="28" t="s">
        <v>42</v>
      </c>
      <c r="C1696" s="27">
        <v>49</v>
      </c>
      <c r="D1696" s="26">
        <v>2958101</v>
      </c>
      <c r="E1696" s="41"/>
      <c r="F1696" s="41"/>
    </row>
    <row r="1697" spans="1:6" ht="13.5" thickBot="1">
      <c r="A1697" s="26">
        <v>44285</v>
      </c>
      <c r="B1697" s="28" t="s">
        <v>43</v>
      </c>
      <c r="C1697" s="27">
        <v>112</v>
      </c>
      <c r="D1697" s="26">
        <v>2958101</v>
      </c>
      <c r="E1697" s="41"/>
      <c r="F1697" s="41"/>
    </row>
    <row r="1698" spans="1:6" ht="13.5" thickBot="1">
      <c r="A1698" s="26">
        <v>44285</v>
      </c>
      <c r="B1698" s="28" t="s">
        <v>44</v>
      </c>
      <c r="C1698" s="27">
        <v>158</v>
      </c>
      <c r="D1698" s="26">
        <v>2958101</v>
      </c>
      <c r="E1698" s="41"/>
      <c r="F1698" s="41"/>
    </row>
    <row r="1699" spans="1:6" ht="13.5" thickBot="1">
      <c r="A1699" s="26">
        <v>44285</v>
      </c>
      <c r="B1699" s="28" t="s">
        <v>83</v>
      </c>
      <c r="C1699" s="27">
        <v>126</v>
      </c>
      <c r="D1699" s="26">
        <v>2958101</v>
      </c>
      <c r="E1699" s="41"/>
      <c r="F1699" s="41"/>
    </row>
    <row r="1700" spans="1:6" ht="13.5" thickBot="1">
      <c r="A1700" s="26">
        <v>44285</v>
      </c>
      <c r="B1700" s="28" t="s">
        <v>84</v>
      </c>
      <c r="C1700" s="27">
        <v>129</v>
      </c>
      <c r="D1700" s="26">
        <v>2958101</v>
      </c>
      <c r="E1700" s="41"/>
      <c r="F1700" s="41"/>
    </row>
    <row r="1701" spans="1:6" ht="13.5" thickBot="1">
      <c r="A1701" s="26">
        <v>44285</v>
      </c>
      <c r="B1701" s="28" t="s">
        <v>114</v>
      </c>
      <c r="C1701" s="27">
        <v>131</v>
      </c>
      <c r="D1701" s="26">
        <v>2958101</v>
      </c>
      <c r="E1701" s="41"/>
      <c r="F1701" s="41"/>
    </row>
    <row r="1702" spans="1:6" ht="13.5" thickBot="1">
      <c r="A1702" s="26">
        <v>44285</v>
      </c>
      <c r="B1702" s="28" t="s">
        <v>45</v>
      </c>
      <c r="C1702" s="27">
        <v>182</v>
      </c>
      <c r="D1702" s="26">
        <v>2958101</v>
      </c>
      <c r="E1702" s="41"/>
      <c r="F1702" s="41"/>
    </row>
    <row r="1703" spans="1:6" ht="13.5" thickBot="1">
      <c r="A1703" s="26">
        <v>44285</v>
      </c>
      <c r="B1703" s="28" t="s">
        <v>46</v>
      </c>
      <c r="C1703" s="27">
        <v>27</v>
      </c>
      <c r="D1703" s="26">
        <v>2958101</v>
      </c>
      <c r="E1703" s="41"/>
      <c r="F1703" s="41"/>
    </row>
    <row r="1704" spans="1:6" ht="13.5" thickBot="1">
      <c r="A1704" s="26">
        <v>44285</v>
      </c>
      <c r="B1704" s="28" t="s">
        <v>85</v>
      </c>
      <c r="C1704" s="27">
        <v>120</v>
      </c>
      <c r="D1704" s="26">
        <v>2958101</v>
      </c>
      <c r="E1704" s="41"/>
      <c r="F1704" s="41"/>
    </row>
    <row r="1705" spans="1:6" ht="13.5" thickBot="1">
      <c r="A1705" s="26">
        <v>44285</v>
      </c>
      <c r="B1705" s="28" t="s">
        <v>96</v>
      </c>
      <c r="C1705" s="27">
        <v>100</v>
      </c>
      <c r="D1705" s="26">
        <v>2958101</v>
      </c>
      <c r="E1705" s="41"/>
      <c r="F1705" s="41"/>
    </row>
    <row r="1706" spans="1:6" ht="13.5" thickBot="1">
      <c r="A1706" s="26">
        <v>44286</v>
      </c>
      <c r="B1706" s="28" t="s">
        <v>103</v>
      </c>
      <c r="C1706" s="27">
        <v>104</v>
      </c>
      <c r="D1706" s="26">
        <v>2958101</v>
      </c>
      <c r="E1706" s="41"/>
      <c r="F1706" s="41"/>
    </row>
    <row r="1707" spans="1:6" ht="13.5" thickBot="1">
      <c r="A1707" s="26">
        <v>44286</v>
      </c>
      <c r="B1707" s="28" t="s">
        <v>104</v>
      </c>
      <c r="C1707" s="27">
        <v>98</v>
      </c>
      <c r="D1707" s="26">
        <v>2958101</v>
      </c>
      <c r="E1707" s="41"/>
      <c r="F1707" s="41"/>
    </row>
    <row r="1708" spans="1:6" ht="13.5" thickBot="1">
      <c r="A1708" s="26">
        <v>44286</v>
      </c>
      <c r="B1708" s="28" t="s">
        <v>27</v>
      </c>
      <c r="C1708" s="27">
        <v>121</v>
      </c>
      <c r="D1708" s="26">
        <v>2958101</v>
      </c>
      <c r="E1708" s="41"/>
      <c r="F1708" s="41"/>
    </row>
    <row r="1709" spans="1:6" ht="13.5" thickBot="1">
      <c r="A1709" s="26">
        <v>44286</v>
      </c>
      <c r="B1709" s="28" t="s">
        <v>105</v>
      </c>
      <c r="C1709" s="27">
        <v>100</v>
      </c>
      <c r="D1709" s="26">
        <v>2958101</v>
      </c>
      <c r="E1709" s="41"/>
      <c r="F1709" s="41"/>
    </row>
    <row r="1710" spans="1:6" ht="13.5" thickBot="1">
      <c r="A1710" s="26">
        <v>44286</v>
      </c>
      <c r="B1710" s="28" t="s">
        <v>106</v>
      </c>
      <c r="C1710" s="27">
        <v>15</v>
      </c>
      <c r="D1710" s="26">
        <v>2958101</v>
      </c>
      <c r="E1710" s="41"/>
      <c r="F1710" s="41"/>
    </row>
    <row r="1711" spans="1:6" ht="13.5" thickBot="1">
      <c r="A1711" s="26">
        <v>44286</v>
      </c>
      <c r="B1711" s="28" t="s">
        <v>28</v>
      </c>
      <c r="C1711" s="27">
        <v>30</v>
      </c>
      <c r="D1711" s="26">
        <v>2958101</v>
      </c>
      <c r="E1711" s="41"/>
      <c r="F1711" s="41"/>
    </row>
    <row r="1712" spans="1:6" ht="13.5" thickBot="1">
      <c r="A1712" s="26">
        <v>44286</v>
      </c>
      <c r="B1712" s="28" t="s">
        <v>29</v>
      </c>
      <c r="C1712" s="27">
        <v>180</v>
      </c>
      <c r="D1712" s="26">
        <v>2958101</v>
      </c>
      <c r="E1712" s="41"/>
      <c r="F1712" s="41"/>
    </row>
    <row r="1713" spans="1:6" ht="13.5" thickBot="1">
      <c r="A1713" s="26">
        <v>44286</v>
      </c>
      <c r="B1713" s="28" t="s">
        <v>30</v>
      </c>
      <c r="C1713" s="27">
        <v>38</v>
      </c>
      <c r="D1713" s="26">
        <v>2958101</v>
      </c>
      <c r="E1713" s="41"/>
      <c r="F1713" s="41"/>
    </row>
    <row r="1714" spans="1:6" ht="13.5" thickBot="1">
      <c r="A1714" s="26">
        <v>44286</v>
      </c>
      <c r="B1714" s="28" t="s">
        <v>107</v>
      </c>
      <c r="C1714" s="27">
        <v>190</v>
      </c>
      <c r="D1714" s="26">
        <v>2958101</v>
      </c>
      <c r="E1714" s="41"/>
      <c r="F1714" s="41"/>
    </row>
    <row r="1715" spans="1:6" ht="13.5" thickBot="1">
      <c r="A1715" s="26">
        <v>44286</v>
      </c>
      <c r="B1715" s="28" t="s">
        <v>108</v>
      </c>
      <c r="C1715" s="27">
        <v>237</v>
      </c>
      <c r="D1715" s="26">
        <v>2958101</v>
      </c>
      <c r="E1715" s="41"/>
      <c r="F1715" s="41"/>
    </row>
    <row r="1716" spans="1:6" ht="13.5" thickBot="1">
      <c r="A1716" s="26">
        <v>44286</v>
      </c>
      <c r="B1716" s="28" t="s">
        <v>80</v>
      </c>
      <c r="C1716" s="27">
        <v>150</v>
      </c>
      <c r="D1716" s="26">
        <v>2958101</v>
      </c>
      <c r="E1716" s="41"/>
      <c r="F1716" s="41"/>
    </row>
    <row r="1717" spans="1:6" ht="13.5" thickBot="1">
      <c r="A1717" s="26">
        <v>44286</v>
      </c>
      <c r="B1717" s="28" t="s">
        <v>101</v>
      </c>
      <c r="C1717" s="27">
        <v>125</v>
      </c>
      <c r="D1717" s="26">
        <v>2958101</v>
      </c>
      <c r="E1717" s="41"/>
      <c r="F1717" s="41"/>
    </row>
    <row r="1718" spans="1:6" ht="13.5" thickBot="1">
      <c r="A1718" s="26">
        <v>44286</v>
      </c>
      <c r="B1718" s="28" t="s">
        <v>102</v>
      </c>
      <c r="C1718" s="27">
        <v>130</v>
      </c>
      <c r="D1718" s="26">
        <v>2958101</v>
      </c>
      <c r="E1718" s="41"/>
      <c r="F1718" s="41"/>
    </row>
    <row r="1719" spans="1:6" ht="13.5" thickBot="1">
      <c r="A1719" s="26">
        <v>44286</v>
      </c>
      <c r="B1719" s="28" t="s">
        <v>31</v>
      </c>
      <c r="C1719" s="27">
        <v>100</v>
      </c>
      <c r="D1719" s="26">
        <v>2958101</v>
      </c>
      <c r="E1719" s="41"/>
      <c r="F1719" s="41"/>
    </row>
    <row r="1720" spans="1:6" ht="13.5" thickBot="1">
      <c r="A1720" s="26">
        <v>44286</v>
      </c>
      <c r="B1720" s="28" t="s">
        <v>86</v>
      </c>
      <c r="C1720" s="27">
        <v>102</v>
      </c>
      <c r="D1720" s="26">
        <v>2958101</v>
      </c>
      <c r="E1720" s="41"/>
      <c r="F1720" s="41"/>
    </row>
    <row r="1721" spans="1:6" ht="13.5" thickBot="1">
      <c r="A1721" s="26">
        <v>44286</v>
      </c>
      <c r="B1721" s="28" t="s">
        <v>87</v>
      </c>
      <c r="C1721" s="27">
        <v>102</v>
      </c>
      <c r="D1721" s="26">
        <v>2958101</v>
      </c>
      <c r="E1721" s="41"/>
      <c r="F1721" s="41"/>
    </row>
    <row r="1722" spans="1:6" ht="13.5" thickBot="1">
      <c r="A1722" s="26">
        <v>44286</v>
      </c>
      <c r="B1722" s="28" t="s">
        <v>32</v>
      </c>
      <c r="C1722" s="27">
        <v>22</v>
      </c>
      <c r="D1722" s="26">
        <v>2958101</v>
      </c>
      <c r="E1722" s="41"/>
      <c r="F1722" s="41"/>
    </row>
    <row r="1723" spans="1:6" ht="13.5" thickBot="1">
      <c r="A1723" s="26">
        <v>44286</v>
      </c>
      <c r="B1723" s="28" t="s">
        <v>33</v>
      </c>
      <c r="C1723" s="27">
        <v>7</v>
      </c>
      <c r="D1723" s="26">
        <v>2958101</v>
      </c>
      <c r="E1723" s="41"/>
      <c r="F1723" s="41"/>
    </row>
    <row r="1724" spans="1:6" ht="13.5" thickBot="1">
      <c r="A1724" s="26">
        <v>44286</v>
      </c>
      <c r="B1724" s="28" t="s">
        <v>98</v>
      </c>
      <c r="C1724" s="27">
        <v>199</v>
      </c>
      <c r="D1724" s="26">
        <v>2958101</v>
      </c>
      <c r="E1724" s="41"/>
      <c r="F1724" s="41"/>
    </row>
    <row r="1725" spans="1:6" ht="13.5" thickBot="1">
      <c r="A1725" s="26">
        <v>44286</v>
      </c>
      <c r="B1725" s="28" t="s">
        <v>109</v>
      </c>
      <c r="C1725" s="27">
        <v>162</v>
      </c>
      <c r="D1725" s="26">
        <v>2958101</v>
      </c>
      <c r="E1725" s="41"/>
      <c r="F1725" s="41"/>
    </row>
    <row r="1726" spans="1:6" ht="13.5" thickBot="1">
      <c r="A1726" s="26">
        <v>44286</v>
      </c>
      <c r="B1726" s="28" t="s">
        <v>110</v>
      </c>
      <c r="C1726" s="27">
        <v>144</v>
      </c>
      <c r="D1726" s="26">
        <v>2958101</v>
      </c>
      <c r="E1726" s="41"/>
      <c r="F1726" s="41"/>
    </row>
    <row r="1727" spans="1:6" ht="13.5" thickBot="1">
      <c r="A1727" s="26">
        <v>44286</v>
      </c>
      <c r="B1727" s="28" t="s">
        <v>111</v>
      </c>
      <c r="C1727" s="27">
        <v>60</v>
      </c>
      <c r="D1727" s="26">
        <v>2958101</v>
      </c>
      <c r="E1727" s="41"/>
      <c r="F1727" s="41"/>
    </row>
    <row r="1728" spans="1:6" ht="13.5" thickBot="1">
      <c r="A1728" s="26">
        <v>44286</v>
      </c>
      <c r="B1728" s="28" t="s">
        <v>88</v>
      </c>
      <c r="C1728" s="27">
        <v>101</v>
      </c>
      <c r="D1728" s="26">
        <v>2958101</v>
      </c>
      <c r="E1728" s="41"/>
      <c r="F1728" s="41"/>
    </row>
    <row r="1729" spans="1:6" ht="13.5" thickBot="1">
      <c r="A1729" s="26">
        <v>44286</v>
      </c>
      <c r="B1729" s="28" t="s">
        <v>34</v>
      </c>
      <c r="C1729" s="27">
        <v>50</v>
      </c>
      <c r="D1729" s="26">
        <v>2958101</v>
      </c>
      <c r="E1729" s="41"/>
      <c r="F1729" s="41"/>
    </row>
    <row r="1730" spans="1:6" ht="13.5" thickBot="1">
      <c r="A1730" s="26">
        <v>44286</v>
      </c>
      <c r="B1730" s="28" t="s">
        <v>99</v>
      </c>
      <c r="C1730" s="27">
        <v>101</v>
      </c>
      <c r="D1730" s="26">
        <v>2958101</v>
      </c>
      <c r="E1730" s="41"/>
      <c r="F1730" s="41"/>
    </row>
    <row r="1731" spans="1:6" ht="13.5" thickBot="1">
      <c r="A1731" s="26">
        <v>44286</v>
      </c>
      <c r="B1731" s="28" t="s">
        <v>100</v>
      </c>
      <c r="C1731" s="27">
        <v>124</v>
      </c>
      <c r="D1731" s="26">
        <v>2958101</v>
      </c>
      <c r="E1731" s="41"/>
      <c r="F1731" s="41"/>
    </row>
    <row r="1732" spans="1:6" ht="13.5" thickBot="1">
      <c r="A1732" s="26">
        <v>44286</v>
      </c>
      <c r="B1732" s="28" t="s">
        <v>35</v>
      </c>
      <c r="C1732" s="27">
        <v>50</v>
      </c>
      <c r="D1732" s="26">
        <v>2958101</v>
      </c>
      <c r="E1732" s="41"/>
      <c r="F1732" s="41"/>
    </row>
    <row r="1733" spans="1:6" ht="13.5" thickBot="1">
      <c r="A1733" s="26">
        <v>44286</v>
      </c>
      <c r="B1733" s="28" t="s">
        <v>36</v>
      </c>
      <c r="C1733" s="27">
        <v>102</v>
      </c>
      <c r="D1733" s="26">
        <v>2958101</v>
      </c>
      <c r="E1733" s="41"/>
      <c r="F1733" s="41"/>
    </row>
    <row r="1734" spans="1:6" ht="13.5" thickBot="1">
      <c r="A1734" s="26">
        <v>44286</v>
      </c>
      <c r="B1734" s="28" t="s">
        <v>89</v>
      </c>
      <c r="C1734" s="27">
        <v>121</v>
      </c>
      <c r="D1734" s="26">
        <v>2958101</v>
      </c>
      <c r="E1734" s="41"/>
      <c r="F1734" s="41"/>
    </row>
    <row r="1735" spans="1:6" ht="13.5" thickBot="1">
      <c r="A1735" s="26">
        <v>44286</v>
      </c>
      <c r="B1735" s="28" t="s">
        <v>90</v>
      </c>
      <c r="C1735" s="27">
        <v>119</v>
      </c>
      <c r="D1735" s="26">
        <v>2958101</v>
      </c>
      <c r="E1735" s="41"/>
      <c r="F1735" s="41"/>
    </row>
    <row r="1736" spans="1:6" ht="13.5" thickBot="1">
      <c r="A1736" s="26">
        <v>44286</v>
      </c>
      <c r="B1736" s="28" t="s">
        <v>97</v>
      </c>
      <c r="C1736" s="27">
        <v>180</v>
      </c>
      <c r="D1736" s="26">
        <v>2958101</v>
      </c>
      <c r="E1736" s="41"/>
      <c r="F1736" s="41"/>
    </row>
    <row r="1737" spans="1:6" ht="13.5" thickBot="1">
      <c r="A1737" s="26">
        <v>44286</v>
      </c>
      <c r="B1737" s="28" t="s">
        <v>37</v>
      </c>
      <c r="C1737" s="27">
        <v>39</v>
      </c>
      <c r="D1737" s="26">
        <v>2958101</v>
      </c>
      <c r="E1737" s="41"/>
      <c r="F1737" s="41"/>
    </row>
    <row r="1738" spans="1:6" ht="13.5" thickBot="1">
      <c r="A1738" s="26">
        <v>44286</v>
      </c>
      <c r="B1738" s="28" t="s">
        <v>21</v>
      </c>
      <c r="C1738" s="27">
        <v>125</v>
      </c>
      <c r="D1738" s="26">
        <v>2958101</v>
      </c>
      <c r="E1738" s="41"/>
      <c r="F1738" s="41"/>
    </row>
    <row r="1739" spans="1:6" ht="13.5" thickBot="1">
      <c r="A1739" s="26">
        <v>44286</v>
      </c>
      <c r="B1739" s="28" t="s">
        <v>22</v>
      </c>
      <c r="C1739" s="27">
        <v>128</v>
      </c>
      <c r="D1739" s="26">
        <v>2958101</v>
      </c>
      <c r="E1739" s="41"/>
      <c r="F1739" s="41"/>
    </row>
    <row r="1740" spans="1:6" ht="13.5" thickBot="1">
      <c r="A1740" s="26">
        <v>44286</v>
      </c>
      <c r="B1740" s="28" t="s">
        <v>81</v>
      </c>
      <c r="C1740" s="27">
        <v>154</v>
      </c>
      <c r="D1740" s="26">
        <v>2958101</v>
      </c>
      <c r="E1740" s="41"/>
      <c r="F1740" s="41"/>
    </row>
    <row r="1741" spans="1:6" ht="13.5" thickBot="1">
      <c r="A1741" s="26">
        <v>44286</v>
      </c>
      <c r="B1741" s="28" t="s">
        <v>82</v>
      </c>
      <c r="C1741" s="27">
        <v>150</v>
      </c>
      <c r="D1741" s="26">
        <v>2958101</v>
      </c>
      <c r="E1741" s="41"/>
      <c r="F1741" s="41"/>
    </row>
    <row r="1742" spans="1:6" ht="13.5" thickBot="1">
      <c r="A1742" s="26">
        <v>44286</v>
      </c>
      <c r="B1742" s="28" t="s">
        <v>91</v>
      </c>
      <c r="C1742" s="27">
        <v>103</v>
      </c>
      <c r="D1742" s="26">
        <v>2958101</v>
      </c>
      <c r="E1742" s="41"/>
      <c r="F1742" s="41"/>
    </row>
    <row r="1743" spans="1:6" ht="13.5" thickBot="1">
      <c r="A1743" s="26">
        <v>44286</v>
      </c>
      <c r="B1743" s="28" t="s">
        <v>92</v>
      </c>
      <c r="C1743" s="27">
        <v>103</v>
      </c>
      <c r="D1743" s="26">
        <v>2958101</v>
      </c>
      <c r="E1743" s="41"/>
      <c r="F1743" s="41"/>
    </row>
    <row r="1744" spans="1:6" ht="13.5" thickBot="1">
      <c r="A1744" s="26">
        <v>44286</v>
      </c>
      <c r="B1744" s="28" t="s">
        <v>93</v>
      </c>
      <c r="C1744" s="27">
        <v>98</v>
      </c>
      <c r="D1744" s="26">
        <v>2958101</v>
      </c>
      <c r="E1744" s="41"/>
      <c r="F1744" s="41"/>
    </row>
    <row r="1745" spans="1:6" ht="13.5" thickBot="1">
      <c r="A1745" s="26">
        <v>44286</v>
      </c>
      <c r="B1745" s="28" t="s">
        <v>94</v>
      </c>
      <c r="C1745" s="27">
        <v>108</v>
      </c>
      <c r="D1745" s="26">
        <v>2958101</v>
      </c>
      <c r="E1745" s="41"/>
      <c r="F1745" s="41"/>
    </row>
    <row r="1746" spans="1:6" ht="13.5" thickBot="1">
      <c r="A1746" s="26">
        <v>44286</v>
      </c>
      <c r="B1746" s="28" t="s">
        <v>95</v>
      </c>
      <c r="C1746" s="27">
        <v>200</v>
      </c>
      <c r="D1746" s="26">
        <v>2958101</v>
      </c>
      <c r="E1746" s="41"/>
      <c r="F1746" s="41"/>
    </row>
    <row r="1747" spans="1:6" ht="13.5" thickBot="1">
      <c r="A1747" s="26">
        <v>44286</v>
      </c>
      <c r="B1747" s="28" t="s">
        <v>121</v>
      </c>
      <c r="C1747" s="27">
        <v>28</v>
      </c>
      <c r="D1747" s="26">
        <v>2958101</v>
      </c>
      <c r="E1747" s="41"/>
      <c r="F1747" s="41"/>
    </row>
    <row r="1748" spans="1:6" ht="13.5" thickBot="1">
      <c r="A1748" s="26">
        <v>44286</v>
      </c>
      <c r="B1748" s="28" t="s">
        <v>38</v>
      </c>
      <c r="C1748" s="27">
        <v>79</v>
      </c>
      <c r="D1748" s="26">
        <v>2958101</v>
      </c>
      <c r="E1748" s="41"/>
      <c r="F1748" s="41"/>
    </row>
    <row r="1749" spans="1:6" ht="13.5" thickBot="1">
      <c r="A1749" s="26">
        <v>44286</v>
      </c>
      <c r="B1749" s="28" t="s">
        <v>39</v>
      </c>
      <c r="C1749" s="27">
        <v>79</v>
      </c>
      <c r="D1749" s="26">
        <v>2958101</v>
      </c>
      <c r="E1749" s="41"/>
      <c r="F1749" s="41"/>
    </row>
    <row r="1750" spans="1:6" ht="13.5" thickBot="1">
      <c r="A1750" s="26">
        <v>44286</v>
      </c>
      <c r="B1750" s="28" t="s">
        <v>40</v>
      </c>
      <c r="C1750" s="27">
        <v>150</v>
      </c>
      <c r="D1750" s="26">
        <v>2958101</v>
      </c>
      <c r="E1750" s="41"/>
      <c r="F1750" s="41"/>
    </row>
    <row r="1751" spans="1:6" ht="13.5" thickBot="1">
      <c r="A1751" s="26">
        <v>44286</v>
      </c>
      <c r="B1751" s="28" t="s">
        <v>112</v>
      </c>
      <c r="C1751" s="27">
        <v>60</v>
      </c>
      <c r="D1751" s="26">
        <v>2958101</v>
      </c>
      <c r="E1751" s="41"/>
      <c r="F1751" s="41"/>
    </row>
    <row r="1752" spans="1:6" ht="13.5" thickBot="1">
      <c r="A1752" s="26">
        <v>44286</v>
      </c>
      <c r="B1752" s="28" t="s">
        <v>41</v>
      </c>
      <c r="C1752" s="27">
        <v>110</v>
      </c>
      <c r="D1752" s="26">
        <v>2958101</v>
      </c>
      <c r="E1752" s="41"/>
      <c r="F1752" s="41"/>
    </row>
    <row r="1753" spans="1:6" ht="13.5" thickBot="1">
      <c r="A1753" s="26">
        <v>44286</v>
      </c>
      <c r="B1753" s="28" t="s">
        <v>42</v>
      </c>
      <c r="C1753" s="27">
        <v>49</v>
      </c>
      <c r="D1753" s="26">
        <v>2958101</v>
      </c>
      <c r="E1753" s="41"/>
      <c r="F1753" s="41"/>
    </row>
    <row r="1754" spans="1:6" ht="13.5" thickBot="1">
      <c r="A1754" s="26">
        <v>44286</v>
      </c>
      <c r="B1754" s="28" t="s">
        <v>43</v>
      </c>
      <c r="C1754" s="27">
        <v>112</v>
      </c>
      <c r="D1754" s="26">
        <v>2958101</v>
      </c>
      <c r="E1754" s="41"/>
      <c r="F1754" s="41"/>
    </row>
    <row r="1755" spans="1:6" ht="13.5" thickBot="1">
      <c r="A1755" s="26">
        <v>44286</v>
      </c>
      <c r="B1755" s="28" t="s">
        <v>44</v>
      </c>
      <c r="C1755" s="27">
        <v>158</v>
      </c>
      <c r="D1755" s="26">
        <v>2958101</v>
      </c>
      <c r="E1755" s="41"/>
      <c r="F1755" s="41"/>
    </row>
    <row r="1756" spans="1:6" ht="13.5" thickBot="1">
      <c r="A1756" s="26">
        <v>44286</v>
      </c>
      <c r="B1756" s="28" t="s">
        <v>83</v>
      </c>
      <c r="C1756" s="27">
        <v>126</v>
      </c>
      <c r="D1756" s="26">
        <v>2958101</v>
      </c>
      <c r="E1756" s="41"/>
      <c r="F1756" s="41"/>
    </row>
    <row r="1757" spans="1:6" ht="13.5" thickBot="1">
      <c r="A1757" s="26">
        <v>44286</v>
      </c>
      <c r="B1757" s="28" t="s">
        <v>84</v>
      </c>
      <c r="C1757" s="27">
        <v>129</v>
      </c>
      <c r="D1757" s="26">
        <v>2958101</v>
      </c>
      <c r="E1757" s="41"/>
      <c r="F1757" s="41"/>
    </row>
    <row r="1758" spans="1:6" ht="13.5" thickBot="1">
      <c r="A1758" s="26">
        <v>44286</v>
      </c>
      <c r="B1758" s="28" t="s">
        <v>114</v>
      </c>
      <c r="C1758" s="27">
        <v>131</v>
      </c>
      <c r="D1758" s="26">
        <v>2958101</v>
      </c>
      <c r="E1758" s="41"/>
      <c r="F1758" s="41"/>
    </row>
    <row r="1759" spans="1:6" ht="13.5" thickBot="1">
      <c r="A1759" s="26">
        <v>44286</v>
      </c>
      <c r="B1759" s="28" t="s">
        <v>45</v>
      </c>
      <c r="C1759" s="27">
        <v>182</v>
      </c>
      <c r="D1759" s="26">
        <v>2958101</v>
      </c>
      <c r="E1759" s="41"/>
      <c r="F1759" s="41"/>
    </row>
    <row r="1760" spans="1:6" ht="13.5" thickBot="1">
      <c r="A1760" s="26">
        <v>44286</v>
      </c>
      <c r="B1760" s="28" t="s">
        <v>46</v>
      </c>
      <c r="C1760" s="27">
        <v>27</v>
      </c>
      <c r="D1760" s="26">
        <v>2958101</v>
      </c>
      <c r="E1760" s="41"/>
      <c r="F1760" s="41"/>
    </row>
    <row r="1761" spans="1:6" ht="13.5" thickBot="1">
      <c r="A1761" s="26">
        <v>44286</v>
      </c>
      <c r="B1761" s="28" t="s">
        <v>85</v>
      </c>
      <c r="C1761" s="27">
        <v>120</v>
      </c>
      <c r="D1761" s="26">
        <v>2958101</v>
      </c>
      <c r="E1761" s="41"/>
      <c r="F1761" s="41"/>
    </row>
    <row r="1762" spans="1:6" ht="13.5" thickBot="1">
      <c r="A1762" s="26">
        <v>44286</v>
      </c>
      <c r="B1762" s="28" t="s">
        <v>96</v>
      </c>
      <c r="C1762" s="27">
        <v>100</v>
      </c>
      <c r="D1762" s="26">
        <v>2958101</v>
      </c>
      <c r="E1762" s="41"/>
      <c r="F1762" s="41"/>
    </row>
    <row r="1763" spans="1:6" ht="12.75" customHeight="1">
      <c r="A1763" s="41"/>
      <c r="B1763" s="41"/>
      <c r="C1763" s="41"/>
      <c r="D1763" s="41"/>
      <c r="E1763" s="41"/>
      <c r="F1763" s="41"/>
    </row>
    <row r="1764" spans="1:6" ht="12.75" customHeight="1">
      <c r="A1764" s="41"/>
      <c r="B1764" s="41"/>
      <c r="C1764" s="41"/>
      <c r="D1764" s="41"/>
      <c r="E1764" s="41"/>
      <c r="F1764" s="41"/>
    </row>
  </sheetData>
  <mergeCells count="13">
    <mergeCell ref="A1763:F1763"/>
    <mergeCell ref="A1764:F1764"/>
    <mergeCell ref="A1:F6"/>
    <mergeCell ref="A7:F7"/>
    <mergeCell ref="A8:F8"/>
    <mergeCell ref="A9:F9"/>
    <mergeCell ref="A10:F10"/>
    <mergeCell ref="A11:D11"/>
    <mergeCell ref="A44:D44"/>
    <mergeCell ref="E12:E43"/>
    <mergeCell ref="A45:D45"/>
    <mergeCell ref="E46:E1762"/>
    <mergeCell ref="F46:F1762"/>
  </mergeCells>
  <hyperlinks>
    <hyperlink ref="A24" location="TOC_1" display="Resource to Region"/>
    <hyperlink ref="A25" location="TOC_2" display="HA System-Wide STPPF"/>
    <hyperlink ref="A26" location="TOC_3" display="DA System-Wide STPPF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N23"/>
  <sheetViews>
    <sheetView zoomScale="85" zoomScaleNormal="85" workbookViewId="0">
      <selection activeCell="C31" sqref="C31"/>
    </sheetView>
  </sheetViews>
  <sheetFormatPr defaultColWidth="9.140625" defaultRowHeight="15"/>
  <cols>
    <col min="1" max="1" width="18.28515625" style="4" bestFit="1" customWidth="1"/>
    <col min="2" max="2" width="18.28515625" style="4" customWidth="1"/>
    <col min="3" max="3" width="28.85546875" style="4" bestFit="1" customWidth="1"/>
    <col min="4" max="4" width="26.42578125" style="4" bestFit="1" customWidth="1"/>
    <col min="5" max="6" width="21" style="4" customWidth="1"/>
    <col min="7" max="16384" width="9.140625" style="4"/>
  </cols>
  <sheetData>
    <row r="1" spans="1:14">
      <c r="A1" s="52"/>
      <c r="B1" s="53"/>
      <c r="C1" s="53"/>
      <c r="D1" s="53"/>
      <c r="E1" s="53"/>
      <c r="F1" s="54"/>
    </row>
    <row r="2" spans="1:14" ht="18">
      <c r="A2" s="55" t="s">
        <v>71</v>
      </c>
      <c r="B2" s="56"/>
      <c r="C2" s="56"/>
      <c r="D2" s="56"/>
      <c r="E2" s="56"/>
      <c r="F2" s="57"/>
    </row>
    <row r="3" spans="1:14" ht="15.75" thickBot="1">
      <c r="A3" s="58"/>
      <c r="B3" s="59"/>
      <c r="C3" s="59"/>
      <c r="D3" s="59"/>
      <c r="E3" s="59"/>
      <c r="F3" s="60"/>
    </row>
    <row r="4" spans="1:14" ht="25.5" customHeight="1">
      <c r="A4" s="61" t="s">
        <v>70</v>
      </c>
      <c r="B4" s="62" t="s">
        <v>72</v>
      </c>
      <c r="C4" s="63" t="s">
        <v>73</v>
      </c>
      <c r="D4" s="64"/>
      <c r="E4" s="64"/>
      <c r="F4" s="65"/>
    </row>
    <row r="5" spans="1:14" ht="12" customHeight="1">
      <c r="A5" s="61"/>
      <c r="B5" s="62"/>
      <c r="C5" s="66" t="s">
        <v>74</v>
      </c>
      <c r="D5" s="66"/>
      <c r="E5" s="67" t="s">
        <v>75</v>
      </c>
      <c r="F5" s="68"/>
    </row>
    <row r="6" spans="1:14" ht="12" customHeight="1">
      <c r="A6" s="61"/>
      <c r="B6" s="62"/>
      <c r="C6" s="66"/>
      <c r="D6" s="66"/>
      <c r="E6" s="67"/>
      <c r="F6" s="68"/>
    </row>
    <row r="7" spans="1:14" ht="12" customHeight="1">
      <c r="A7" s="61"/>
      <c r="B7" s="62"/>
      <c r="C7" s="66"/>
      <c r="D7" s="66"/>
      <c r="E7" s="67"/>
      <c r="F7" s="68"/>
    </row>
    <row r="8" spans="1:14" ht="15" customHeight="1">
      <c r="A8" s="61"/>
      <c r="B8" s="62"/>
      <c r="C8" s="5" t="s">
        <v>76</v>
      </c>
      <c r="D8" s="5" t="s">
        <v>77</v>
      </c>
      <c r="E8" s="6" t="s">
        <v>76</v>
      </c>
      <c r="F8" s="7" t="s">
        <v>78</v>
      </c>
    </row>
    <row r="9" spans="1:14" ht="15.75">
      <c r="A9" s="14">
        <v>43891</v>
      </c>
      <c r="B9" s="19">
        <v>1162.3896154045215</v>
      </c>
      <c r="C9" s="17">
        <v>7.3746897702999997E-2</v>
      </c>
      <c r="D9" s="17">
        <v>7.2137895165999999E-2</v>
      </c>
      <c r="E9" s="17">
        <v>5.8333817431000003E-2</v>
      </c>
      <c r="F9" s="18">
        <v>5.7883351678000003E-2</v>
      </c>
      <c r="M9" s="8"/>
      <c r="N9" s="8"/>
    </row>
    <row r="10" spans="1:14" ht="15.75">
      <c r="A10" s="14">
        <v>43922</v>
      </c>
      <c r="B10" s="19">
        <v>2447.7559475203352</v>
      </c>
      <c r="C10" s="17">
        <v>5.0085337099000003E-2</v>
      </c>
      <c r="D10" s="17">
        <v>4.8568099646999999E-2</v>
      </c>
      <c r="E10" s="17">
        <v>4.4466338440000003E-2</v>
      </c>
      <c r="F10" s="18">
        <v>4.4291948161000003E-2</v>
      </c>
      <c r="M10" s="8"/>
      <c r="N10" s="8"/>
    </row>
    <row r="11" spans="1:14" ht="15.75">
      <c r="A11" s="14">
        <v>43952</v>
      </c>
      <c r="B11" s="16">
        <v>2106.232796099016</v>
      </c>
      <c r="C11" s="20">
        <v>6.7860400047999994E-2</v>
      </c>
      <c r="D11" s="20">
        <v>6.9021255183999999E-2</v>
      </c>
      <c r="E11" s="20">
        <v>5.1307708698999997E-2</v>
      </c>
      <c r="F11" s="21">
        <v>5.2280020666000002E-2</v>
      </c>
      <c r="M11" s="8"/>
      <c r="N11" s="8"/>
    </row>
    <row r="12" spans="1:14" ht="15.75">
      <c r="A12" s="14">
        <v>43983</v>
      </c>
      <c r="B12" s="16">
        <v>2447.7559475203352</v>
      </c>
      <c r="C12" s="17">
        <v>5.0085337099000003E-2</v>
      </c>
      <c r="D12" s="17">
        <v>4.8568099646999999E-2</v>
      </c>
      <c r="E12" s="17">
        <v>4.4466338440000003E-2</v>
      </c>
      <c r="F12" s="18">
        <v>4.4291948161000003E-2</v>
      </c>
    </row>
    <row r="13" spans="1:14" ht="15.75">
      <c r="A13" s="14">
        <v>44013</v>
      </c>
      <c r="B13" s="16">
        <v>2533.9618409517079</v>
      </c>
      <c r="C13" s="17">
        <v>5.4002181838999998E-2</v>
      </c>
      <c r="D13" s="17">
        <v>5.4893445244999999E-2</v>
      </c>
      <c r="E13" s="17">
        <v>4.7173093681999997E-2</v>
      </c>
      <c r="F13" s="18">
        <v>4.7813285173E-2</v>
      </c>
    </row>
    <row r="14" spans="1:14" ht="16.5" thickBot="1">
      <c r="A14" s="15">
        <v>44044</v>
      </c>
      <c r="B14" s="16">
        <v>2424.7116715562393</v>
      </c>
      <c r="C14" s="17">
        <v>5.2423476427000001E-2</v>
      </c>
      <c r="D14" s="17">
        <v>5.2372482411000003E-2</v>
      </c>
      <c r="E14" s="17">
        <v>4.9710042493999997E-2</v>
      </c>
      <c r="F14" s="18">
        <v>4.9283885043999998E-2</v>
      </c>
    </row>
    <row r="15" spans="1:14" ht="16.5" thickBot="1">
      <c r="A15" s="15">
        <v>44075</v>
      </c>
      <c r="B15" s="16">
        <v>2093.608226176505</v>
      </c>
      <c r="C15" s="17">
        <v>6.7575439261E-2</v>
      </c>
      <c r="D15" s="17">
        <v>6.2092029791000002E-2</v>
      </c>
      <c r="E15" s="17">
        <v>4.9962947186999999E-2</v>
      </c>
      <c r="F15" s="18">
        <v>4.6197008603000002E-2</v>
      </c>
    </row>
    <row r="16" spans="1:14" ht="16.5" thickBot="1">
      <c r="A16" s="15">
        <v>44105</v>
      </c>
      <c r="B16" s="16">
        <v>2238.9782528942055</v>
      </c>
      <c r="C16" s="17">
        <v>5.8412228178E-2</v>
      </c>
      <c r="D16" s="17">
        <v>5.9363000084000001E-2</v>
      </c>
      <c r="E16" s="17">
        <v>3.9733175417E-2</v>
      </c>
      <c r="F16" s="18">
        <v>3.9486680157E-2</v>
      </c>
    </row>
    <row r="17" spans="1:6" ht="16.5" thickBot="1">
      <c r="A17" s="15">
        <v>44136</v>
      </c>
      <c r="B17" s="16">
        <v>2018.7487638653647</v>
      </c>
      <c r="C17" s="17">
        <v>4.4815357686E-2</v>
      </c>
      <c r="D17" s="17">
        <v>4.2906836465999999E-2</v>
      </c>
      <c r="E17" s="17">
        <v>4.1141978204E-2</v>
      </c>
      <c r="F17" s="18">
        <v>3.9342621042000002E-2</v>
      </c>
    </row>
    <row r="18" spans="1:6" ht="16.5" thickBot="1">
      <c r="A18" s="15">
        <v>44166</v>
      </c>
      <c r="B18" s="16">
        <v>2176.9107609096845</v>
      </c>
      <c r="C18" s="17">
        <v>5.2868865352999998E-2</v>
      </c>
      <c r="D18" s="17">
        <v>4.7250563880999998E-2</v>
      </c>
      <c r="E18" s="17">
        <v>4.2609308759999999E-2</v>
      </c>
      <c r="F18" s="18">
        <v>4.1784191470000002E-2</v>
      </c>
    </row>
    <row r="19" spans="1:6" ht="16.5" thickBot="1">
      <c r="A19" s="15">
        <v>44197</v>
      </c>
      <c r="B19" s="16">
        <v>2280.57081592446</v>
      </c>
      <c r="C19" s="17">
        <v>5.7781135035E-2</v>
      </c>
      <c r="D19" s="17">
        <v>5.8108006109999999E-2</v>
      </c>
      <c r="E19" s="17">
        <v>4.2480229464999998E-2</v>
      </c>
      <c r="F19" s="18">
        <v>4.2407787396999998E-2</v>
      </c>
    </row>
    <row r="20" spans="1:6" ht="16.5" thickBot="1">
      <c r="A20" s="15">
        <v>44228</v>
      </c>
      <c r="B20" s="16">
        <v>2373.1567396840483</v>
      </c>
      <c r="C20" s="17">
        <v>8.3275514703E-2</v>
      </c>
      <c r="D20" s="17">
        <v>8.2032682770000004E-2</v>
      </c>
      <c r="E20" s="17">
        <v>5.1637446351000003E-2</v>
      </c>
      <c r="F20" s="18">
        <v>5.0694146096000002E-2</v>
      </c>
    </row>
    <row r="21" spans="1:6" ht="16.5" thickBot="1">
      <c r="A21" s="15">
        <v>44256</v>
      </c>
      <c r="B21" s="9">
        <v>3229.494493084846</v>
      </c>
      <c r="C21" s="10">
        <f>'DA System-Wide STPPF'!O45</f>
        <v>8.2125539686999996E-2</v>
      </c>
      <c r="D21" s="10">
        <f>'DA System-Wide STPPF'!Q45</f>
        <v>7.9029031925000007E-2</v>
      </c>
      <c r="E21" s="10">
        <f>'HA System-Wide STPPF'!P45</f>
        <v>5.5971245393000003E-2</v>
      </c>
      <c r="F21" s="11">
        <f>'HA System-Wide STPPF'!R45</f>
        <v>5.4898948214000001E-2</v>
      </c>
    </row>
    <row r="23" spans="1:6">
      <c r="B23" s="51" t="s">
        <v>79</v>
      </c>
      <c r="C23" s="51"/>
      <c r="D23" s="51"/>
      <c r="E23" s="51"/>
      <c r="F23" s="51"/>
    </row>
  </sheetData>
  <mergeCells count="9">
    <mergeCell ref="B23:F23"/>
    <mergeCell ref="A1:F1"/>
    <mergeCell ref="A2:F2"/>
    <mergeCell ref="A3:F3"/>
    <mergeCell ref="A4:A8"/>
    <mergeCell ref="B4:B8"/>
    <mergeCell ref="C4:F4"/>
    <mergeCell ref="C5:D7"/>
    <mergeCell ref="E5:F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T756"/>
  <sheetViews>
    <sheetView workbookViewId="0">
      <selection activeCell="F753" sqref="F753"/>
    </sheetView>
  </sheetViews>
  <sheetFormatPr defaultRowHeight="12.75" customHeight="1"/>
  <cols>
    <col min="1" max="1" width="20.140625" style="37" bestFit="1" customWidth="1"/>
    <col min="2" max="2" width="13.7109375" style="37" bestFit="1" customWidth="1"/>
    <col min="3" max="12" width="12.42578125" style="37" bestFit="1" customWidth="1"/>
    <col min="13" max="14" width="12.42578125" style="37" customWidth="1"/>
    <col min="15" max="15" width="3.5703125" style="37" bestFit="1" customWidth="1"/>
    <col min="16" max="20" width="15" style="37" bestFit="1" customWidth="1"/>
    <col min="21" max="16384" width="9.140625" style="37"/>
  </cols>
  <sheetData>
    <row r="1" spans="1:20" ht="12.75" customHeight="1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</row>
    <row r="2" spans="1:20" ht="12.75" customHeight="1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</row>
    <row r="3" spans="1:20" ht="12.75" customHeight="1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</row>
    <row r="4" spans="1:20" ht="12.75" customHeight="1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</row>
    <row r="5" spans="1:20" ht="12.75" customHeight="1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</row>
    <row r="6" spans="1:20" ht="12.75" customHeight="1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</row>
    <row r="7" spans="1:20" ht="24" customHeight="1">
      <c r="A7" s="69" t="s">
        <v>0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</row>
    <row r="8" spans="1:20" ht="12.75" customHeight="1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P8" s="41"/>
      <c r="Q8" s="41"/>
      <c r="R8" s="41"/>
      <c r="S8" s="41"/>
      <c r="T8" s="41"/>
    </row>
    <row r="9" spans="1:20" ht="13.5" thickBot="1">
      <c r="A9" s="70" t="s">
        <v>47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P9" s="70" t="s">
        <v>48</v>
      </c>
      <c r="Q9" s="41"/>
      <c r="R9" s="41"/>
      <c r="S9" s="41"/>
      <c r="T9" s="41"/>
    </row>
    <row r="10" spans="1:20" ht="48" customHeight="1" thickBot="1">
      <c r="A10" s="23" t="s">
        <v>18</v>
      </c>
      <c r="B10" s="23" t="s">
        <v>49</v>
      </c>
      <c r="C10" s="33" t="s">
        <v>50</v>
      </c>
      <c r="D10" s="23" t="s">
        <v>51</v>
      </c>
      <c r="E10" s="33" t="s">
        <v>52</v>
      </c>
      <c r="F10" s="33" t="s">
        <v>53</v>
      </c>
      <c r="G10" s="33" t="s">
        <v>54</v>
      </c>
      <c r="H10" s="33" t="s">
        <v>55</v>
      </c>
      <c r="I10" s="33" t="s">
        <v>56</v>
      </c>
      <c r="J10" s="33" t="s">
        <v>57</v>
      </c>
      <c r="K10" s="33" t="s">
        <v>58</v>
      </c>
      <c r="L10" s="33" t="s">
        <v>59</v>
      </c>
      <c r="M10" s="12"/>
      <c r="N10" s="12"/>
      <c r="O10" s="41"/>
      <c r="P10" s="23" t="s">
        <v>18</v>
      </c>
      <c r="Q10" s="33" t="s">
        <v>60</v>
      </c>
      <c r="R10" s="33" t="s">
        <v>61</v>
      </c>
      <c r="S10" s="33" t="s">
        <v>62</v>
      </c>
      <c r="T10" s="33" t="s">
        <v>63</v>
      </c>
    </row>
    <row r="11" spans="1:20" ht="13.5" thickBot="1">
      <c r="A11" s="24">
        <v>44256</v>
      </c>
      <c r="B11" s="29">
        <v>1</v>
      </c>
      <c r="C11" s="2">
        <v>32682.53125</v>
      </c>
      <c r="D11" s="2">
        <v>0</v>
      </c>
      <c r="E11" s="2">
        <v>0</v>
      </c>
      <c r="F11" s="2">
        <v>3.5511422405999998E-2</v>
      </c>
      <c r="G11" s="2">
        <v>1.231313367224</v>
      </c>
      <c r="H11" s="2">
        <v>1.1958019448170001</v>
      </c>
      <c r="I11" s="3">
        <v>2.03422E-4</v>
      </c>
      <c r="J11" s="3">
        <v>5.8667474651695199E-6</v>
      </c>
      <c r="K11" s="3">
        <v>2.03422E-4</v>
      </c>
      <c r="L11" s="3">
        <v>5.8667474651695199E-6</v>
      </c>
      <c r="M11" s="40">
        <f>IF(F11&gt;5,1,0)</f>
        <v>0</v>
      </c>
      <c r="N11" s="13">
        <f>IF(G11&gt;E11,1,0)</f>
        <v>1</v>
      </c>
      <c r="O11" s="41"/>
      <c r="P11" s="24">
        <v>44256</v>
      </c>
      <c r="Q11" s="3">
        <v>3.0672632158999999E-2</v>
      </c>
      <c r="R11" s="3">
        <v>3.0674467718999999E-2</v>
      </c>
      <c r="S11" s="3">
        <v>3.0698789987E-2</v>
      </c>
      <c r="T11" s="3">
        <v>3.0700625547E-2</v>
      </c>
    </row>
    <row r="12" spans="1:20" ht="13.5" thickBot="1">
      <c r="A12" s="26">
        <v>44256</v>
      </c>
      <c r="B12" s="30">
        <v>2</v>
      </c>
      <c r="C12" s="31">
        <v>31720.140625</v>
      </c>
      <c r="D12" s="31">
        <v>0</v>
      </c>
      <c r="E12" s="31">
        <v>0</v>
      </c>
      <c r="F12" s="31">
        <v>3.5511422405999998E-2</v>
      </c>
      <c r="G12" s="31">
        <v>1.229666997981</v>
      </c>
      <c r="H12" s="31">
        <v>1.194155575575</v>
      </c>
      <c r="I12" s="32">
        <v>2.03150007E-4</v>
      </c>
      <c r="J12" s="32">
        <v>5.8667474651695199E-6</v>
      </c>
      <c r="K12" s="32">
        <v>2.03150007E-4</v>
      </c>
      <c r="L12" s="32">
        <v>5.8667474651695199E-6</v>
      </c>
      <c r="M12" s="40">
        <f t="shared" ref="M12:M75" si="0">IF(F12&gt;5,1,0)</f>
        <v>0</v>
      </c>
      <c r="N12" s="13">
        <f t="shared" ref="N12:N75" si="1">IF(G12&gt;E12,1,0)</f>
        <v>1</v>
      </c>
      <c r="O12" s="41"/>
      <c r="P12" s="26">
        <v>44257</v>
      </c>
      <c r="Q12" s="32">
        <v>3.3573115564999999E-2</v>
      </c>
      <c r="R12" s="32">
        <v>3.3545975701E-2</v>
      </c>
      <c r="S12" s="32">
        <v>3.3809912746000002E-2</v>
      </c>
      <c r="T12" s="32">
        <v>3.3782772882000003E-2</v>
      </c>
    </row>
    <row r="13" spans="1:20" ht="13.5" thickBot="1">
      <c r="A13" s="26">
        <v>44256</v>
      </c>
      <c r="B13" s="30">
        <v>3</v>
      </c>
      <c r="C13" s="31">
        <v>31292.25</v>
      </c>
      <c r="D13" s="31">
        <v>0</v>
      </c>
      <c r="E13" s="31">
        <v>0</v>
      </c>
      <c r="F13" s="31">
        <v>3.5511422405999998E-2</v>
      </c>
      <c r="G13" s="31">
        <v>1.1207564073230001</v>
      </c>
      <c r="H13" s="31">
        <v>1.085244984916</v>
      </c>
      <c r="I13" s="32">
        <v>1.8515717899999999E-4</v>
      </c>
      <c r="J13" s="32">
        <v>5.8667474651695199E-6</v>
      </c>
      <c r="K13" s="32">
        <v>1.8515717899999999E-4</v>
      </c>
      <c r="L13" s="32">
        <v>5.8667474651695199E-6</v>
      </c>
      <c r="M13" s="40">
        <f t="shared" si="0"/>
        <v>0</v>
      </c>
      <c r="N13" s="13">
        <f t="shared" si="1"/>
        <v>1</v>
      </c>
      <c r="O13" s="41"/>
      <c r="P13" s="26">
        <v>44258</v>
      </c>
      <c r="Q13" s="32">
        <v>4.9600556788000003E-2</v>
      </c>
      <c r="R13" s="32">
        <v>5.0207547323E-2</v>
      </c>
      <c r="S13" s="32">
        <v>4.9677447148999999E-2</v>
      </c>
      <c r="T13" s="32">
        <v>5.0284437133000001E-2</v>
      </c>
    </row>
    <row r="14" spans="1:20" ht="13.5" thickBot="1">
      <c r="A14" s="26">
        <v>44256</v>
      </c>
      <c r="B14" s="30">
        <v>4</v>
      </c>
      <c r="C14" s="31">
        <v>31273.373046875</v>
      </c>
      <c r="D14" s="31">
        <v>0</v>
      </c>
      <c r="E14" s="31">
        <v>0</v>
      </c>
      <c r="F14" s="31">
        <v>3.5511422405999998E-2</v>
      </c>
      <c r="G14" s="31">
        <v>0.96102519246499996</v>
      </c>
      <c r="H14" s="31">
        <v>0.92551377005799995</v>
      </c>
      <c r="I14" s="32">
        <v>1.5876841100000001E-4</v>
      </c>
      <c r="J14" s="32">
        <v>5.8667474651695199E-6</v>
      </c>
      <c r="K14" s="32">
        <v>1.5876841100000001E-4</v>
      </c>
      <c r="L14" s="32">
        <v>5.8667474651695199E-6</v>
      </c>
      <c r="M14" s="40">
        <f t="shared" si="0"/>
        <v>0</v>
      </c>
      <c r="N14" s="13">
        <f t="shared" si="1"/>
        <v>1</v>
      </c>
      <c r="O14" s="41"/>
      <c r="P14" s="26">
        <v>44259</v>
      </c>
      <c r="Q14" s="32">
        <v>6.4761392952999999E-2</v>
      </c>
      <c r="R14" s="32">
        <v>0.22441217047600001</v>
      </c>
      <c r="S14" s="32">
        <v>6.1564631016000002E-2</v>
      </c>
      <c r="T14" s="32">
        <v>0.22096759753699999</v>
      </c>
    </row>
    <row r="15" spans="1:20" ht="13.5" thickBot="1">
      <c r="A15" s="26">
        <v>44256</v>
      </c>
      <c r="B15" s="30">
        <v>5</v>
      </c>
      <c r="C15" s="31">
        <v>32099.564453125</v>
      </c>
      <c r="D15" s="31">
        <v>0</v>
      </c>
      <c r="E15" s="31">
        <v>0</v>
      </c>
      <c r="F15" s="31">
        <v>3.5511422405999998E-2</v>
      </c>
      <c r="G15" s="31">
        <v>0.41539466896900001</v>
      </c>
      <c r="H15" s="31">
        <v>0.37988324656200001</v>
      </c>
      <c r="I15" s="32">
        <v>6.86262463190513E-5</v>
      </c>
      <c r="J15" s="32">
        <v>5.8667474651695199E-6</v>
      </c>
      <c r="K15" s="32">
        <v>6.86262463190513E-5</v>
      </c>
      <c r="L15" s="32">
        <v>5.8667474651695199E-6</v>
      </c>
      <c r="M15" s="40">
        <f t="shared" si="0"/>
        <v>0</v>
      </c>
      <c r="N15" s="13">
        <f t="shared" si="1"/>
        <v>1</v>
      </c>
      <c r="O15" s="41"/>
      <c r="P15" s="26">
        <v>44260</v>
      </c>
      <c r="Q15" s="32">
        <v>9.8657967154000006E-2</v>
      </c>
      <c r="R15" s="32">
        <v>0.39504538637600001</v>
      </c>
      <c r="S15" s="32">
        <v>9.5755824966000005E-2</v>
      </c>
      <c r="T15" s="32">
        <v>0.39203861287500003</v>
      </c>
    </row>
    <row r="16" spans="1:20" ht="13.5" thickBot="1">
      <c r="A16" s="26">
        <v>44256</v>
      </c>
      <c r="B16" s="30">
        <v>6</v>
      </c>
      <c r="C16" s="31">
        <v>34068.6171875</v>
      </c>
      <c r="D16" s="31">
        <v>0</v>
      </c>
      <c r="E16" s="31">
        <v>0</v>
      </c>
      <c r="F16" s="31">
        <v>3.5511422405999998E-2</v>
      </c>
      <c r="G16" s="31">
        <v>2.5511422629999999E-2</v>
      </c>
      <c r="H16" s="31">
        <v>-9.9999997759999994E-3</v>
      </c>
      <c r="I16" s="32">
        <v>4.2146741500393998E-6</v>
      </c>
      <c r="J16" s="32">
        <v>5.8667474651695199E-6</v>
      </c>
      <c r="K16" s="32">
        <v>4.2146741500393998E-6</v>
      </c>
      <c r="L16" s="32">
        <v>5.8667474651695199E-6</v>
      </c>
      <c r="M16" s="40">
        <f t="shared" si="0"/>
        <v>0</v>
      </c>
      <c r="N16" s="13">
        <f t="shared" si="1"/>
        <v>1</v>
      </c>
      <c r="O16" s="41"/>
      <c r="P16" s="26">
        <v>44261</v>
      </c>
      <c r="Q16" s="32">
        <v>3.7274703196999999E-2</v>
      </c>
      <c r="R16" s="32">
        <v>3.7275616323999998E-2</v>
      </c>
      <c r="S16" s="32">
        <v>3.2147631938E-2</v>
      </c>
      <c r="T16" s="32">
        <v>3.2148545064999999E-2</v>
      </c>
    </row>
    <row r="17" spans="1:20" ht="13.5" thickBot="1">
      <c r="A17" s="26">
        <v>44256</v>
      </c>
      <c r="B17" s="30">
        <v>7</v>
      </c>
      <c r="C17" s="31">
        <v>37335.77734375</v>
      </c>
      <c r="D17" s="31">
        <v>0.1</v>
      </c>
      <c r="E17" s="31">
        <v>0.1</v>
      </c>
      <c r="F17" s="31">
        <v>3.7353303474000003E-2</v>
      </c>
      <c r="G17" s="31">
        <v>5.2765536288000001E-2</v>
      </c>
      <c r="H17" s="31">
        <v>1.5412232813E-2</v>
      </c>
      <c r="I17" s="32">
        <v>7.8034798796260906E-6</v>
      </c>
      <c r="J17" s="32">
        <v>1.0349693792353001E-5</v>
      </c>
      <c r="K17" s="32">
        <v>7.8034798796260906E-6</v>
      </c>
      <c r="L17" s="32">
        <v>1.0349693792353001E-5</v>
      </c>
      <c r="M17" s="40">
        <f t="shared" si="0"/>
        <v>0</v>
      </c>
      <c r="N17" s="13">
        <f t="shared" si="1"/>
        <v>0</v>
      </c>
      <c r="O17" s="41"/>
      <c r="P17" s="26">
        <v>44262</v>
      </c>
      <c r="Q17" s="32">
        <v>3.6214689573000003E-2</v>
      </c>
      <c r="R17" s="32">
        <v>0.13521329876900001</v>
      </c>
      <c r="S17" s="32">
        <v>3.2439701963999999E-2</v>
      </c>
      <c r="T17" s="32">
        <v>0.129841306919</v>
      </c>
    </row>
    <row r="18" spans="1:20" ht="13.5" thickBot="1">
      <c r="A18" s="26">
        <v>44256</v>
      </c>
      <c r="B18" s="30">
        <v>8</v>
      </c>
      <c r="C18" s="31">
        <v>39367.47265625</v>
      </c>
      <c r="D18" s="31">
        <v>65.3</v>
      </c>
      <c r="E18" s="31">
        <v>61.8</v>
      </c>
      <c r="F18" s="31">
        <v>46.281724057799998</v>
      </c>
      <c r="G18" s="31">
        <v>46.367501499299003</v>
      </c>
      <c r="H18" s="31">
        <v>8.5777441499000004E-2</v>
      </c>
      <c r="I18" s="32">
        <v>3.127787626E-3</v>
      </c>
      <c r="J18" s="32">
        <v>3.1419586880000001E-3</v>
      </c>
      <c r="K18" s="32">
        <v>2.5495619520000002E-3</v>
      </c>
      <c r="L18" s="32">
        <v>2.5637330149999998E-3</v>
      </c>
      <c r="M18" s="40">
        <f t="shared" si="0"/>
        <v>1</v>
      </c>
      <c r="N18" s="13">
        <f t="shared" si="1"/>
        <v>0</v>
      </c>
      <c r="O18" s="41"/>
      <c r="P18" s="26">
        <v>44263</v>
      </c>
      <c r="Q18" s="32">
        <v>5.7053095153E-2</v>
      </c>
      <c r="R18" s="32">
        <v>0.30688739069100002</v>
      </c>
      <c r="S18" s="32">
        <v>5.3802345081E-2</v>
      </c>
      <c r="T18" s="32">
        <v>0.30106796230799998</v>
      </c>
    </row>
    <row r="19" spans="1:20" ht="13.5" thickBot="1">
      <c r="A19" s="26">
        <v>44256</v>
      </c>
      <c r="B19" s="30">
        <v>9</v>
      </c>
      <c r="C19" s="31">
        <v>40228.55078125</v>
      </c>
      <c r="D19" s="31">
        <v>379.3</v>
      </c>
      <c r="E19" s="31">
        <v>374.2</v>
      </c>
      <c r="F19" s="31">
        <v>510.30945135415101</v>
      </c>
      <c r="G19" s="31">
        <v>510.30945135415101</v>
      </c>
      <c r="H19" s="31">
        <v>0</v>
      </c>
      <c r="I19" s="32">
        <v>2.1643722343999999E-2</v>
      </c>
      <c r="J19" s="32">
        <v>2.1643722343999999E-2</v>
      </c>
      <c r="K19" s="32">
        <v>2.2486279753999999E-2</v>
      </c>
      <c r="L19" s="32">
        <v>2.2486279753999999E-2</v>
      </c>
      <c r="M19" s="40">
        <f t="shared" si="0"/>
        <v>1</v>
      </c>
      <c r="N19" s="13">
        <f t="shared" si="1"/>
        <v>1</v>
      </c>
      <c r="O19" s="41"/>
      <c r="P19" s="26">
        <v>44264</v>
      </c>
      <c r="Q19" s="32">
        <v>0.11543435128600001</v>
      </c>
      <c r="R19" s="32">
        <v>0.34011216479400003</v>
      </c>
      <c r="S19" s="32">
        <v>0.115438481469</v>
      </c>
      <c r="T19" s="32">
        <v>0.33988225125299998</v>
      </c>
    </row>
    <row r="20" spans="1:20" ht="13.5" thickBot="1">
      <c r="A20" s="26">
        <v>44256</v>
      </c>
      <c r="B20" s="30">
        <v>10</v>
      </c>
      <c r="C20" s="31">
        <v>40843.98828125</v>
      </c>
      <c r="D20" s="31">
        <v>859.6</v>
      </c>
      <c r="E20" s="31">
        <v>857.6</v>
      </c>
      <c r="F20" s="31">
        <v>1138.0426177386601</v>
      </c>
      <c r="G20" s="31">
        <v>1138.0426177386601</v>
      </c>
      <c r="H20" s="31">
        <v>0</v>
      </c>
      <c r="I20" s="32">
        <v>4.6000762883999999E-2</v>
      </c>
      <c r="J20" s="32">
        <v>4.6000762883999999E-2</v>
      </c>
      <c r="K20" s="32">
        <v>4.6331177554E-2</v>
      </c>
      <c r="L20" s="32">
        <v>4.6331177554E-2</v>
      </c>
      <c r="M20" s="40">
        <f t="shared" si="0"/>
        <v>1</v>
      </c>
      <c r="N20" s="13">
        <f t="shared" si="1"/>
        <v>1</v>
      </c>
      <c r="O20" s="41"/>
      <c r="P20" s="26">
        <v>44265</v>
      </c>
      <c r="Q20" s="32">
        <v>0.11502467830300001</v>
      </c>
      <c r="R20" s="32">
        <v>0.178261428301</v>
      </c>
      <c r="S20" s="32">
        <v>0.11522981074499999</v>
      </c>
      <c r="T20" s="32">
        <v>0.17827381885099999</v>
      </c>
    </row>
    <row r="21" spans="1:20" ht="13.5" thickBot="1">
      <c r="A21" s="26">
        <v>44256</v>
      </c>
      <c r="B21" s="30">
        <v>11</v>
      </c>
      <c r="C21" s="31">
        <v>41032.4609375</v>
      </c>
      <c r="D21" s="31">
        <v>1326.6</v>
      </c>
      <c r="E21" s="31">
        <v>1326.6</v>
      </c>
      <c r="F21" s="31">
        <v>1336.0804084153999</v>
      </c>
      <c r="G21" s="31">
        <v>1336.0804084153999</v>
      </c>
      <c r="H21" s="31">
        <v>0</v>
      </c>
      <c r="I21" s="32">
        <v>1.56623301E-3</v>
      </c>
      <c r="J21" s="32">
        <v>1.56623301E-3</v>
      </c>
      <c r="K21" s="32">
        <v>1.56623301E-3</v>
      </c>
      <c r="L21" s="32">
        <v>1.56623301E-3</v>
      </c>
      <c r="M21" s="40">
        <f t="shared" si="0"/>
        <v>1</v>
      </c>
      <c r="N21" s="13">
        <f t="shared" si="1"/>
        <v>1</v>
      </c>
      <c r="O21" s="41"/>
      <c r="P21" s="26">
        <v>44266</v>
      </c>
      <c r="Q21" s="32">
        <v>9.5277233730999999E-2</v>
      </c>
      <c r="R21" s="32">
        <v>9.5328738425000004E-2</v>
      </c>
      <c r="S21" s="32">
        <v>9.5078984928999993E-2</v>
      </c>
      <c r="T21" s="32">
        <v>9.5130489622000006E-2</v>
      </c>
    </row>
    <row r="22" spans="1:20" ht="13.5" thickBot="1">
      <c r="A22" s="26">
        <v>44256</v>
      </c>
      <c r="B22" s="30">
        <v>12</v>
      </c>
      <c r="C22" s="31">
        <v>40721.3515625</v>
      </c>
      <c r="D22" s="31">
        <v>1876.1</v>
      </c>
      <c r="E22" s="31">
        <v>1876.1</v>
      </c>
      <c r="F22" s="31">
        <v>1673.87742174851</v>
      </c>
      <c r="G22" s="31">
        <v>1673.87742174851</v>
      </c>
      <c r="H22" s="31">
        <v>0</v>
      </c>
      <c r="I22" s="32">
        <v>3.3408653270999997E-2</v>
      </c>
      <c r="J22" s="32">
        <v>3.3408653270999997E-2</v>
      </c>
      <c r="K22" s="32">
        <v>3.3408653270999997E-2</v>
      </c>
      <c r="L22" s="32">
        <v>3.3408653270999997E-2</v>
      </c>
      <c r="M22" s="40">
        <f t="shared" si="0"/>
        <v>1</v>
      </c>
      <c r="N22" s="13">
        <f t="shared" si="1"/>
        <v>0</v>
      </c>
      <c r="O22" s="41"/>
      <c r="P22" s="26">
        <v>44267</v>
      </c>
      <c r="Q22" s="32">
        <v>5.7754158246999997E-2</v>
      </c>
      <c r="R22" s="32">
        <v>0.103533065829</v>
      </c>
      <c r="S22" s="32">
        <v>5.7614480193000001E-2</v>
      </c>
      <c r="T22" s="32">
        <v>0.103323390817</v>
      </c>
    </row>
    <row r="23" spans="1:20" ht="13.5" thickBot="1">
      <c r="A23" s="26">
        <v>44256</v>
      </c>
      <c r="B23" s="30">
        <v>13</v>
      </c>
      <c r="C23" s="31">
        <v>40194.61328125</v>
      </c>
      <c r="D23" s="31">
        <v>2426.4</v>
      </c>
      <c r="E23" s="31">
        <v>2426.4</v>
      </c>
      <c r="F23" s="31">
        <v>1744.6123906677301</v>
      </c>
      <c r="G23" s="31">
        <v>1744.6123906677301</v>
      </c>
      <c r="H23" s="31">
        <v>0</v>
      </c>
      <c r="I23" s="32">
        <v>0.11263631411400001</v>
      </c>
      <c r="J23" s="32">
        <v>0.11263631411400001</v>
      </c>
      <c r="K23" s="32">
        <v>0.11263631411400001</v>
      </c>
      <c r="L23" s="32">
        <v>0.11263631411400001</v>
      </c>
      <c r="M23" s="40">
        <f t="shared" si="0"/>
        <v>1</v>
      </c>
      <c r="N23" s="13">
        <f t="shared" si="1"/>
        <v>0</v>
      </c>
      <c r="O23" s="41"/>
      <c r="P23" s="26">
        <v>44268</v>
      </c>
      <c r="Q23" s="32">
        <v>3.6287734901999998E-2</v>
      </c>
      <c r="R23" s="32">
        <v>0.21407877518999999</v>
      </c>
      <c r="S23" s="32">
        <v>3.6331790191000003E-2</v>
      </c>
      <c r="T23" s="32">
        <v>0.21412283047899999</v>
      </c>
    </row>
    <row r="24" spans="1:20" ht="13.5" thickBot="1">
      <c r="A24" s="26">
        <v>44256</v>
      </c>
      <c r="B24" s="30">
        <v>14</v>
      </c>
      <c r="C24" s="31">
        <v>39622.203125</v>
      </c>
      <c r="D24" s="31">
        <v>2369</v>
      </c>
      <c r="E24" s="31">
        <v>2369</v>
      </c>
      <c r="F24" s="31">
        <v>2029.33149383253</v>
      </c>
      <c r="G24" s="31">
        <v>2029.33149383254</v>
      </c>
      <c r="H24" s="31">
        <v>0</v>
      </c>
      <c r="I24" s="32">
        <v>5.6115728757000001E-2</v>
      </c>
      <c r="J24" s="32">
        <v>5.6115728757000001E-2</v>
      </c>
      <c r="K24" s="32">
        <v>5.6115728757000001E-2</v>
      </c>
      <c r="L24" s="32">
        <v>5.6115728757000001E-2</v>
      </c>
      <c r="M24" s="40">
        <f t="shared" si="0"/>
        <v>1</v>
      </c>
      <c r="N24" s="13">
        <f t="shared" si="1"/>
        <v>0</v>
      </c>
      <c r="O24" s="41"/>
      <c r="P24" s="26">
        <v>44269</v>
      </c>
      <c r="Q24" s="32">
        <v>6.7342122586000003E-2</v>
      </c>
      <c r="R24" s="32">
        <v>0.31581425634100002</v>
      </c>
      <c r="S24" s="32">
        <v>6.6880918775000006E-2</v>
      </c>
      <c r="T24" s="32">
        <v>0.31535305253000001</v>
      </c>
    </row>
    <row r="25" spans="1:20" ht="13.5" thickBot="1">
      <c r="A25" s="26">
        <v>44256</v>
      </c>
      <c r="B25" s="30">
        <v>15</v>
      </c>
      <c r="C25" s="31">
        <v>38880.31640625</v>
      </c>
      <c r="D25" s="31">
        <v>2084.5</v>
      </c>
      <c r="E25" s="31">
        <v>2084.5</v>
      </c>
      <c r="F25" s="31">
        <v>2002.9631015202101</v>
      </c>
      <c r="G25" s="31">
        <v>2002.9631015202101</v>
      </c>
      <c r="H25" s="31">
        <v>0</v>
      </c>
      <c r="I25" s="32">
        <v>1.3470493718E-2</v>
      </c>
      <c r="J25" s="32">
        <v>1.3470493718E-2</v>
      </c>
      <c r="K25" s="32">
        <v>1.3470493718E-2</v>
      </c>
      <c r="L25" s="32">
        <v>1.3470493718E-2</v>
      </c>
      <c r="M25" s="40">
        <f t="shared" si="0"/>
        <v>1</v>
      </c>
      <c r="N25" s="13">
        <f t="shared" si="1"/>
        <v>0</v>
      </c>
      <c r="O25" s="41"/>
      <c r="P25" s="26">
        <v>44270</v>
      </c>
      <c r="Q25" s="32">
        <v>3.1803045744000003E-2</v>
      </c>
      <c r="R25" s="32">
        <v>3.1122691369000002E-2</v>
      </c>
      <c r="S25" s="32">
        <v>3.2378517960999997E-2</v>
      </c>
      <c r="T25" s="32">
        <v>3.1698163586999999E-2</v>
      </c>
    </row>
    <row r="26" spans="1:20" ht="13.5" thickBot="1">
      <c r="A26" s="26">
        <v>44256</v>
      </c>
      <c r="B26" s="30">
        <v>16</v>
      </c>
      <c r="C26" s="31">
        <v>38543.36328125</v>
      </c>
      <c r="D26" s="31">
        <v>1709.2</v>
      </c>
      <c r="E26" s="31">
        <v>1709.2</v>
      </c>
      <c r="F26" s="31">
        <v>1819.8114352882601</v>
      </c>
      <c r="G26" s="31">
        <v>1819.8114352882601</v>
      </c>
      <c r="H26" s="31">
        <v>0</v>
      </c>
      <c r="I26" s="32">
        <v>1.8273820467000001E-2</v>
      </c>
      <c r="J26" s="32">
        <v>1.8273820467000001E-2</v>
      </c>
      <c r="K26" s="32">
        <v>1.8273820467000001E-2</v>
      </c>
      <c r="L26" s="32">
        <v>1.8273820467000001E-2</v>
      </c>
      <c r="M26" s="40">
        <f t="shared" si="0"/>
        <v>1</v>
      </c>
      <c r="N26" s="13">
        <f t="shared" si="1"/>
        <v>1</v>
      </c>
      <c r="O26" s="41"/>
      <c r="P26" s="26">
        <v>44271</v>
      </c>
      <c r="Q26" s="32">
        <v>3.8560513903999998E-2</v>
      </c>
      <c r="R26" s="32">
        <v>6.1345097794999998E-2</v>
      </c>
      <c r="S26" s="32">
        <v>3.7934102758E-2</v>
      </c>
      <c r="T26" s="32">
        <v>6.0715933194000003E-2</v>
      </c>
    </row>
    <row r="27" spans="1:20" ht="13.5" thickBot="1">
      <c r="A27" s="26">
        <v>44256</v>
      </c>
      <c r="B27" s="30">
        <v>17</v>
      </c>
      <c r="C27" s="31">
        <v>38923.203125</v>
      </c>
      <c r="D27" s="31">
        <v>1354.5</v>
      </c>
      <c r="E27" s="31">
        <v>1354.5</v>
      </c>
      <c r="F27" s="31">
        <v>1610.75237812516</v>
      </c>
      <c r="G27" s="31">
        <v>1610.75237812516</v>
      </c>
      <c r="H27" s="31">
        <v>0</v>
      </c>
      <c r="I27" s="32">
        <v>4.2334772530000002E-2</v>
      </c>
      <c r="J27" s="32">
        <v>4.2334772530000002E-2</v>
      </c>
      <c r="K27" s="32">
        <v>4.2334772530000002E-2</v>
      </c>
      <c r="L27" s="32">
        <v>4.2334772530000002E-2</v>
      </c>
      <c r="M27" s="40">
        <f t="shared" si="0"/>
        <v>1</v>
      </c>
      <c r="N27" s="13">
        <f t="shared" si="1"/>
        <v>1</v>
      </c>
      <c r="O27" s="41"/>
      <c r="P27" s="26">
        <v>44272</v>
      </c>
      <c r="Q27" s="32">
        <v>5.3940599382999999E-2</v>
      </c>
      <c r="R27" s="32">
        <v>0.37032785143300001</v>
      </c>
      <c r="S27" s="32">
        <v>5.4555996707000003E-2</v>
      </c>
      <c r="T27" s="32">
        <v>0.37094049530099998</v>
      </c>
    </row>
    <row r="28" spans="1:20" ht="13.5" thickBot="1">
      <c r="A28" s="26">
        <v>44256</v>
      </c>
      <c r="B28" s="30">
        <v>18</v>
      </c>
      <c r="C28" s="31">
        <v>39875.4375</v>
      </c>
      <c r="D28" s="31">
        <v>849.6</v>
      </c>
      <c r="E28" s="31">
        <v>848.5</v>
      </c>
      <c r="F28" s="31">
        <v>960.55136573485197</v>
      </c>
      <c r="G28" s="31">
        <v>960.55136573485197</v>
      </c>
      <c r="H28" s="31">
        <v>0</v>
      </c>
      <c r="I28" s="32">
        <v>1.832997947E-2</v>
      </c>
      <c r="J28" s="32">
        <v>1.832997947E-2</v>
      </c>
      <c r="K28" s="32">
        <v>1.8511707539E-2</v>
      </c>
      <c r="L28" s="32">
        <v>1.8511707539E-2</v>
      </c>
      <c r="M28" s="40">
        <f t="shared" si="0"/>
        <v>1</v>
      </c>
      <c r="N28" s="13">
        <f t="shared" si="1"/>
        <v>1</v>
      </c>
      <c r="O28" s="41"/>
      <c r="P28" s="26">
        <v>44273</v>
      </c>
      <c r="Q28" s="32">
        <v>3.5581774375999999E-2</v>
      </c>
      <c r="R28" s="32">
        <v>4.6475071856E-2</v>
      </c>
      <c r="S28" s="32">
        <v>3.6156187573000001E-2</v>
      </c>
      <c r="T28" s="32">
        <v>4.7049485053000002E-2</v>
      </c>
    </row>
    <row r="29" spans="1:20" ht="13.5" thickBot="1">
      <c r="A29" s="26">
        <v>44256</v>
      </c>
      <c r="B29" s="30">
        <v>19</v>
      </c>
      <c r="C29" s="31">
        <v>41296.6015625</v>
      </c>
      <c r="D29" s="31">
        <v>172.5</v>
      </c>
      <c r="E29" s="31">
        <v>169.7</v>
      </c>
      <c r="F29" s="31">
        <v>165.410887584709</v>
      </c>
      <c r="G29" s="31">
        <v>165.458437877346</v>
      </c>
      <c r="H29" s="31">
        <v>4.7550292635999997E-2</v>
      </c>
      <c r="I29" s="32">
        <v>1.1633177130000001E-3</v>
      </c>
      <c r="J29" s="32">
        <v>1.171173371E-3</v>
      </c>
      <c r="K29" s="32">
        <v>7.0073717499999995E-4</v>
      </c>
      <c r="L29" s="32">
        <v>7.08592832E-4</v>
      </c>
      <c r="M29" s="40">
        <f t="shared" si="0"/>
        <v>1</v>
      </c>
      <c r="N29" s="13">
        <f t="shared" si="1"/>
        <v>0</v>
      </c>
      <c r="O29" s="41"/>
      <c r="P29" s="26">
        <v>44274</v>
      </c>
      <c r="Q29" s="32">
        <v>2.7434742724999999E-2</v>
      </c>
      <c r="R29" s="32">
        <v>2.7426314035999998E-2</v>
      </c>
      <c r="S29" s="32">
        <v>2.8006614270000001E-2</v>
      </c>
      <c r="T29" s="32">
        <v>2.7998185580000001E-2</v>
      </c>
    </row>
    <row r="30" spans="1:20" ht="13.5" thickBot="1">
      <c r="A30" s="26">
        <v>44256</v>
      </c>
      <c r="B30" s="30">
        <v>20</v>
      </c>
      <c r="C30" s="31">
        <v>41834.15625</v>
      </c>
      <c r="D30" s="31">
        <v>0</v>
      </c>
      <c r="E30" s="31">
        <v>0</v>
      </c>
      <c r="F30" s="31">
        <v>5.8521020946500303E-5</v>
      </c>
      <c r="G30" s="31">
        <v>5.8521020946500303E-5</v>
      </c>
      <c r="H30" s="31">
        <v>0</v>
      </c>
      <c r="I30" s="32">
        <v>9.6681019240872797E-9</v>
      </c>
      <c r="J30" s="32">
        <v>9.6681019240872797E-9</v>
      </c>
      <c r="K30" s="32">
        <v>9.6681019240872797E-9</v>
      </c>
      <c r="L30" s="32">
        <v>9.6681019240872797E-9</v>
      </c>
      <c r="M30" s="40">
        <f t="shared" si="0"/>
        <v>0</v>
      </c>
      <c r="N30" s="13">
        <f t="shared" si="1"/>
        <v>1</v>
      </c>
      <c r="O30" s="41"/>
      <c r="P30" s="26">
        <v>44275</v>
      </c>
      <c r="Q30" s="32">
        <v>3.0100829099000002E-2</v>
      </c>
      <c r="R30" s="32">
        <v>5.3176570104000002E-2</v>
      </c>
      <c r="S30" s="32">
        <v>3.0718450367000001E-2</v>
      </c>
      <c r="T30" s="32">
        <v>5.3794191371999998E-2</v>
      </c>
    </row>
    <row r="31" spans="1:20" ht="13.5" thickBot="1">
      <c r="A31" s="26">
        <v>44256</v>
      </c>
      <c r="B31" s="30">
        <v>21</v>
      </c>
      <c r="C31" s="31">
        <v>41305.27734375</v>
      </c>
      <c r="D31" s="31">
        <v>0</v>
      </c>
      <c r="E31" s="31">
        <v>0</v>
      </c>
      <c r="F31" s="31">
        <v>1.535395902E-3</v>
      </c>
      <c r="G31" s="31">
        <v>1.535395902E-3</v>
      </c>
      <c r="H31" s="31">
        <v>0</v>
      </c>
      <c r="I31" s="32">
        <v>2.5365866549926201E-7</v>
      </c>
      <c r="J31" s="32">
        <v>2.5365866549926201E-7</v>
      </c>
      <c r="K31" s="32">
        <v>2.5365866549926201E-7</v>
      </c>
      <c r="L31" s="32">
        <v>2.5365866549926201E-7</v>
      </c>
      <c r="M31" s="40">
        <f t="shared" si="0"/>
        <v>0</v>
      </c>
      <c r="N31" s="13">
        <f t="shared" si="1"/>
        <v>1</v>
      </c>
      <c r="O31" s="41"/>
      <c r="P31" s="26">
        <v>44276</v>
      </c>
      <c r="Q31" s="32">
        <v>0.109037711244</v>
      </c>
      <c r="R31" s="32">
        <v>0.24260844780099999</v>
      </c>
      <c r="S31" s="32">
        <v>0.109368125914</v>
      </c>
      <c r="T31" s="32">
        <v>0.24293886247099999</v>
      </c>
    </row>
    <row r="32" spans="1:20" ht="13.5" thickBot="1">
      <c r="A32" s="26">
        <v>44256</v>
      </c>
      <c r="B32" s="30">
        <v>22</v>
      </c>
      <c r="C32" s="31">
        <v>40012.484375</v>
      </c>
      <c r="D32" s="31">
        <v>0</v>
      </c>
      <c r="E32" s="31">
        <v>0</v>
      </c>
      <c r="F32" s="31">
        <v>5.8521020946500303E-5</v>
      </c>
      <c r="G32" s="31">
        <v>5.8521020946500303E-5</v>
      </c>
      <c r="H32" s="31">
        <v>0</v>
      </c>
      <c r="I32" s="32">
        <v>9.6681019240872797E-9</v>
      </c>
      <c r="J32" s="32">
        <v>9.6681019240872797E-9</v>
      </c>
      <c r="K32" s="32">
        <v>9.6681019240872797E-9</v>
      </c>
      <c r="L32" s="32">
        <v>9.6681019240872797E-9</v>
      </c>
      <c r="M32" s="40">
        <f t="shared" si="0"/>
        <v>0</v>
      </c>
      <c r="N32" s="13">
        <f t="shared" si="1"/>
        <v>1</v>
      </c>
      <c r="O32" s="41"/>
      <c r="P32" s="26">
        <v>44277</v>
      </c>
      <c r="Q32" s="32">
        <v>8.3189330049000004E-2</v>
      </c>
      <c r="R32" s="32">
        <v>0.103752346543</v>
      </c>
      <c r="S32" s="32">
        <v>8.2549237336999995E-2</v>
      </c>
      <c r="T32" s="32">
        <v>0.10311225383</v>
      </c>
    </row>
    <row r="33" spans="1:20" ht="13.5" thickBot="1">
      <c r="A33" s="26">
        <v>44256</v>
      </c>
      <c r="B33" s="30">
        <v>23</v>
      </c>
      <c r="C33" s="31">
        <v>38031.2109375</v>
      </c>
      <c r="D33" s="31">
        <v>0</v>
      </c>
      <c r="E33" s="31">
        <v>0</v>
      </c>
      <c r="F33" s="31">
        <v>5.8521020946500303E-5</v>
      </c>
      <c r="G33" s="31">
        <v>5.8521020946500303E-5</v>
      </c>
      <c r="H33" s="31">
        <v>0</v>
      </c>
      <c r="I33" s="32">
        <v>9.6681019240872797E-9</v>
      </c>
      <c r="J33" s="32">
        <v>9.6681019240872797E-9</v>
      </c>
      <c r="K33" s="32">
        <v>9.6681019240872797E-9</v>
      </c>
      <c r="L33" s="32">
        <v>9.6681019240872797E-9</v>
      </c>
      <c r="M33" s="40">
        <f t="shared" si="0"/>
        <v>0</v>
      </c>
      <c r="N33" s="13">
        <f t="shared" si="1"/>
        <v>1</v>
      </c>
      <c r="O33" s="41"/>
      <c r="P33" s="26">
        <v>44278</v>
      </c>
      <c r="Q33" s="32">
        <v>3.6542772278999998E-2</v>
      </c>
      <c r="R33" s="32">
        <v>3.7293516467E-2</v>
      </c>
      <c r="S33" s="32">
        <v>2.8548670043000001E-2</v>
      </c>
      <c r="T33" s="32">
        <v>2.9299414231E-2</v>
      </c>
    </row>
    <row r="34" spans="1:20" ht="13.5" thickBot="1">
      <c r="A34" s="26">
        <v>44256</v>
      </c>
      <c r="B34" s="30">
        <v>24</v>
      </c>
      <c r="C34" s="31">
        <v>36092.48828125</v>
      </c>
      <c r="D34" s="31">
        <v>0</v>
      </c>
      <c r="E34" s="31">
        <v>0</v>
      </c>
      <c r="F34" s="31">
        <v>5.8521020946500303E-5</v>
      </c>
      <c r="G34" s="31">
        <v>5.8521020946500303E-5</v>
      </c>
      <c r="H34" s="31">
        <v>0</v>
      </c>
      <c r="I34" s="32">
        <v>9.6681019240872797E-9</v>
      </c>
      <c r="J34" s="32">
        <v>9.6681019240872797E-9</v>
      </c>
      <c r="K34" s="32">
        <v>9.6681019240872797E-9</v>
      </c>
      <c r="L34" s="32">
        <v>9.6681019240872797E-9</v>
      </c>
      <c r="M34" s="40">
        <f t="shared" si="0"/>
        <v>0</v>
      </c>
      <c r="N34" s="13">
        <f t="shared" si="1"/>
        <v>1</v>
      </c>
      <c r="O34" s="41"/>
      <c r="P34" s="26">
        <v>44279</v>
      </c>
      <c r="Q34" s="32">
        <v>2.314332253E-2</v>
      </c>
      <c r="R34" s="32">
        <v>3.2781585904000002E-2</v>
      </c>
      <c r="S34" s="32">
        <v>1.9734249802999999E-2</v>
      </c>
      <c r="T34" s="32">
        <v>2.7691527191000001E-2</v>
      </c>
    </row>
    <row r="35" spans="1:20" ht="13.5" thickBot="1">
      <c r="A35" s="26">
        <v>44257</v>
      </c>
      <c r="B35" s="30">
        <v>1</v>
      </c>
      <c r="C35" s="31">
        <v>34759.171875</v>
      </c>
      <c r="D35" s="31">
        <v>0</v>
      </c>
      <c r="E35" s="31">
        <v>0</v>
      </c>
      <c r="F35" s="31">
        <v>5.8521020946500303E-5</v>
      </c>
      <c r="G35" s="31">
        <v>5.8521020946500303E-5</v>
      </c>
      <c r="H35" s="31">
        <v>0</v>
      </c>
      <c r="I35" s="32">
        <v>9.6681019240872797E-9</v>
      </c>
      <c r="J35" s="32">
        <v>9.6681019240872797E-9</v>
      </c>
      <c r="K35" s="32">
        <v>9.6681019240872797E-9</v>
      </c>
      <c r="L35" s="32">
        <v>9.6681019240872797E-9</v>
      </c>
      <c r="M35" s="40">
        <f t="shared" si="0"/>
        <v>0</v>
      </c>
      <c r="N35" s="13">
        <f t="shared" si="1"/>
        <v>1</v>
      </c>
      <c r="O35" s="41"/>
      <c r="P35" s="26">
        <v>44280</v>
      </c>
      <c r="Q35" s="32">
        <v>3.8406131202000003E-2</v>
      </c>
      <c r="R35" s="32">
        <v>6.0591756913999997E-2</v>
      </c>
      <c r="S35" s="32">
        <v>3.2597095477000002E-2</v>
      </c>
      <c r="T35" s="32">
        <v>5.4782721189000003E-2</v>
      </c>
    </row>
    <row r="36" spans="1:20" ht="13.5" thickBot="1">
      <c r="A36" s="26">
        <v>44257</v>
      </c>
      <c r="B36" s="30">
        <v>2</v>
      </c>
      <c r="C36" s="31">
        <v>34143.390625</v>
      </c>
      <c r="D36" s="31">
        <v>0</v>
      </c>
      <c r="E36" s="31">
        <v>0</v>
      </c>
      <c r="F36" s="31">
        <v>5.8521020946500303E-5</v>
      </c>
      <c r="G36" s="31">
        <v>5.8521020946500303E-5</v>
      </c>
      <c r="H36" s="31">
        <v>0</v>
      </c>
      <c r="I36" s="32">
        <v>9.6681019240872797E-9</v>
      </c>
      <c r="J36" s="32">
        <v>9.6681019240872797E-9</v>
      </c>
      <c r="K36" s="32">
        <v>9.6681019240872797E-9</v>
      </c>
      <c r="L36" s="32">
        <v>9.6681019240872797E-9</v>
      </c>
      <c r="M36" s="40">
        <f t="shared" si="0"/>
        <v>0</v>
      </c>
      <c r="N36" s="13">
        <f t="shared" si="1"/>
        <v>1</v>
      </c>
      <c r="O36" s="41"/>
      <c r="P36" s="26">
        <v>44281</v>
      </c>
      <c r="Q36" s="32">
        <v>5.3629021488E-2</v>
      </c>
      <c r="R36" s="32">
        <v>0.160896985347</v>
      </c>
      <c r="S36" s="32">
        <v>4.8833768228999999E-2</v>
      </c>
      <c r="T36" s="32">
        <v>0.15520687231399999</v>
      </c>
    </row>
    <row r="37" spans="1:20" ht="13.5" thickBot="1">
      <c r="A37" s="26">
        <v>44257</v>
      </c>
      <c r="B37" s="30">
        <v>3</v>
      </c>
      <c r="C37" s="31">
        <v>33968.62890625</v>
      </c>
      <c r="D37" s="31">
        <v>0</v>
      </c>
      <c r="E37" s="31">
        <v>0</v>
      </c>
      <c r="F37" s="31">
        <v>5.8521020946500303E-5</v>
      </c>
      <c r="G37" s="31">
        <v>5.8521020946500303E-5</v>
      </c>
      <c r="H37" s="31">
        <v>0</v>
      </c>
      <c r="I37" s="32">
        <v>9.6681019240872797E-9</v>
      </c>
      <c r="J37" s="32">
        <v>9.6681019240872797E-9</v>
      </c>
      <c r="K37" s="32">
        <v>9.6681019240872797E-9</v>
      </c>
      <c r="L37" s="32">
        <v>9.6681019240872797E-9</v>
      </c>
      <c r="M37" s="40">
        <f t="shared" si="0"/>
        <v>0</v>
      </c>
      <c r="N37" s="13">
        <f t="shared" si="1"/>
        <v>1</v>
      </c>
      <c r="O37" s="41"/>
      <c r="P37" s="26">
        <v>44282</v>
      </c>
      <c r="Q37" s="32">
        <v>2.3132091476999999E-2</v>
      </c>
      <c r="R37" s="32">
        <v>2.8814288226999999E-2</v>
      </c>
      <c r="S37" s="32">
        <v>3.2669908861999997E-2</v>
      </c>
      <c r="T37" s="32">
        <v>3.0345077113E-2</v>
      </c>
    </row>
    <row r="38" spans="1:20" ht="13.5" thickBot="1">
      <c r="A38" s="26">
        <v>44257</v>
      </c>
      <c r="B38" s="30">
        <v>4</v>
      </c>
      <c r="C38" s="31">
        <v>34344.51171875</v>
      </c>
      <c r="D38" s="31">
        <v>0</v>
      </c>
      <c r="E38" s="31">
        <v>0</v>
      </c>
      <c r="F38" s="31">
        <v>5.8521020946500303E-5</v>
      </c>
      <c r="G38" s="31">
        <v>5.8521020946500303E-5</v>
      </c>
      <c r="H38" s="31">
        <v>0</v>
      </c>
      <c r="I38" s="32">
        <v>9.6681019240872797E-9</v>
      </c>
      <c r="J38" s="32">
        <v>9.6681019240872797E-9</v>
      </c>
      <c r="K38" s="32">
        <v>9.6681019240872797E-9</v>
      </c>
      <c r="L38" s="32">
        <v>9.6681019240872797E-9</v>
      </c>
      <c r="M38" s="40">
        <f t="shared" si="0"/>
        <v>0</v>
      </c>
      <c r="N38" s="13">
        <f t="shared" si="1"/>
        <v>1</v>
      </c>
      <c r="O38" s="41"/>
      <c r="P38" s="26">
        <v>44283</v>
      </c>
      <c r="Q38" s="32">
        <v>4.1368733688000002E-2</v>
      </c>
      <c r="R38" s="32">
        <v>3.9451290606E-2</v>
      </c>
      <c r="S38" s="32">
        <v>4.1743149053E-2</v>
      </c>
      <c r="T38" s="32">
        <v>3.9033567704000002E-2</v>
      </c>
    </row>
    <row r="39" spans="1:20" ht="13.5" thickBot="1">
      <c r="A39" s="26">
        <v>44257</v>
      </c>
      <c r="B39" s="30">
        <v>5</v>
      </c>
      <c r="C39" s="31">
        <v>35596.23828125</v>
      </c>
      <c r="D39" s="31">
        <v>0</v>
      </c>
      <c r="E39" s="31">
        <v>0</v>
      </c>
      <c r="F39" s="31">
        <v>5.8521020946500303E-5</v>
      </c>
      <c r="G39" s="31">
        <v>5.8521020946500303E-5</v>
      </c>
      <c r="H39" s="31">
        <v>0</v>
      </c>
      <c r="I39" s="32">
        <v>9.6681019240872797E-9</v>
      </c>
      <c r="J39" s="32">
        <v>9.6681019240872797E-9</v>
      </c>
      <c r="K39" s="32">
        <v>9.6681019240872797E-9</v>
      </c>
      <c r="L39" s="32">
        <v>9.6681019240872797E-9</v>
      </c>
      <c r="M39" s="40">
        <f t="shared" si="0"/>
        <v>0</v>
      </c>
      <c r="N39" s="13">
        <f t="shared" si="1"/>
        <v>1</v>
      </c>
      <c r="O39" s="41"/>
      <c r="P39" s="26">
        <v>44284</v>
      </c>
      <c r="Q39" s="32">
        <v>6.8096426234999993E-2</v>
      </c>
      <c r="R39" s="32">
        <v>0.31170729604399999</v>
      </c>
      <c r="S39" s="32">
        <v>6.2910586847999994E-2</v>
      </c>
      <c r="T39" s="32">
        <v>0.30466555059700001</v>
      </c>
    </row>
    <row r="40" spans="1:20" ht="13.5" thickBot="1">
      <c r="A40" s="26">
        <v>44257</v>
      </c>
      <c r="B40" s="30">
        <v>6</v>
      </c>
      <c r="C40" s="31">
        <v>38130.625</v>
      </c>
      <c r="D40" s="31">
        <v>0</v>
      </c>
      <c r="E40" s="31">
        <v>0</v>
      </c>
      <c r="F40" s="31">
        <v>5.8521020946500303E-5</v>
      </c>
      <c r="G40" s="31">
        <v>5.8521020946500303E-5</v>
      </c>
      <c r="H40" s="31">
        <v>0</v>
      </c>
      <c r="I40" s="32">
        <v>9.6681019240872797E-9</v>
      </c>
      <c r="J40" s="32">
        <v>9.6681019240872797E-9</v>
      </c>
      <c r="K40" s="32">
        <v>9.6681019240872797E-9</v>
      </c>
      <c r="L40" s="32">
        <v>9.6681019240872797E-9</v>
      </c>
      <c r="M40" s="40">
        <f t="shared" si="0"/>
        <v>0</v>
      </c>
      <c r="N40" s="13">
        <f t="shared" si="1"/>
        <v>1</v>
      </c>
      <c r="O40" s="41"/>
      <c r="P40" s="26">
        <v>44285</v>
      </c>
      <c r="Q40" s="32">
        <v>0.102889291151</v>
      </c>
      <c r="R40" s="32">
        <v>0.11244065556000001</v>
      </c>
      <c r="S40" s="32">
        <v>0.103082096405</v>
      </c>
      <c r="T40" s="32">
        <v>0.112633460814</v>
      </c>
    </row>
    <row r="41" spans="1:20" ht="13.5" thickBot="1">
      <c r="A41" s="26">
        <v>44257</v>
      </c>
      <c r="B41" s="30">
        <v>7</v>
      </c>
      <c r="C41" s="31">
        <v>42091.8046875</v>
      </c>
      <c r="D41" s="31">
        <v>0.2</v>
      </c>
      <c r="E41" s="31">
        <v>0.2</v>
      </c>
      <c r="F41" s="31">
        <v>5.2070339154999999E-2</v>
      </c>
      <c r="G41" s="31">
        <v>5.2070339154999999E-2</v>
      </c>
      <c r="H41" s="31">
        <v>0</v>
      </c>
      <c r="I41" s="32">
        <v>2.4439065066003201E-5</v>
      </c>
      <c r="J41" s="32">
        <v>2.4439065066003201E-5</v>
      </c>
      <c r="K41" s="32">
        <v>2.4439065066003201E-5</v>
      </c>
      <c r="L41" s="32">
        <v>2.4439065066003201E-5</v>
      </c>
      <c r="M41" s="40">
        <f t="shared" si="0"/>
        <v>0</v>
      </c>
      <c r="N41" s="13">
        <f t="shared" si="1"/>
        <v>0</v>
      </c>
      <c r="O41" s="41"/>
      <c r="P41" s="26">
        <v>44286</v>
      </c>
      <c r="Q41" s="32">
        <v>4.3323839012000001E-2</v>
      </c>
      <c r="R41" s="32">
        <v>9.6898315127000006E-2</v>
      </c>
      <c r="S41" s="32">
        <v>4.3609885868999998E-2</v>
      </c>
      <c r="T41" s="32">
        <v>9.7877808910999994E-2</v>
      </c>
    </row>
    <row r="42" spans="1:20" ht="13.5" thickBot="1">
      <c r="A42" s="26">
        <v>44257</v>
      </c>
      <c r="B42" s="30">
        <v>8</v>
      </c>
      <c r="C42" s="31">
        <v>43573.9921875</v>
      </c>
      <c r="D42" s="31">
        <v>332.4</v>
      </c>
      <c r="E42" s="31">
        <v>325.2</v>
      </c>
      <c r="F42" s="31">
        <v>449.27638553526202</v>
      </c>
      <c r="G42" s="31">
        <v>449.22660184805898</v>
      </c>
      <c r="H42" s="31">
        <v>-4.9783687202E-2</v>
      </c>
      <c r="I42" s="32">
        <v>1.9300611572000002E-2</v>
      </c>
      <c r="J42" s="32">
        <v>1.9308836201999999E-2</v>
      </c>
      <c r="K42" s="32">
        <v>2.0490104384999999E-2</v>
      </c>
      <c r="L42" s="32">
        <v>2.0498329015999999E-2</v>
      </c>
      <c r="M42" s="40">
        <f t="shared" si="0"/>
        <v>1</v>
      </c>
      <c r="N42" s="13">
        <f t="shared" si="1"/>
        <v>1</v>
      </c>
      <c r="O42" s="41"/>
      <c r="P42" s="41"/>
      <c r="Q42" s="41"/>
      <c r="R42" s="41"/>
      <c r="S42" s="41"/>
      <c r="T42" s="41"/>
    </row>
    <row r="43" spans="1:20" ht="13.5" thickBot="1">
      <c r="A43" s="26">
        <v>44257</v>
      </c>
      <c r="B43" s="30">
        <v>9</v>
      </c>
      <c r="C43" s="31">
        <v>42398.00390625</v>
      </c>
      <c r="D43" s="31">
        <v>2803.2</v>
      </c>
      <c r="E43" s="31">
        <v>2803.2</v>
      </c>
      <c r="F43" s="31">
        <v>3475.41029115332</v>
      </c>
      <c r="G43" s="31">
        <v>3475.41029115332</v>
      </c>
      <c r="H43" s="31">
        <v>0</v>
      </c>
      <c r="I43" s="32">
        <v>0.111054070899</v>
      </c>
      <c r="J43" s="32">
        <v>0.111054070899</v>
      </c>
      <c r="K43" s="32">
        <v>0.111054070899</v>
      </c>
      <c r="L43" s="32">
        <v>0.111054070899</v>
      </c>
      <c r="M43" s="40">
        <f t="shared" si="0"/>
        <v>1</v>
      </c>
      <c r="N43" s="13">
        <f t="shared" si="1"/>
        <v>1</v>
      </c>
      <c r="O43" s="41"/>
      <c r="P43" s="50" t="s">
        <v>64</v>
      </c>
      <c r="Q43" s="41"/>
      <c r="R43" s="41"/>
      <c r="S43" s="41"/>
      <c r="T43" s="41"/>
    </row>
    <row r="44" spans="1:20" ht="26.25" customHeight="1" thickBot="1">
      <c r="A44" s="26">
        <v>44257</v>
      </c>
      <c r="B44" s="30">
        <v>10</v>
      </c>
      <c r="C44" s="31">
        <v>41008.90625</v>
      </c>
      <c r="D44" s="31">
        <v>5122.2</v>
      </c>
      <c r="E44" s="31">
        <v>5122.2</v>
      </c>
      <c r="F44" s="31">
        <v>5021.5534224351304</v>
      </c>
      <c r="G44" s="31">
        <v>5021.5534224351204</v>
      </c>
      <c r="H44" s="31">
        <v>0</v>
      </c>
      <c r="I44" s="32">
        <v>1.6627552877000001E-2</v>
      </c>
      <c r="J44" s="32">
        <v>1.6627552877000001E-2</v>
      </c>
      <c r="K44" s="32">
        <v>1.6627552877000001E-2</v>
      </c>
      <c r="L44" s="32">
        <v>1.6627552877000001E-2</v>
      </c>
      <c r="M44" s="40">
        <f t="shared" si="0"/>
        <v>1</v>
      </c>
      <c r="N44" s="13">
        <f t="shared" si="1"/>
        <v>0</v>
      </c>
      <c r="O44" s="41"/>
      <c r="P44" s="33" t="s">
        <v>60</v>
      </c>
      <c r="Q44" s="33" t="s">
        <v>61</v>
      </c>
      <c r="R44" s="33" t="s">
        <v>62</v>
      </c>
      <c r="S44" s="33" t="s">
        <v>63</v>
      </c>
    </row>
    <row r="45" spans="1:20" ht="13.5" thickBot="1">
      <c r="A45" s="26">
        <v>44257</v>
      </c>
      <c r="B45" s="30">
        <v>11</v>
      </c>
      <c r="C45" s="31">
        <v>39632.421875</v>
      </c>
      <c r="D45" s="31">
        <v>5420</v>
      </c>
      <c r="E45" s="31">
        <v>5420</v>
      </c>
      <c r="F45" s="31">
        <v>5180.3359461042601</v>
      </c>
      <c r="G45" s="31">
        <v>5180.3359461042601</v>
      </c>
      <c r="H45" s="31">
        <v>0</v>
      </c>
      <c r="I45" s="32">
        <v>3.9594259687999997E-2</v>
      </c>
      <c r="J45" s="32">
        <v>3.9594259687999997E-2</v>
      </c>
      <c r="K45" s="32">
        <v>3.9594259687999997E-2</v>
      </c>
      <c r="L45" s="32">
        <v>3.9594259687999997E-2</v>
      </c>
      <c r="M45" s="40">
        <f t="shared" si="0"/>
        <v>1</v>
      </c>
      <c r="N45" s="13">
        <f t="shared" si="1"/>
        <v>0</v>
      </c>
      <c r="O45" s="41"/>
      <c r="P45" s="3">
        <v>5.5971245393000003E-2</v>
      </c>
      <c r="Q45" s="3">
        <v>0.13798388269</v>
      </c>
      <c r="R45" s="3">
        <v>5.4898948214000001E-2</v>
      </c>
      <c r="S45" s="3">
        <v>0.13634520207299999</v>
      </c>
    </row>
    <row r="46" spans="1:20" ht="13.5" thickBot="1">
      <c r="A46" s="26">
        <v>44257</v>
      </c>
      <c r="B46" s="30">
        <v>12</v>
      </c>
      <c r="C46" s="31">
        <v>38415.890625</v>
      </c>
      <c r="D46" s="31">
        <v>5457.5</v>
      </c>
      <c r="E46" s="31">
        <v>5457.5</v>
      </c>
      <c r="F46" s="31">
        <v>5140.8319809828899</v>
      </c>
      <c r="G46" s="31">
        <v>5140.8319809828899</v>
      </c>
      <c r="H46" s="31">
        <v>0</v>
      </c>
      <c r="I46" s="32">
        <v>5.2315879566E-2</v>
      </c>
      <c r="J46" s="32">
        <v>5.2315879566E-2</v>
      </c>
      <c r="K46" s="32">
        <v>5.2315879566E-2</v>
      </c>
      <c r="L46" s="32">
        <v>5.2315879566E-2</v>
      </c>
      <c r="M46" s="40">
        <f t="shared" si="0"/>
        <v>1</v>
      </c>
      <c r="N46" s="13">
        <f t="shared" si="1"/>
        <v>0</v>
      </c>
      <c r="O46" s="41"/>
      <c r="P46" s="41"/>
      <c r="Q46" s="41"/>
      <c r="R46" s="41"/>
      <c r="S46" s="41"/>
      <c r="T46" s="41"/>
    </row>
    <row r="47" spans="1:20" ht="13.5" thickBot="1">
      <c r="A47" s="26">
        <v>44257</v>
      </c>
      <c r="B47" s="30">
        <v>13</v>
      </c>
      <c r="C47" s="31">
        <v>37334.62109375</v>
      </c>
      <c r="D47" s="31">
        <v>5316.9</v>
      </c>
      <c r="E47" s="31">
        <v>5316.9</v>
      </c>
      <c r="F47" s="31">
        <v>5097.7282651235801</v>
      </c>
      <c r="G47" s="31">
        <v>5097.7282651235801</v>
      </c>
      <c r="H47" s="31">
        <v>0</v>
      </c>
      <c r="I47" s="32">
        <v>3.6208778270999997E-2</v>
      </c>
      <c r="J47" s="32">
        <v>3.6208778270999997E-2</v>
      </c>
      <c r="K47" s="32">
        <v>3.6208778270999997E-2</v>
      </c>
      <c r="L47" s="32">
        <v>3.6208778270999997E-2</v>
      </c>
      <c r="M47" s="40">
        <f t="shared" si="0"/>
        <v>1</v>
      </c>
      <c r="N47" s="13">
        <f t="shared" si="1"/>
        <v>0</v>
      </c>
      <c r="O47" s="41"/>
      <c r="P47" s="50" t="s">
        <v>65</v>
      </c>
      <c r="Q47" s="41"/>
      <c r="R47" s="41"/>
      <c r="S47" s="41"/>
      <c r="T47" s="41"/>
    </row>
    <row r="48" spans="1:20" ht="13.5" thickBot="1">
      <c r="A48" s="26">
        <v>44257</v>
      </c>
      <c r="B48" s="30">
        <v>14</v>
      </c>
      <c r="C48" s="31">
        <v>36446.54296875</v>
      </c>
      <c r="D48" s="31">
        <v>5248</v>
      </c>
      <c r="E48" s="31">
        <v>5248</v>
      </c>
      <c r="F48" s="31">
        <v>5131.9170011854203</v>
      </c>
      <c r="G48" s="31">
        <v>5131.9170011854203</v>
      </c>
      <c r="H48" s="31">
        <v>0</v>
      </c>
      <c r="I48" s="32">
        <v>1.9177762896000001E-2</v>
      </c>
      <c r="J48" s="32">
        <v>1.9177762896000001E-2</v>
      </c>
      <c r="K48" s="32">
        <v>1.9177762896000001E-2</v>
      </c>
      <c r="L48" s="32">
        <v>1.9177762896000001E-2</v>
      </c>
      <c r="M48" s="40">
        <f t="shared" si="0"/>
        <v>1</v>
      </c>
      <c r="N48" s="13">
        <f t="shared" si="1"/>
        <v>0</v>
      </c>
      <c r="O48" s="41"/>
      <c r="P48" s="23" t="s">
        <v>18</v>
      </c>
      <c r="Q48" s="23" t="s">
        <v>66</v>
      </c>
    </row>
    <row r="49" spans="1:17" ht="13.5" thickBot="1">
      <c r="A49" s="26">
        <v>44257</v>
      </c>
      <c r="B49" s="30">
        <v>15</v>
      </c>
      <c r="C49" s="31">
        <v>35671.73828125</v>
      </c>
      <c r="D49" s="31">
        <v>5288.5</v>
      </c>
      <c r="E49" s="31">
        <v>5288.5</v>
      </c>
      <c r="F49" s="31">
        <v>5169.1742382499897</v>
      </c>
      <c r="G49" s="31">
        <v>5169.15638133632</v>
      </c>
      <c r="H49" s="31">
        <v>-1.7856913671999999E-2</v>
      </c>
      <c r="I49" s="32">
        <v>1.9716441213000001E-2</v>
      </c>
      <c r="J49" s="32">
        <v>1.9713491119999999E-2</v>
      </c>
      <c r="K49" s="32">
        <v>1.9716441213000001E-2</v>
      </c>
      <c r="L49" s="32">
        <v>1.9713491119999999E-2</v>
      </c>
      <c r="M49" s="40">
        <f t="shared" si="0"/>
        <v>1</v>
      </c>
      <c r="N49" s="13">
        <f t="shared" si="1"/>
        <v>0</v>
      </c>
      <c r="O49" s="41"/>
      <c r="P49" s="24">
        <v>44256</v>
      </c>
      <c r="Q49" s="1">
        <v>6053</v>
      </c>
    </row>
    <row r="50" spans="1:17" ht="13.5" thickBot="1">
      <c r="A50" s="26">
        <v>44257</v>
      </c>
      <c r="B50" s="30">
        <v>16</v>
      </c>
      <c r="C50" s="31">
        <v>35334</v>
      </c>
      <c r="D50" s="31">
        <v>5242.2</v>
      </c>
      <c r="E50" s="31">
        <v>5242.2</v>
      </c>
      <c r="F50" s="31">
        <v>5162.6285034741304</v>
      </c>
      <c r="G50" s="31">
        <v>5162.6285034741304</v>
      </c>
      <c r="H50" s="31">
        <v>0</v>
      </c>
      <c r="I50" s="32">
        <v>1.3145794899E-2</v>
      </c>
      <c r="J50" s="32">
        <v>1.3145794899E-2</v>
      </c>
      <c r="K50" s="32">
        <v>1.3145794899E-2</v>
      </c>
      <c r="L50" s="32">
        <v>1.3145794899E-2</v>
      </c>
      <c r="M50" s="40">
        <f t="shared" si="0"/>
        <v>1</v>
      </c>
      <c r="N50" s="13">
        <f t="shared" si="1"/>
        <v>0</v>
      </c>
      <c r="O50" s="41"/>
      <c r="P50" s="26">
        <v>44257</v>
      </c>
      <c r="Q50" s="27">
        <v>6053</v>
      </c>
    </row>
    <row r="51" spans="1:17" ht="13.5" thickBot="1">
      <c r="A51" s="26">
        <v>44257</v>
      </c>
      <c r="B51" s="30">
        <v>17</v>
      </c>
      <c r="C51" s="31">
        <v>35479.65625</v>
      </c>
      <c r="D51" s="31">
        <v>5092.5</v>
      </c>
      <c r="E51" s="31">
        <v>5092.5</v>
      </c>
      <c r="F51" s="31">
        <v>4977.2388926580197</v>
      </c>
      <c r="G51" s="31">
        <v>4977.2388926580297</v>
      </c>
      <c r="H51" s="31">
        <v>0</v>
      </c>
      <c r="I51" s="32">
        <v>1.9041980396E-2</v>
      </c>
      <c r="J51" s="32">
        <v>1.9041980396E-2</v>
      </c>
      <c r="K51" s="32">
        <v>1.9041980396E-2</v>
      </c>
      <c r="L51" s="32">
        <v>1.9041980396E-2</v>
      </c>
      <c r="M51" s="40">
        <f t="shared" si="0"/>
        <v>1</v>
      </c>
      <c r="N51" s="13">
        <f t="shared" si="1"/>
        <v>0</v>
      </c>
      <c r="O51" s="41"/>
      <c r="P51" s="26">
        <v>44258</v>
      </c>
      <c r="Q51" s="27">
        <v>6053</v>
      </c>
    </row>
    <row r="52" spans="1:17" ht="13.5" thickBot="1">
      <c r="A52" s="26">
        <v>44257</v>
      </c>
      <c r="B52" s="30">
        <v>18</v>
      </c>
      <c r="C52" s="31">
        <v>35804.2890625</v>
      </c>
      <c r="D52" s="31">
        <v>2898.1</v>
      </c>
      <c r="E52" s="31">
        <v>2898.1</v>
      </c>
      <c r="F52" s="31">
        <v>3216.4647354286199</v>
      </c>
      <c r="G52" s="31">
        <v>3216.4647354286199</v>
      </c>
      <c r="H52" s="31">
        <v>0</v>
      </c>
      <c r="I52" s="32">
        <v>5.2596189563000002E-2</v>
      </c>
      <c r="J52" s="32">
        <v>5.2596189563000002E-2</v>
      </c>
      <c r="K52" s="32">
        <v>5.2596189563000002E-2</v>
      </c>
      <c r="L52" s="32">
        <v>5.2596189563000002E-2</v>
      </c>
      <c r="M52" s="40">
        <f t="shared" si="0"/>
        <v>1</v>
      </c>
      <c r="N52" s="13">
        <f t="shared" si="1"/>
        <v>1</v>
      </c>
      <c r="O52" s="41"/>
      <c r="P52" s="26">
        <v>44259</v>
      </c>
      <c r="Q52" s="27">
        <v>6053</v>
      </c>
    </row>
    <row r="53" spans="1:17" ht="13.5" thickBot="1">
      <c r="A53" s="26">
        <v>44257</v>
      </c>
      <c r="B53" s="30">
        <v>19</v>
      </c>
      <c r="C53" s="31">
        <v>37376.23828125</v>
      </c>
      <c r="D53" s="31">
        <v>304.39999999999998</v>
      </c>
      <c r="E53" s="31">
        <v>294.39999999999998</v>
      </c>
      <c r="F53" s="31">
        <v>327.20232917753702</v>
      </c>
      <c r="G53" s="31">
        <v>329.20558711527701</v>
      </c>
      <c r="H53" s="31">
        <v>2.0032579377399999</v>
      </c>
      <c r="I53" s="32">
        <v>4.0980649450000003E-3</v>
      </c>
      <c r="J53" s="32">
        <v>3.7671120389999998E-3</v>
      </c>
      <c r="K53" s="32">
        <v>5.7501382970000002E-3</v>
      </c>
      <c r="L53" s="32">
        <v>5.4191853909999997E-3</v>
      </c>
      <c r="M53" s="40">
        <f t="shared" si="0"/>
        <v>1</v>
      </c>
      <c r="N53" s="13">
        <f t="shared" si="1"/>
        <v>1</v>
      </c>
      <c r="O53" s="41"/>
      <c r="P53" s="26">
        <v>44260</v>
      </c>
      <c r="Q53" s="27">
        <v>6053</v>
      </c>
    </row>
    <row r="54" spans="1:17" ht="13.5" thickBot="1">
      <c r="A54" s="26">
        <v>44257</v>
      </c>
      <c r="B54" s="30">
        <v>20</v>
      </c>
      <c r="C54" s="31">
        <v>39088.54296875</v>
      </c>
      <c r="D54" s="31">
        <v>0</v>
      </c>
      <c r="E54" s="31">
        <v>0</v>
      </c>
      <c r="F54" s="31">
        <v>1.8614108829999999E-3</v>
      </c>
      <c r="G54" s="31">
        <v>0.16853855114499999</v>
      </c>
      <c r="H54" s="31">
        <v>0.166677140261</v>
      </c>
      <c r="I54" s="32">
        <v>2.7843804914171201E-5</v>
      </c>
      <c r="J54" s="32">
        <v>3.07518731864467E-7</v>
      </c>
      <c r="K54" s="32">
        <v>2.7843804914171201E-5</v>
      </c>
      <c r="L54" s="32">
        <v>3.07518731864467E-7</v>
      </c>
      <c r="M54" s="40">
        <f t="shared" si="0"/>
        <v>0</v>
      </c>
      <c r="N54" s="13">
        <f t="shared" si="1"/>
        <v>1</v>
      </c>
      <c r="O54" s="41"/>
      <c r="P54" s="26">
        <v>44261</v>
      </c>
      <c r="Q54" s="27">
        <v>6053</v>
      </c>
    </row>
    <row r="55" spans="1:17" ht="13.5" thickBot="1">
      <c r="A55" s="26">
        <v>44257</v>
      </c>
      <c r="B55" s="30">
        <v>21</v>
      </c>
      <c r="C55" s="31">
        <v>39075.578125</v>
      </c>
      <c r="D55" s="31">
        <v>0</v>
      </c>
      <c r="E55" s="31">
        <v>0</v>
      </c>
      <c r="F55" s="31">
        <v>3.1143308489999999E-3</v>
      </c>
      <c r="G55" s="31">
        <v>0.20311433382899999</v>
      </c>
      <c r="H55" s="31">
        <v>0.20000000298000001</v>
      </c>
      <c r="I55" s="32">
        <v>3.3555977834053799E-5</v>
      </c>
      <c r="J55" s="32">
        <v>5.1451030056100898E-7</v>
      </c>
      <c r="K55" s="32">
        <v>3.3555977834053799E-5</v>
      </c>
      <c r="L55" s="32">
        <v>5.1451030056100898E-7</v>
      </c>
      <c r="M55" s="40">
        <f t="shared" si="0"/>
        <v>0</v>
      </c>
      <c r="N55" s="13">
        <f t="shared" si="1"/>
        <v>1</v>
      </c>
      <c r="O55" s="41"/>
      <c r="P55" s="26">
        <v>44262</v>
      </c>
      <c r="Q55" s="27">
        <v>6053</v>
      </c>
    </row>
    <row r="56" spans="1:17" ht="13.5" thickBot="1">
      <c r="A56" s="26">
        <v>44257</v>
      </c>
      <c r="B56" s="30">
        <v>22</v>
      </c>
      <c r="C56" s="31">
        <v>38478.44921875</v>
      </c>
      <c r="D56" s="31">
        <v>0</v>
      </c>
      <c r="E56" s="31">
        <v>0</v>
      </c>
      <c r="F56" s="31">
        <v>1.8614108829999999E-3</v>
      </c>
      <c r="G56" s="31">
        <v>0.21852808077899999</v>
      </c>
      <c r="H56" s="31">
        <v>0.216666669895</v>
      </c>
      <c r="I56" s="32">
        <v>3.6102441893148301E-5</v>
      </c>
      <c r="J56" s="32">
        <v>3.07518731864467E-7</v>
      </c>
      <c r="K56" s="32">
        <v>3.6102441893148301E-5</v>
      </c>
      <c r="L56" s="32">
        <v>3.07518731864467E-7</v>
      </c>
      <c r="M56" s="40">
        <f t="shared" si="0"/>
        <v>0</v>
      </c>
      <c r="N56" s="13">
        <f t="shared" si="1"/>
        <v>1</v>
      </c>
      <c r="O56" s="41"/>
      <c r="P56" s="26">
        <v>44263</v>
      </c>
      <c r="Q56" s="27">
        <v>6053</v>
      </c>
    </row>
    <row r="57" spans="1:17" ht="13.5" thickBot="1">
      <c r="A57" s="26">
        <v>44257</v>
      </c>
      <c r="B57" s="30">
        <v>23</v>
      </c>
      <c r="C57" s="31">
        <v>37169.08984375</v>
      </c>
      <c r="D57" s="31">
        <v>0</v>
      </c>
      <c r="E57" s="31">
        <v>0</v>
      </c>
      <c r="F57" s="31">
        <v>1.8614108829999999E-3</v>
      </c>
      <c r="G57" s="31">
        <v>0.285194748439</v>
      </c>
      <c r="H57" s="31">
        <v>0.28333333755500001</v>
      </c>
      <c r="I57" s="32">
        <v>4.71162644043126E-5</v>
      </c>
      <c r="J57" s="32">
        <v>3.07518731864467E-7</v>
      </c>
      <c r="K57" s="32">
        <v>4.71162644043126E-5</v>
      </c>
      <c r="L57" s="32">
        <v>3.07518731864467E-7</v>
      </c>
      <c r="M57" s="40">
        <f t="shared" si="0"/>
        <v>0</v>
      </c>
      <c r="N57" s="13">
        <f t="shared" si="1"/>
        <v>1</v>
      </c>
      <c r="O57" s="41"/>
      <c r="P57" s="26">
        <v>44264</v>
      </c>
      <c r="Q57" s="27">
        <v>6053</v>
      </c>
    </row>
    <row r="58" spans="1:17" ht="13.5" thickBot="1">
      <c r="A58" s="26">
        <v>44257</v>
      </c>
      <c r="B58" s="30">
        <v>24</v>
      </c>
      <c r="C58" s="31">
        <v>35858.8359375</v>
      </c>
      <c r="D58" s="31">
        <v>0</v>
      </c>
      <c r="E58" s="31">
        <v>0</v>
      </c>
      <c r="F58" s="31">
        <v>1.8614108829999999E-3</v>
      </c>
      <c r="G58" s="31">
        <v>0.201861413864</v>
      </c>
      <c r="H58" s="31">
        <v>0.20000000298000001</v>
      </c>
      <c r="I58" s="32">
        <v>3.33489862653573E-5</v>
      </c>
      <c r="J58" s="32">
        <v>3.07518731864467E-7</v>
      </c>
      <c r="K58" s="32">
        <v>3.33489862653573E-5</v>
      </c>
      <c r="L58" s="32">
        <v>3.07518731864467E-7</v>
      </c>
      <c r="M58" s="40">
        <f t="shared" si="0"/>
        <v>0</v>
      </c>
      <c r="N58" s="13">
        <f t="shared" si="1"/>
        <v>1</v>
      </c>
      <c r="O58" s="41"/>
      <c r="P58" s="26">
        <v>44265</v>
      </c>
      <c r="Q58" s="27">
        <v>6053</v>
      </c>
    </row>
    <row r="59" spans="1:17" ht="13.5" thickBot="1">
      <c r="A59" s="26">
        <v>44258</v>
      </c>
      <c r="B59" s="30">
        <v>1</v>
      </c>
      <c r="C59" s="31">
        <v>34934.3359375</v>
      </c>
      <c r="D59" s="31">
        <v>0</v>
      </c>
      <c r="E59" s="31">
        <v>0</v>
      </c>
      <c r="F59" s="31">
        <v>1.8614108829999999E-3</v>
      </c>
      <c r="G59" s="31">
        <v>0.201861413864</v>
      </c>
      <c r="H59" s="31">
        <v>0.20000000298000001</v>
      </c>
      <c r="I59" s="32">
        <v>3.33489862653573E-5</v>
      </c>
      <c r="J59" s="32">
        <v>3.07518731864467E-7</v>
      </c>
      <c r="K59" s="32">
        <v>3.33489862653573E-5</v>
      </c>
      <c r="L59" s="32">
        <v>3.07518731864467E-7</v>
      </c>
      <c r="M59" s="40">
        <f t="shared" si="0"/>
        <v>0</v>
      </c>
      <c r="N59" s="13">
        <f t="shared" si="1"/>
        <v>1</v>
      </c>
      <c r="O59" s="41"/>
      <c r="P59" s="26">
        <v>44266</v>
      </c>
      <c r="Q59" s="27">
        <v>6053</v>
      </c>
    </row>
    <row r="60" spans="1:17" ht="13.5" thickBot="1">
      <c r="A60" s="26">
        <v>44258</v>
      </c>
      <c r="B60" s="30">
        <v>2</v>
      </c>
      <c r="C60" s="31">
        <v>34658.72265625</v>
      </c>
      <c r="D60" s="31">
        <v>0</v>
      </c>
      <c r="E60" s="31">
        <v>0</v>
      </c>
      <c r="F60" s="31">
        <v>1.8614108829999999E-3</v>
      </c>
      <c r="G60" s="31">
        <v>0.26852808152399998</v>
      </c>
      <c r="H60" s="31">
        <v>0.26666667063999999</v>
      </c>
      <c r="I60" s="32">
        <v>4.4362808776521598E-5</v>
      </c>
      <c r="J60" s="32">
        <v>3.07518731864467E-7</v>
      </c>
      <c r="K60" s="32">
        <v>4.4362808776521598E-5</v>
      </c>
      <c r="L60" s="32">
        <v>3.07518731864467E-7</v>
      </c>
      <c r="M60" s="40">
        <f t="shared" si="0"/>
        <v>0</v>
      </c>
      <c r="N60" s="13">
        <f t="shared" si="1"/>
        <v>1</v>
      </c>
      <c r="O60" s="41"/>
      <c r="P60" s="26">
        <v>44267</v>
      </c>
      <c r="Q60" s="27">
        <v>6053</v>
      </c>
    </row>
    <row r="61" spans="1:17" ht="13.5" thickBot="1">
      <c r="A61" s="26">
        <v>44258</v>
      </c>
      <c r="B61" s="30">
        <v>3</v>
      </c>
      <c r="C61" s="31">
        <v>34860.4453125</v>
      </c>
      <c r="D61" s="31">
        <v>0</v>
      </c>
      <c r="E61" s="31">
        <v>0</v>
      </c>
      <c r="F61" s="31">
        <v>1.8614108829999999E-3</v>
      </c>
      <c r="G61" s="31">
        <v>0.335194749184</v>
      </c>
      <c r="H61" s="31">
        <v>0.3333333383</v>
      </c>
      <c r="I61" s="32">
        <v>5.5376631287685802E-5</v>
      </c>
      <c r="J61" s="32">
        <v>3.07518731864467E-7</v>
      </c>
      <c r="K61" s="32">
        <v>5.5376631287685802E-5</v>
      </c>
      <c r="L61" s="32">
        <v>3.07518731864467E-7</v>
      </c>
      <c r="M61" s="40">
        <f t="shared" si="0"/>
        <v>0</v>
      </c>
      <c r="N61" s="13">
        <f t="shared" si="1"/>
        <v>1</v>
      </c>
      <c r="O61" s="41"/>
      <c r="P61" s="26">
        <v>44268</v>
      </c>
      <c r="Q61" s="27">
        <v>6053</v>
      </c>
    </row>
    <row r="62" spans="1:17" ht="13.5" thickBot="1">
      <c r="A62" s="26">
        <v>44258</v>
      </c>
      <c r="B62" s="30">
        <v>4</v>
      </c>
      <c r="C62" s="31">
        <v>35489.89453125</v>
      </c>
      <c r="D62" s="31">
        <v>0</v>
      </c>
      <c r="E62" s="31">
        <v>0</v>
      </c>
      <c r="F62" s="31">
        <v>1.8614108829999999E-3</v>
      </c>
      <c r="G62" s="31">
        <v>0.201861413864</v>
      </c>
      <c r="H62" s="31">
        <v>0.20000000298000001</v>
      </c>
      <c r="I62" s="32">
        <v>3.33489862653573E-5</v>
      </c>
      <c r="J62" s="32">
        <v>3.07518731864467E-7</v>
      </c>
      <c r="K62" s="32">
        <v>3.33489862653573E-5</v>
      </c>
      <c r="L62" s="32">
        <v>3.07518731864467E-7</v>
      </c>
      <c r="M62" s="40">
        <f t="shared" si="0"/>
        <v>0</v>
      </c>
      <c r="N62" s="13">
        <f t="shared" si="1"/>
        <v>1</v>
      </c>
      <c r="O62" s="41"/>
      <c r="P62" s="26">
        <v>44269</v>
      </c>
      <c r="Q62" s="27">
        <v>6053</v>
      </c>
    </row>
    <row r="63" spans="1:17" ht="13.5" thickBot="1">
      <c r="A63" s="26">
        <v>44258</v>
      </c>
      <c r="B63" s="30">
        <v>5</v>
      </c>
      <c r="C63" s="31">
        <v>36807.73828125</v>
      </c>
      <c r="D63" s="31">
        <v>0</v>
      </c>
      <c r="E63" s="31">
        <v>0</v>
      </c>
      <c r="F63" s="31">
        <v>1.8614108829999999E-3</v>
      </c>
      <c r="G63" s="31">
        <v>0.20886141396800001</v>
      </c>
      <c r="H63" s="31">
        <v>0.20700000308399999</v>
      </c>
      <c r="I63" s="32">
        <v>3.45054376290295E-5</v>
      </c>
      <c r="J63" s="32">
        <v>3.07518731864467E-7</v>
      </c>
      <c r="K63" s="32">
        <v>3.45054376290295E-5</v>
      </c>
      <c r="L63" s="32">
        <v>3.07518731864467E-7</v>
      </c>
      <c r="M63" s="40">
        <f t="shared" si="0"/>
        <v>0</v>
      </c>
      <c r="N63" s="13">
        <f t="shared" si="1"/>
        <v>1</v>
      </c>
      <c r="O63" s="41"/>
      <c r="P63" s="26">
        <v>44270</v>
      </c>
      <c r="Q63" s="27">
        <v>6053</v>
      </c>
    </row>
    <row r="64" spans="1:17" ht="13.5" thickBot="1">
      <c r="A64" s="26">
        <v>44258</v>
      </c>
      <c r="B64" s="30">
        <v>6</v>
      </c>
      <c r="C64" s="31">
        <v>39527.55859375</v>
      </c>
      <c r="D64" s="31">
        <v>0</v>
      </c>
      <c r="E64" s="31">
        <v>0</v>
      </c>
      <c r="F64" s="31">
        <v>1.8614108829999999E-3</v>
      </c>
      <c r="G64" s="31">
        <v>0.201861413864</v>
      </c>
      <c r="H64" s="31">
        <v>0.20000000298000001</v>
      </c>
      <c r="I64" s="32">
        <v>3.33489862653573E-5</v>
      </c>
      <c r="J64" s="32">
        <v>3.07518731864467E-7</v>
      </c>
      <c r="K64" s="32">
        <v>3.33489862653573E-5</v>
      </c>
      <c r="L64" s="32">
        <v>3.07518731864467E-7</v>
      </c>
      <c r="M64" s="40">
        <f t="shared" si="0"/>
        <v>0</v>
      </c>
      <c r="N64" s="13">
        <f t="shared" si="1"/>
        <v>1</v>
      </c>
      <c r="O64" s="41"/>
      <c r="P64" s="26">
        <v>44271</v>
      </c>
      <c r="Q64" s="27">
        <v>6053</v>
      </c>
    </row>
    <row r="65" spans="1:17" ht="13.5" thickBot="1">
      <c r="A65" s="26">
        <v>44258</v>
      </c>
      <c r="B65" s="30">
        <v>7</v>
      </c>
      <c r="C65" s="31">
        <v>43527.16015625</v>
      </c>
      <c r="D65" s="31">
        <v>0.7</v>
      </c>
      <c r="E65" s="31">
        <v>0.7</v>
      </c>
      <c r="F65" s="31">
        <v>0.28971146910200002</v>
      </c>
      <c r="G65" s="31">
        <v>0.37304480367800003</v>
      </c>
      <c r="H65" s="31">
        <v>8.3333334575000001E-2</v>
      </c>
      <c r="I65" s="32">
        <v>5.40153967159996E-5</v>
      </c>
      <c r="J65" s="32">
        <v>6.7782674854954995E-5</v>
      </c>
      <c r="K65" s="32">
        <v>5.40153967159996E-5</v>
      </c>
      <c r="L65" s="32">
        <v>6.7782674854954995E-5</v>
      </c>
      <c r="M65" s="40">
        <f t="shared" si="0"/>
        <v>0</v>
      </c>
      <c r="N65" s="13">
        <f t="shared" si="1"/>
        <v>0</v>
      </c>
      <c r="O65" s="41"/>
      <c r="P65" s="26">
        <v>44272</v>
      </c>
      <c r="Q65" s="27">
        <v>6053</v>
      </c>
    </row>
    <row r="66" spans="1:17" ht="13.5" thickBot="1">
      <c r="A66" s="26">
        <v>44258</v>
      </c>
      <c r="B66" s="30">
        <v>8</v>
      </c>
      <c r="C66" s="31">
        <v>44917.66015625</v>
      </c>
      <c r="D66" s="31">
        <v>368.9</v>
      </c>
      <c r="E66" s="31">
        <v>364.7</v>
      </c>
      <c r="F66" s="31">
        <v>531.56613432955203</v>
      </c>
      <c r="G66" s="31">
        <v>534.59857541349595</v>
      </c>
      <c r="H66" s="31">
        <v>3.0324410839440001</v>
      </c>
      <c r="I66" s="32">
        <v>2.7374620091000001E-2</v>
      </c>
      <c r="J66" s="32">
        <v>2.6873638580000001E-2</v>
      </c>
      <c r="K66" s="32">
        <v>2.8068490899000001E-2</v>
      </c>
      <c r="L66" s="32">
        <v>2.7567509388000001E-2</v>
      </c>
      <c r="M66" s="40">
        <f t="shared" si="0"/>
        <v>1</v>
      </c>
      <c r="N66" s="13">
        <f t="shared" si="1"/>
        <v>1</v>
      </c>
      <c r="O66" s="41"/>
      <c r="P66" s="26">
        <v>44273</v>
      </c>
      <c r="Q66" s="27">
        <v>6053</v>
      </c>
    </row>
    <row r="67" spans="1:17" ht="13.5" thickBot="1">
      <c r="A67" s="26">
        <v>44258</v>
      </c>
      <c r="B67" s="30">
        <v>9</v>
      </c>
      <c r="C67" s="31">
        <v>43122.078125</v>
      </c>
      <c r="D67" s="31">
        <v>2890.9</v>
      </c>
      <c r="E67" s="31">
        <v>2890.9</v>
      </c>
      <c r="F67" s="31">
        <v>3440.78513166938</v>
      </c>
      <c r="G67" s="31">
        <v>3543.7922048922001</v>
      </c>
      <c r="H67" s="31">
        <v>103.00707322282599</v>
      </c>
      <c r="I67" s="32">
        <v>0.10786258134600001</v>
      </c>
      <c r="J67" s="32">
        <v>9.0845057271999999E-2</v>
      </c>
      <c r="K67" s="32">
        <v>0.10786258134600001</v>
      </c>
      <c r="L67" s="32">
        <v>9.0845057271999999E-2</v>
      </c>
      <c r="M67" s="40">
        <f t="shared" si="0"/>
        <v>1</v>
      </c>
      <c r="N67" s="13">
        <f t="shared" si="1"/>
        <v>1</v>
      </c>
      <c r="O67" s="41"/>
      <c r="P67" s="26">
        <v>44274</v>
      </c>
      <c r="Q67" s="27">
        <v>6053</v>
      </c>
    </row>
    <row r="68" spans="1:17" ht="13.5" thickBot="1">
      <c r="A68" s="26">
        <v>44258</v>
      </c>
      <c r="B68" s="30">
        <v>10</v>
      </c>
      <c r="C68" s="31">
        <v>40885.3359375</v>
      </c>
      <c r="D68" s="31">
        <v>5094.3</v>
      </c>
      <c r="E68" s="31">
        <v>5094.3</v>
      </c>
      <c r="F68" s="31">
        <v>4921.2572201112898</v>
      </c>
      <c r="G68" s="31">
        <v>4958.06727780647</v>
      </c>
      <c r="H68" s="31">
        <v>36.810057695175999</v>
      </c>
      <c r="I68" s="32">
        <v>2.2506645001000001E-2</v>
      </c>
      <c r="J68" s="32">
        <v>2.8587936541E-2</v>
      </c>
      <c r="K68" s="32">
        <v>2.2506645001000001E-2</v>
      </c>
      <c r="L68" s="32">
        <v>2.8587936541E-2</v>
      </c>
      <c r="M68" s="40">
        <f t="shared" si="0"/>
        <v>1</v>
      </c>
      <c r="N68" s="13">
        <f t="shared" si="1"/>
        <v>0</v>
      </c>
      <c r="O68" s="41"/>
      <c r="P68" s="26">
        <v>44275</v>
      </c>
      <c r="Q68" s="27">
        <v>6053</v>
      </c>
    </row>
    <row r="69" spans="1:17" ht="13.5" thickBot="1">
      <c r="A69" s="26">
        <v>44258</v>
      </c>
      <c r="B69" s="30">
        <v>11</v>
      </c>
      <c r="C69" s="31">
        <v>39139.53515625</v>
      </c>
      <c r="D69" s="31">
        <v>5444.4</v>
      </c>
      <c r="E69" s="31">
        <v>5444.4</v>
      </c>
      <c r="F69" s="31">
        <v>5010.3991309759404</v>
      </c>
      <c r="G69" s="31">
        <v>5060.7677070718401</v>
      </c>
      <c r="H69" s="31">
        <v>50.368576095898</v>
      </c>
      <c r="I69" s="32">
        <v>6.3378868813000006E-2</v>
      </c>
      <c r="J69" s="32">
        <v>7.1700127047999995E-2</v>
      </c>
      <c r="K69" s="32">
        <v>6.3378868813000006E-2</v>
      </c>
      <c r="L69" s="32">
        <v>7.1700127047999995E-2</v>
      </c>
      <c r="M69" s="40">
        <f t="shared" si="0"/>
        <v>1</v>
      </c>
      <c r="N69" s="13">
        <f t="shared" si="1"/>
        <v>0</v>
      </c>
      <c r="O69" s="41"/>
      <c r="P69" s="26">
        <v>44276</v>
      </c>
      <c r="Q69" s="27">
        <v>6053</v>
      </c>
    </row>
    <row r="70" spans="1:17" ht="13.5" thickBot="1">
      <c r="A70" s="26">
        <v>44258</v>
      </c>
      <c r="B70" s="30">
        <v>12</v>
      </c>
      <c r="C70" s="31">
        <v>37650.92578125</v>
      </c>
      <c r="D70" s="31">
        <v>5483.9</v>
      </c>
      <c r="E70" s="31">
        <v>5483.9</v>
      </c>
      <c r="F70" s="31">
        <v>5069.6376078168596</v>
      </c>
      <c r="G70" s="31">
        <v>5106.2275371983296</v>
      </c>
      <c r="H70" s="31">
        <v>36.589929381475997</v>
      </c>
      <c r="I70" s="32">
        <v>6.2394261159999999E-2</v>
      </c>
      <c r="J70" s="32">
        <v>6.8439185888000006E-2</v>
      </c>
      <c r="K70" s="32">
        <v>6.2394261159999999E-2</v>
      </c>
      <c r="L70" s="32">
        <v>6.8439185888000006E-2</v>
      </c>
      <c r="M70" s="40">
        <f t="shared" si="0"/>
        <v>1</v>
      </c>
      <c r="N70" s="13">
        <f t="shared" si="1"/>
        <v>0</v>
      </c>
      <c r="O70" s="41"/>
      <c r="P70" s="26">
        <v>44277</v>
      </c>
      <c r="Q70" s="27">
        <v>6184</v>
      </c>
    </row>
    <row r="71" spans="1:17" ht="13.5" thickBot="1">
      <c r="A71" s="26">
        <v>44258</v>
      </c>
      <c r="B71" s="30">
        <v>13</v>
      </c>
      <c r="C71" s="31">
        <v>36601.90625</v>
      </c>
      <c r="D71" s="31">
        <v>5347.1</v>
      </c>
      <c r="E71" s="31">
        <v>5347.1</v>
      </c>
      <c r="F71" s="31">
        <v>4998.2141853030498</v>
      </c>
      <c r="G71" s="31">
        <v>5024.5744809606404</v>
      </c>
      <c r="H71" s="31">
        <v>26.360295657580998</v>
      </c>
      <c r="I71" s="32">
        <v>5.3283581535999998E-2</v>
      </c>
      <c r="J71" s="32">
        <v>5.7638495737000001E-2</v>
      </c>
      <c r="K71" s="32">
        <v>5.3283581535999998E-2</v>
      </c>
      <c r="L71" s="32">
        <v>5.7638495737000001E-2</v>
      </c>
      <c r="M71" s="40">
        <f t="shared" si="0"/>
        <v>1</v>
      </c>
      <c r="N71" s="13">
        <f t="shared" si="1"/>
        <v>0</v>
      </c>
      <c r="O71" s="41"/>
      <c r="P71" s="26">
        <v>44278</v>
      </c>
      <c r="Q71" s="27">
        <v>6184</v>
      </c>
    </row>
    <row r="72" spans="1:17" ht="13.5" thickBot="1">
      <c r="A72" s="26">
        <v>44258</v>
      </c>
      <c r="B72" s="30">
        <v>14</v>
      </c>
      <c r="C72" s="31">
        <v>36046.79296875</v>
      </c>
      <c r="D72" s="31">
        <v>5208</v>
      </c>
      <c r="E72" s="31">
        <v>5208</v>
      </c>
      <c r="F72" s="31">
        <v>4872.9080026472002</v>
      </c>
      <c r="G72" s="31">
        <v>4872.9080026472002</v>
      </c>
      <c r="H72" s="31">
        <v>0</v>
      </c>
      <c r="I72" s="32">
        <v>5.5359655931E-2</v>
      </c>
      <c r="J72" s="32">
        <v>5.5359655931E-2</v>
      </c>
      <c r="K72" s="32">
        <v>5.5359655931E-2</v>
      </c>
      <c r="L72" s="32">
        <v>5.5359655931E-2</v>
      </c>
      <c r="M72" s="40">
        <f t="shared" si="0"/>
        <v>1</v>
      </c>
      <c r="N72" s="13">
        <f t="shared" si="1"/>
        <v>0</v>
      </c>
      <c r="O72" s="41"/>
      <c r="P72" s="26">
        <v>44279</v>
      </c>
      <c r="Q72" s="27">
        <v>6184</v>
      </c>
    </row>
    <row r="73" spans="1:17" ht="13.5" thickBot="1">
      <c r="A73" s="26">
        <v>44258</v>
      </c>
      <c r="B73" s="30">
        <v>15</v>
      </c>
      <c r="C73" s="31">
        <v>35787.61328125</v>
      </c>
      <c r="D73" s="31">
        <v>5232.6000000000004</v>
      </c>
      <c r="E73" s="31">
        <v>5232.6000000000004</v>
      </c>
      <c r="F73" s="31">
        <v>4933.3714247552598</v>
      </c>
      <c r="G73" s="31">
        <v>4933.3714247552598</v>
      </c>
      <c r="H73" s="31">
        <v>0</v>
      </c>
      <c r="I73" s="32">
        <v>4.9434755533000002E-2</v>
      </c>
      <c r="J73" s="32">
        <v>4.9434755533000002E-2</v>
      </c>
      <c r="K73" s="32">
        <v>4.9434755533000002E-2</v>
      </c>
      <c r="L73" s="32">
        <v>4.9434755533000002E-2</v>
      </c>
      <c r="M73" s="40">
        <f t="shared" si="0"/>
        <v>1</v>
      </c>
      <c r="N73" s="13">
        <f t="shared" si="1"/>
        <v>0</v>
      </c>
      <c r="O73" s="41"/>
      <c r="P73" s="26">
        <v>44280</v>
      </c>
      <c r="Q73" s="27">
        <v>6184</v>
      </c>
    </row>
    <row r="74" spans="1:17" ht="13.5" thickBot="1">
      <c r="A74" s="26">
        <v>44258</v>
      </c>
      <c r="B74" s="30">
        <v>16</v>
      </c>
      <c r="C74" s="31">
        <v>35767.43359375</v>
      </c>
      <c r="D74" s="31">
        <v>5022</v>
      </c>
      <c r="E74" s="31">
        <v>5022</v>
      </c>
      <c r="F74" s="31">
        <v>4741.8676347949804</v>
      </c>
      <c r="G74" s="31">
        <v>4741.8676347949804</v>
      </c>
      <c r="H74" s="31">
        <v>0</v>
      </c>
      <c r="I74" s="32">
        <v>4.6279921559999999E-2</v>
      </c>
      <c r="J74" s="32">
        <v>4.6279921559999999E-2</v>
      </c>
      <c r="K74" s="32">
        <v>4.6279921559999999E-2</v>
      </c>
      <c r="L74" s="32">
        <v>4.6279921559999999E-2</v>
      </c>
      <c r="M74" s="40">
        <f t="shared" si="0"/>
        <v>1</v>
      </c>
      <c r="N74" s="13">
        <f t="shared" si="1"/>
        <v>0</v>
      </c>
      <c r="O74" s="41"/>
      <c r="P74" s="26">
        <v>44281</v>
      </c>
      <c r="Q74" s="27">
        <v>6184</v>
      </c>
    </row>
    <row r="75" spans="1:17" ht="13.5" thickBot="1">
      <c r="A75" s="26">
        <v>44258</v>
      </c>
      <c r="B75" s="30">
        <v>17</v>
      </c>
      <c r="C75" s="31">
        <v>35906.16015625</v>
      </c>
      <c r="D75" s="31">
        <v>4712.7</v>
      </c>
      <c r="E75" s="31">
        <v>4712.7</v>
      </c>
      <c r="F75" s="31">
        <v>4150.9555841187603</v>
      </c>
      <c r="G75" s="31">
        <v>4150.9555841187603</v>
      </c>
      <c r="H75" s="31">
        <v>0</v>
      </c>
      <c r="I75" s="32">
        <v>9.2804298014000003E-2</v>
      </c>
      <c r="J75" s="32">
        <v>9.2804298014000003E-2</v>
      </c>
      <c r="K75" s="32">
        <v>9.2804298014000003E-2</v>
      </c>
      <c r="L75" s="32">
        <v>9.2804298014000003E-2</v>
      </c>
      <c r="M75" s="40">
        <f t="shared" si="0"/>
        <v>1</v>
      </c>
      <c r="N75" s="13">
        <f t="shared" si="1"/>
        <v>0</v>
      </c>
      <c r="O75" s="41"/>
      <c r="P75" s="26">
        <v>44282</v>
      </c>
      <c r="Q75" s="27">
        <v>6184</v>
      </c>
    </row>
    <row r="76" spans="1:17" ht="13.5" thickBot="1">
      <c r="A76" s="26">
        <v>44258</v>
      </c>
      <c r="B76" s="30">
        <v>18</v>
      </c>
      <c r="C76" s="31">
        <v>36108.265625</v>
      </c>
      <c r="D76" s="31">
        <v>2582.3000000000002</v>
      </c>
      <c r="E76" s="31">
        <v>2582.3000000000002</v>
      </c>
      <c r="F76" s="31">
        <v>2505.5225839541099</v>
      </c>
      <c r="G76" s="31">
        <v>2505.5225839541099</v>
      </c>
      <c r="H76" s="31">
        <v>0</v>
      </c>
      <c r="I76" s="32">
        <v>1.2684192307999999E-2</v>
      </c>
      <c r="J76" s="32">
        <v>1.2684192307999999E-2</v>
      </c>
      <c r="K76" s="32">
        <v>1.2684192307999999E-2</v>
      </c>
      <c r="L76" s="32">
        <v>1.2684192307999999E-2</v>
      </c>
      <c r="M76" s="40">
        <f t="shared" ref="M76:M139" si="2">IF(F76&gt;5,1,0)</f>
        <v>1</v>
      </c>
      <c r="N76" s="13">
        <f t="shared" ref="N76:N139" si="3">IF(G76&gt;E76,1,0)</f>
        <v>0</v>
      </c>
      <c r="O76" s="41"/>
      <c r="P76" s="26">
        <v>44283</v>
      </c>
      <c r="Q76" s="27">
        <v>6184</v>
      </c>
    </row>
    <row r="77" spans="1:17" ht="13.5" thickBot="1">
      <c r="A77" s="26">
        <v>44258</v>
      </c>
      <c r="B77" s="30">
        <v>19</v>
      </c>
      <c r="C77" s="31">
        <v>37114.234375</v>
      </c>
      <c r="D77" s="31">
        <v>267.89999999999998</v>
      </c>
      <c r="E77" s="31">
        <v>244.2</v>
      </c>
      <c r="F77" s="31">
        <v>256.74248412487401</v>
      </c>
      <c r="G77" s="31">
        <v>256.74250412487697</v>
      </c>
      <c r="H77" s="31">
        <v>2.00000032782553E-5</v>
      </c>
      <c r="I77" s="32">
        <v>1.843300161E-3</v>
      </c>
      <c r="J77" s="32">
        <v>1.843303465E-3</v>
      </c>
      <c r="K77" s="32">
        <v>2.0721136829999999E-3</v>
      </c>
      <c r="L77" s="32">
        <v>2.0721103790000001E-3</v>
      </c>
      <c r="M77" s="40">
        <f t="shared" si="2"/>
        <v>1</v>
      </c>
      <c r="N77" s="13">
        <f t="shared" si="3"/>
        <v>1</v>
      </c>
      <c r="O77" s="41"/>
      <c r="P77" s="26">
        <v>44284</v>
      </c>
      <c r="Q77" s="27">
        <v>6184</v>
      </c>
    </row>
    <row r="78" spans="1:17" ht="13.5" thickBot="1">
      <c r="A78" s="26">
        <v>44258</v>
      </c>
      <c r="B78" s="30">
        <v>20</v>
      </c>
      <c r="C78" s="31">
        <v>38201.3125</v>
      </c>
      <c r="D78" s="31">
        <v>0</v>
      </c>
      <c r="E78" s="31">
        <v>0</v>
      </c>
      <c r="F78" s="31">
        <v>2.1621746446000002E-2</v>
      </c>
      <c r="G78" s="31">
        <v>2.1621746446000002E-2</v>
      </c>
      <c r="H78" s="31">
        <v>0</v>
      </c>
      <c r="I78" s="32">
        <v>3.5720711129565999E-6</v>
      </c>
      <c r="J78" s="32">
        <v>3.5720711129565999E-6</v>
      </c>
      <c r="K78" s="32">
        <v>3.5720711129565999E-6</v>
      </c>
      <c r="L78" s="32">
        <v>3.5720711129565999E-6</v>
      </c>
      <c r="M78" s="40">
        <f t="shared" si="2"/>
        <v>0</v>
      </c>
      <c r="N78" s="13">
        <f t="shared" si="3"/>
        <v>1</v>
      </c>
      <c r="O78" s="41"/>
      <c r="P78" s="26">
        <v>44285</v>
      </c>
      <c r="Q78" s="27">
        <v>6184</v>
      </c>
    </row>
    <row r="79" spans="1:17" ht="13.5" thickBot="1">
      <c r="A79" s="26">
        <v>44258</v>
      </c>
      <c r="B79" s="30">
        <v>21</v>
      </c>
      <c r="C79" s="31">
        <v>37953.4140625</v>
      </c>
      <c r="D79" s="31">
        <v>0</v>
      </c>
      <c r="E79" s="31">
        <v>0</v>
      </c>
      <c r="F79" s="31">
        <v>2.1733635333E-2</v>
      </c>
      <c r="G79" s="31">
        <v>2.1733635333E-2</v>
      </c>
      <c r="H79" s="31">
        <v>0</v>
      </c>
      <c r="I79" s="32">
        <v>3.5905559778423999E-6</v>
      </c>
      <c r="J79" s="32">
        <v>3.5905559778423999E-6</v>
      </c>
      <c r="K79" s="32">
        <v>3.5905559778423999E-6</v>
      </c>
      <c r="L79" s="32">
        <v>3.5905559778423999E-6</v>
      </c>
      <c r="M79" s="40">
        <f t="shared" si="2"/>
        <v>0</v>
      </c>
      <c r="N79" s="13">
        <f t="shared" si="3"/>
        <v>1</v>
      </c>
      <c r="O79" s="41"/>
      <c r="P79" s="26">
        <v>44286</v>
      </c>
      <c r="Q79" s="27">
        <v>6212</v>
      </c>
    </row>
    <row r="80" spans="1:17" ht="13.5" thickBot="1">
      <c r="A80" s="26">
        <v>44258</v>
      </c>
      <c r="B80" s="30">
        <v>22</v>
      </c>
      <c r="C80" s="31">
        <v>36914.40625</v>
      </c>
      <c r="D80" s="31">
        <v>0</v>
      </c>
      <c r="E80" s="31">
        <v>0</v>
      </c>
      <c r="F80" s="31">
        <v>2.1621746446000002E-2</v>
      </c>
      <c r="G80" s="31">
        <v>2.1621746446000002E-2</v>
      </c>
      <c r="H80" s="31">
        <v>0</v>
      </c>
      <c r="I80" s="32">
        <v>3.5720711129565999E-6</v>
      </c>
      <c r="J80" s="32">
        <v>3.5720711129565999E-6</v>
      </c>
      <c r="K80" s="32">
        <v>3.5720711129565999E-6</v>
      </c>
      <c r="L80" s="32">
        <v>3.5720711129565999E-6</v>
      </c>
      <c r="M80" s="40">
        <f t="shared" si="2"/>
        <v>0</v>
      </c>
      <c r="N80" s="13">
        <f t="shared" si="3"/>
        <v>1</v>
      </c>
      <c r="O80" s="41"/>
    </row>
    <row r="81" spans="1:15" ht="13.5" thickBot="1">
      <c r="A81" s="26">
        <v>44258</v>
      </c>
      <c r="B81" s="30">
        <v>23</v>
      </c>
      <c r="C81" s="31">
        <v>35317.24609375</v>
      </c>
      <c r="D81" s="31">
        <v>0</v>
      </c>
      <c r="E81" s="31">
        <v>0</v>
      </c>
      <c r="F81" s="31">
        <v>2.1621746446000002E-2</v>
      </c>
      <c r="G81" s="31">
        <v>2.1621746446000002E-2</v>
      </c>
      <c r="H81" s="31">
        <v>0</v>
      </c>
      <c r="I81" s="32">
        <v>3.5720711129565999E-6</v>
      </c>
      <c r="J81" s="32">
        <v>3.5720711129565999E-6</v>
      </c>
      <c r="K81" s="32">
        <v>3.5720711129565999E-6</v>
      </c>
      <c r="L81" s="32">
        <v>3.5720711129565999E-6</v>
      </c>
      <c r="M81" s="40">
        <f t="shared" si="2"/>
        <v>0</v>
      </c>
      <c r="N81" s="13">
        <f t="shared" si="3"/>
        <v>1</v>
      </c>
      <c r="O81" s="41"/>
    </row>
    <row r="82" spans="1:15" ht="13.5" thickBot="1">
      <c r="A82" s="26">
        <v>44258</v>
      </c>
      <c r="B82" s="30">
        <v>24</v>
      </c>
      <c r="C82" s="31">
        <v>33555.33203125</v>
      </c>
      <c r="D82" s="31">
        <v>0</v>
      </c>
      <c r="E82" s="31">
        <v>0</v>
      </c>
      <c r="F82" s="31">
        <v>2.1621746446000002E-2</v>
      </c>
      <c r="G82" s="31">
        <v>0.15495508176600001</v>
      </c>
      <c r="H82" s="31">
        <v>0.13333333532</v>
      </c>
      <c r="I82" s="32">
        <v>2.5599716135285099E-5</v>
      </c>
      <c r="J82" s="32">
        <v>3.5720711129565999E-6</v>
      </c>
      <c r="K82" s="32">
        <v>2.5599716135285099E-5</v>
      </c>
      <c r="L82" s="32">
        <v>3.5720711129565999E-6</v>
      </c>
      <c r="M82" s="40">
        <f t="shared" si="2"/>
        <v>0</v>
      </c>
      <c r="N82" s="13">
        <f t="shared" si="3"/>
        <v>1</v>
      </c>
      <c r="O82" s="41"/>
    </row>
    <row r="83" spans="1:15" ht="13.5" thickBot="1">
      <c r="A83" s="26">
        <v>44259</v>
      </c>
      <c r="B83" s="30">
        <v>1</v>
      </c>
      <c r="C83" s="31">
        <v>32360.61328125</v>
      </c>
      <c r="D83" s="31">
        <v>0</v>
      </c>
      <c r="E83" s="31">
        <v>0</v>
      </c>
      <c r="F83" s="31">
        <v>2.1621746446000002E-2</v>
      </c>
      <c r="G83" s="31">
        <v>0.80526226851299998</v>
      </c>
      <c r="H83" s="31">
        <v>0.78364052206599999</v>
      </c>
      <c r="I83" s="32">
        <v>1.3303523300000001E-4</v>
      </c>
      <c r="J83" s="32">
        <v>3.5720711129565999E-6</v>
      </c>
      <c r="K83" s="32">
        <v>1.3303523300000001E-4</v>
      </c>
      <c r="L83" s="32">
        <v>3.5720711129565999E-6</v>
      </c>
      <c r="M83" s="40">
        <f t="shared" si="2"/>
        <v>0</v>
      </c>
      <c r="N83" s="13">
        <f t="shared" si="3"/>
        <v>1</v>
      </c>
      <c r="O83" s="41"/>
    </row>
    <row r="84" spans="1:15" ht="13.5" thickBot="1">
      <c r="A84" s="26">
        <v>44259</v>
      </c>
      <c r="B84" s="30">
        <v>2</v>
      </c>
      <c r="C84" s="31">
        <v>31847.857421875</v>
      </c>
      <c r="D84" s="31">
        <v>0</v>
      </c>
      <c r="E84" s="31">
        <v>0</v>
      </c>
      <c r="F84" s="31">
        <v>2.1621746446000002E-2</v>
      </c>
      <c r="G84" s="31">
        <v>0.93530654932500001</v>
      </c>
      <c r="H84" s="31">
        <v>0.913684802879</v>
      </c>
      <c r="I84" s="32">
        <v>1.5451950199999999E-4</v>
      </c>
      <c r="J84" s="32">
        <v>3.5720711129565999E-6</v>
      </c>
      <c r="K84" s="32">
        <v>1.5451950199999999E-4</v>
      </c>
      <c r="L84" s="32">
        <v>3.5720711129565999E-6</v>
      </c>
      <c r="M84" s="40">
        <f t="shared" si="2"/>
        <v>0</v>
      </c>
      <c r="N84" s="13">
        <f t="shared" si="3"/>
        <v>1</v>
      </c>
      <c r="O84" s="41"/>
    </row>
    <row r="85" spans="1:15" ht="13.5" thickBot="1">
      <c r="A85" s="26">
        <v>44259</v>
      </c>
      <c r="B85" s="30">
        <v>3</v>
      </c>
      <c r="C85" s="31">
        <v>31844.064453125</v>
      </c>
      <c r="D85" s="31">
        <v>0</v>
      </c>
      <c r="E85" s="31">
        <v>0</v>
      </c>
      <c r="F85" s="31">
        <v>2.1621746446000002E-2</v>
      </c>
      <c r="G85" s="31">
        <v>0.58828842155700001</v>
      </c>
      <c r="H85" s="31">
        <v>0.56666667511000002</v>
      </c>
      <c r="I85" s="32">
        <v>9.7189562457852897E-5</v>
      </c>
      <c r="J85" s="32">
        <v>3.5720711129565999E-6</v>
      </c>
      <c r="K85" s="32">
        <v>9.7189562457852897E-5</v>
      </c>
      <c r="L85" s="32">
        <v>3.5720711129565999E-6</v>
      </c>
      <c r="M85" s="40">
        <f t="shared" si="2"/>
        <v>0</v>
      </c>
      <c r="N85" s="13">
        <f t="shared" si="3"/>
        <v>1</v>
      </c>
      <c r="O85" s="41"/>
    </row>
    <row r="86" spans="1:15" ht="13.5" thickBot="1">
      <c r="A86" s="26">
        <v>44259</v>
      </c>
      <c r="B86" s="30">
        <v>4</v>
      </c>
      <c r="C86" s="31">
        <v>32285.587890625</v>
      </c>
      <c r="D86" s="31">
        <v>0</v>
      </c>
      <c r="E86" s="31">
        <v>0</v>
      </c>
      <c r="F86" s="31">
        <v>2.4570341863999999E-2</v>
      </c>
      <c r="G86" s="31">
        <v>2.4570341863999999E-2</v>
      </c>
      <c r="H86" s="31">
        <v>0</v>
      </c>
      <c r="I86" s="32">
        <v>4.0592007045426602E-6</v>
      </c>
      <c r="J86" s="32">
        <v>4.0592007045426602E-6</v>
      </c>
      <c r="K86" s="32">
        <v>4.0592007045426602E-6</v>
      </c>
      <c r="L86" s="32">
        <v>4.0592007045426602E-6</v>
      </c>
      <c r="M86" s="40">
        <f t="shared" si="2"/>
        <v>0</v>
      </c>
      <c r="N86" s="13">
        <f t="shared" si="3"/>
        <v>1</v>
      </c>
      <c r="O86" s="41"/>
    </row>
    <row r="87" spans="1:15" ht="13.5" thickBot="1">
      <c r="A87" s="26">
        <v>44259</v>
      </c>
      <c r="B87" s="30">
        <v>5</v>
      </c>
      <c r="C87" s="31">
        <v>33408.01953125</v>
      </c>
      <c r="D87" s="31">
        <v>0</v>
      </c>
      <c r="E87" s="31">
        <v>0</v>
      </c>
      <c r="F87" s="31">
        <v>2.1621746446000002E-2</v>
      </c>
      <c r="G87" s="31">
        <v>2.1621746446000002E-2</v>
      </c>
      <c r="H87" s="31">
        <v>0</v>
      </c>
      <c r="I87" s="32">
        <v>3.5720711129565999E-6</v>
      </c>
      <c r="J87" s="32">
        <v>3.5720711129565999E-6</v>
      </c>
      <c r="K87" s="32">
        <v>3.5720711129565999E-6</v>
      </c>
      <c r="L87" s="32">
        <v>3.5720711129565999E-6</v>
      </c>
      <c r="M87" s="40">
        <f t="shared" si="2"/>
        <v>0</v>
      </c>
      <c r="N87" s="13">
        <f t="shared" si="3"/>
        <v>1</v>
      </c>
      <c r="O87" s="41"/>
    </row>
    <row r="88" spans="1:15" ht="13.5" thickBot="1">
      <c r="A88" s="26">
        <v>44259</v>
      </c>
      <c r="B88" s="30">
        <v>6</v>
      </c>
      <c r="C88" s="31">
        <v>35816.6640625</v>
      </c>
      <c r="D88" s="31">
        <v>0</v>
      </c>
      <c r="E88" s="31">
        <v>0</v>
      </c>
      <c r="F88" s="31">
        <v>2.1621746446000002E-2</v>
      </c>
      <c r="G88" s="31">
        <v>2.1621746446000002E-2</v>
      </c>
      <c r="H88" s="31">
        <v>0</v>
      </c>
      <c r="I88" s="32">
        <v>3.5720711129565999E-6</v>
      </c>
      <c r="J88" s="32">
        <v>3.5720711129565999E-6</v>
      </c>
      <c r="K88" s="32">
        <v>3.5720711129565999E-6</v>
      </c>
      <c r="L88" s="32">
        <v>3.5720711129565999E-6</v>
      </c>
      <c r="M88" s="40">
        <f t="shared" si="2"/>
        <v>0</v>
      </c>
      <c r="N88" s="13">
        <f t="shared" si="3"/>
        <v>1</v>
      </c>
      <c r="O88" s="41"/>
    </row>
    <row r="89" spans="1:15" ht="13.5" thickBot="1">
      <c r="A89" s="26">
        <v>44259</v>
      </c>
      <c r="B89" s="30">
        <v>7</v>
      </c>
      <c r="C89" s="31">
        <v>39464.078125</v>
      </c>
      <c r="D89" s="31">
        <v>0.7</v>
      </c>
      <c r="E89" s="31">
        <v>0.7</v>
      </c>
      <c r="F89" s="31">
        <v>0.41387590287499998</v>
      </c>
      <c r="G89" s="31">
        <v>0.41392201379600002</v>
      </c>
      <c r="H89" s="31">
        <v>4.6110921021964598E-5</v>
      </c>
      <c r="I89" s="32">
        <v>4.7262181761663001E-5</v>
      </c>
      <c r="J89" s="32">
        <v>4.7269799624048701E-5</v>
      </c>
      <c r="K89" s="32">
        <v>4.7262181761663001E-5</v>
      </c>
      <c r="L89" s="32">
        <v>4.7269799624048701E-5</v>
      </c>
      <c r="M89" s="40">
        <f t="shared" si="2"/>
        <v>0</v>
      </c>
      <c r="N89" s="13">
        <f t="shared" si="3"/>
        <v>0</v>
      </c>
      <c r="O89" s="41"/>
    </row>
    <row r="90" spans="1:15" ht="13.5" thickBot="1">
      <c r="A90" s="26">
        <v>44259</v>
      </c>
      <c r="B90" s="30">
        <v>8</v>
      </c>
      <c r="C90" s="31">
        <v>40643.31640625</v>
      </c>
      <c r="D90" s="31">
        <v>299.5</v>
      </c>
      <c r="E90" s="31">
        <v>291</v>
      </c>
      <c r="F90" s="31">
        <v>376.498987541605</v>
      </c>
      <c r="G90" s="31">
        <v>377.22530200077802</v>
      </c>
      <c r="H90" s="31">
        <v>0.72631445917299997</v>
      </c>
      <c r="I90" s="32">
        <v>1.2840790021E-2</v>
      </c>
      <c r="J90" s="32">
        <v>1.2720797545000001E-2</v>
      </c>
      <c r="K90" s="32">
        <v>1.424505237E-2</v>
      </c>
      <c r="L90" s="32">
        <v>1.4125059894E-2</v>
      </c>
      <c r="M90" s="40">
        <f t="shared" si="2"/>
        <v>1</v>
      </c>
      <c r="N90" s="13">
        <f t="shared" si="3"/>
        <v>1</v>
      </c>
      <c r="O90" s="41"/>
    </row>
    <row r="91" spans="1:15" ht="13.5" thickBot="1">
      <c r="A91" s="26">
        <v>44259</v>
      </c>
      <c r="B91" s="30">
        <v>9</v>
      </c>
      <c r="C91" s="31">
        <v>39770.0234375</v>
      </c>
      <c r="D91" s="31">
        <v>2026</v>
      </c>
      <c r="E91" s="31">
        <v>2026</v>
      </c>
      <c r="F91" s="31">
        <v>2865.7338143646698</v>
      </c>
      <c r="G91" s="31">
        <v>2869.4272284170002</v>
      </c>
      <c r="H91" s="31">
        <v>3.6934140523269998</v>
      </c>
      <c r="I91" s="32">
        <v>0.13934036484599999</v>
      </c>
      <c r="J91" s="32">
        <v>0.138730185753</v>
      </c>
      <c r="K91" s="32">
        <v>0.13934036484599999</v>
      </c>
      <c r="L91" s="32">
        <v>0.138730185753</v>
      </c>
      <c r="M91" s="40">
        <f t="shared" si="2"/>
        <v>1</v>
      </c>
      <c r="N91" s="13">
        <f t="shared" si="3"/>
        <v>1</v>
      </c>
      <c r="O91" s="41"/>
    </row>
    <row r="92" spans="1:15" ht="13.5" thickBot="1">
      <c r="A92" s="26">
        <v>44259</v>
      </c>
      <c r="B92" s="30">
        <v>10</v>
      </c>
      <c r="C92" s="31">
        <v>38508.71875</v>
      </c>
      <c r="D92" s="31">
        <v>3728.4</v>
      </c>
      <c r="E92" s="31">
        <v>3728.4</v>
      </c>
      <c r="F92" s="31">
        <v>4116.4503375638897</v>
      </c>
      <c r="G92" s="31">
        <v>4127.5449530784299</v>
      </c>
      <c r="H92" s="31">
        <v>11.094615514542999</v>
      </c>
      <c r="I92" s="32">
        <v>6.5941674057999999E-2</v>
      </c>
      <c r="J92" s="32">
        <v>6.4108762193999996E-2</v>
      </c>
      <c r="K92" s="32">
        <v>6.5941674057999999E-2</v>
      </c>
      <c r="L92" s="32">
        <v>6.4108762193999996E-2</v>
      </c>
      <c r="M92" s="40">
        <f t="shared" si="2"/>
        <v>1</v>
      </c>
      <c r="N92" s="13">
        <f t="shared" si="3"/>
        <v>1</v>
      </c>
      <c r="O92" s="41"/>
    </row>
    <row r="93" spans="1:15" ht="13.5" thickBot="1">
      <c r="A93" s="26">
        <v>44259</v>
      </c>
      <c r="B93" s="30">
        <v>11</v>
      </c>
      <c r="C93" s="31">
        <v>37549.14453125</v>
      </c>
      <c r="D93" s="31">
        <v>4224.3999999999996</v>
      </c>
      <c r="E93" s="31">
        <v>4224.3999999999996</v>
      </c>
      <c r="F93" s="31">
        <v>4133.1597001555301</v>
      </c>
      <c r="G93" s="31">
        <v>4395.1215143797099</v>
      </c>
      <c r="H93" s="31">
        <v>261.96181422418402</v>
      </c>
      <c r="I93" s="32">
        <v>2.8204446452000001E-2</v>
      </c>
      <c r="J93" s="32">
        <v>1.50735668E-2</v>
      </c>
      <c r="K93" s="32">
        <v>2.8204446452000001E-2</v>
      </c>
      <c r="L93" s="32">
        <v>1.50735668E-2</v>
      </c>
      <c r="M93" s="40">
        <f t="shared" si="2"/>
        <v>1</v>
      </c>
      <c r="N93" s="13">
        <f t="shared" si="3"/>
        <v>1</v>
      </c>
      <c r="O93" s="41"/>
    </row>
    <row r="94" spans="1:15" ht="13.5" thickBot="1">
      <c r="A94" s="26">
        <v>44259</v>
      </c>
      <c r="B94" s="30">
        <v>12</v>
      </c>
      <c r="C94" s="31">
        <v>37075.140625</v>
      </c>
      <c r="D94" s="31">
        <v>4860</v>
      </c>
      <c r="E94" s="31">
        <v>4610.3</v>
      </c>
      <c r="F94" s="31">
        <v>4127.0394861508803</v>
      </c>
      <c r="G94" s="31">
        <v>4303.73829095976</v>
      </c>
      <c r="H94" s="31">
        <v>176.69880480887599</v>
      </c>
      <c r="I94" s="32">
        <v>9.1898514626999994E-2</v>
      </c>
      <c r="J94" s="32">
        <v>0.12109045330400001</v>
      </c>
      <c r="K94" s="32">
        <v>5.0646243026000001E-2</v>
      </c>
      <c r="L94" s="32">
        <v>7.9838181703E-2</v>
      </c>
      <c r="M94" s="40">
        <f t="shared" si="2"/>
        <v>1</v>
      </c>
      <c r="N94" s="13">
        <f t="shared" si="3"/>
        <v>0</v>
      </c>
      <c r="O94" s="41"/>
    </row>
    <row r="95" spans="1:15" ht="13.5" thickBot="1">
      <c r="A95" s="26">
        <v>44259</v>
      </c>
      <c r="B95" s="30">
        <v>13</v>
      </c>
      <c r="C95" s="31">
        <v>36702.32421875</v>
      </c>
      <c r="D95" s="31">
        <v>5119.3999999999996</v>
      </c>
      <c r="E95" s="31">
        <v>5119.3999999999996</v>
      </c>
      <c r="F95" s="31">
        <v>4029.6869160510801</v>
      </c>
      <c r="G95" s="31">
        <v>4278.1062644768699</v>
      </c>
      <c r="H95" s="31">
        <v>248.419348425793</v>
      </c>
      <c r="I95" s="32">
        <v>0.13898789617099999</v>
      </c>
      <c r="J95" s="32">
        <v>0.180028594737</v>
      </c>
      <c r="K95" s="32">
        <v>0.13898789617099999</v>
      </c>
      <c r="L95" s="32">
        <v>0.180028594737</v>
      </c>
      <c r="M95" s="40">
        <f t="shared" si="2"/>
        <v>1</v>
      </c>
      <c r="N95" s="13">
        <f t="shared" si="3"/>
        <v>0</v>
      </c>
      <c r="O95" s="41"/>
    </row>
    <row r="96" spans="1:15" ht="13.5" thickBot="1">
      <c r="A96" s="26">
        <v>44259</v>
      </c>
      <c r="B96" s="30">
        <v>14</v>
      </c>
      <c r="C96" s="31">
        <v>36639.78515625</v>
      </c>
      <c r="D96" s="31">
        <v>5031.8</v>
      </c>
      <c r="E96" s="31">
        <v>5031.8</v>
      </c>
      <c r="F96" s="31">
        <v>2763.4627751420599</v>
      </c>
      <c r="G96" s="31">
        <v>4338.6782992034796</v>
      </c>
      <c r="H96" s="31">
        <v>1575.21552406142</v>
      </c>
      <c r="I96" s="32">
        <v>0.114508789161</v>
      </c>
      <c r="J96" s="32">
        <v>0.374745948266</v>
      </c>
      <c r="K96" s="32">
        <v>0.114508789161</v>
      </c>
      <c r="L96" s="32">
        <v>0.374745948266</v>
      </c>
      <c r="M96" s="40">
        <f t="shared" si="2"/>
        <v>1</v>
      </c>
      <c r="N96" s="13">
        <f t="shared" si="3"/>
        <v>0</v>
      </c>
      <c r="O96" s="41"/>
    </row>
    <row r="97" spans="1:15" ht="13.5" thickBot="1">
      <c r="A97" s="26">
        <v>44259</v>
      </c>
      <c r="B97" s="30">
        <v>15</v>
      </c>
      <c r="C97" s="31">
        <v>36660.89453125</v>
      </c>
      <c r="D97" s="31">
        <v>4777</v>
      </c>
      <c r="E97" s="31">
        <v>4777</v>
      </c>
      <c r="F97" s="31">
        <v>1794.6145687978201</v>
      </c>
      <c r="G97" s="31">
        <v>4484.8487611320497</v>
      </c>
      <c r="H97" s="31">
        <v>2690.2341923342301</v>
      </c>
      <c r="I97" s="32">
        <v>4.8265527650000001E-2</v>
      </c>
      <c r="J97" s="32">
        <v>0.49271194964499998</v>
      </c>
      <c r="K97" s="32">
        <v>4.8265527650000001E-2</v>
      </c>
      <c r="L97" s="32">
        <v>0.49271194964499998</v>
      </c>
      <c r="M97" s="40">
        <f t="shared" si="2"/>
        <v>1</v>
      </c>
      <c r="N97" s="13">
        <f t="shared" si="3"/>
        <v>0</v>
      </c>
      <c r="O97" s="41"/>
    </row>
    <row r="98" spans="1:15" ht="13.5" thickBot="1">
      <c r="A98" s="26">
        <v>44259</v>
      </c>
      <c r="B98" s="30">
        <v>16</v>
      </c>
      <c r="C98" s="31">
        <v>36627.99609375</v>
      </c>
      <c r="D98" s="31">
        <v>4577.7</v>
      </c>
      <c r="E98" s="31">
        <v>4577.7</v>
      </c>
      <c r="F98" s="31">
        <v>1712.7307408075501</v>
      </c>
      <c r="G98" s="31">
        <v>4306.2587914412698</v>
      </c>
      <c r="H98" s="31">
        <v>2606.6340872722499</v>
      </c>
      <c r="I98" s="32">
        <v>4.484407873E-2</v>
      </c>
      <c r="J98" s="32">
        <v>0.47331393675700001</v>
      </c>
      <c r="K98" s="32">
        <v>4.484407873E-2</v>
      </c>
      <c r="L98" s="32">
        <v>0.47331393675700001</v>
      </c>
      <c r="M98" s="40">
        <f t="shared" si="2"/>
        <v>1</v>
      </c>
      <c r="N98" s="13">
        <f t="shared" si="3"/>
        <v>0</v>
      </c>
      <c r="O98" s="41"/>
    </row>
    <row r="99" spans="1:15" ht="13.5" thickBot="1">
      <c r="A99" s="26">
        <v>44259</v>
      </c>
      <c r="B99" s="30">
        <v>17</v>
      </c>
      <c r="C99" s="31">
        <v>36844.13671875</v>
      </c>
      <c r="D99" s="31">
        <v>4292.5</v>
      </c>
      <c r="E99" s="31">
        <v>4292.5</v>
      </c>
      <c r="F99" s="31">
        <v>1391.1813066186401</v>
      </c>
      <c r="G99" s="31">
        <v>3941.4161594879602</v>
      </c>
      <c r="H99" s="31">
        <v>2550.2348528693201</v>
      </c>
      <c r="I99" s="32">
        <v>5.8001625724E-2</v>
      </c>
      <c r="J99" s="32">
        <v>0.47931912991499998</v>
      </c>
      <c r="K99" s="32">
        <v>5.8001625724E-2</v>
      </c>
      <c r="L99" s="32">
        <v>0.47931912991499998</v>
      </c>
      <c r="M99" s="40">
        <f t="shared" si="2"/>
        <v>1</v>
      </c>
      <c r="N99" s="13">
        <f t="shared" si="3"/>
        <v>0</v>
      </c>
      <c r="O99" s="41"/>
    </row>
    <row r="100" spans="1:15" ht="13.5" thickBot="1">
      <c r="A100" s="26">
        <v>44259</v>
      </c>
      <c r="B100" s="30">
        <v>18</v>
      </c>
      <c r="C100" s="31">
        <v>36871.17578125</v>
      </c>
      <c r="D100" s="31">
        <v>2504.6999999999998</v>
      </c>
      <c r="E100" s="31">
        <v>2504.6999999999998</v>
      </c>
      <c r="F100" s="31">
        <v>616.60975760868598</v>
      </c>
      <c r="G100" s="31">
        <v>2332.0381844477902</v>
      </c>
      <c r="H100" s="31">
        <v>1715.4284268391</v>
      </c>
      <c r="I100" s="32">
        <v>2.8524998438999999E-2</v>
      </c>
      <c r="J100" s="32">
        <v>0.31192635757300002</v>
      </c>
      <c r="K100" s="32">
        <v>2.8524998438999999E-2</v>
      </c>
      <c r="L100" s="32">
        <v>0.31192635757300002</v>
      </c>
      <c r="M100" s="40">
        <f t="shared" si="2"/>
        <v>1</v>
      </c>
      <c r="N100" s="13">
        <f t="shared" si="3"/>
        <v>0</v>
      </c>
      <c r="O100" s="41"/>
    </row>
    <row r="101" spans="1:15" ht="13.5" thickBot="1">
      <c r="A101" s="26">
        <v>44259</v>
      </c>
      <c r="B101" s="30">
        <v>19</v>
      </c>
      <c r="C101" s="31">
        <v>37645.09375</v>
      </c>
      <c r="D101" s="31">
        <v>278.7</v>
      </c>
      <c r="E101" s="31">
        <v>269.7</v>
      </c>
      <c r="F101" s="31">
        <v>102.095473424576</v>
      </c>
      <c r="G101" s="31">
        <v>313.67429181917902</v>
      </c>
      <c r="H101" s="31">
        <v>211.57881839460401</v>
      </c>
      <c r="I101" s="32">
        <v>5.7780095520000001E-3</v>
      </c>
      <c r="J101" s="32">
        <v>2.9176363220000001E-2</v>
      </c>
      <c r="K101" s="32">
        <v>7.2648755690000004E-3</v>
      </c>
      <c r="L101" s="32">
        <v>2.7689497202999999E-2</v>
      </c>
      <c r="M101" s="40">
        <f t="shared" si="2"/>
        <v>1</v>
      </c>
      <c r="N101" s="13">
        <f t="shared" si="3"/>
        <v>1</v>
      </c>
      <c r="O101" s="41"/>
    </row>
    <row r="102" spans="1:15" ht="13.5" thickBot="1">
      <c r="A102" s="26">
        <v>44259</v>
      </c>
      <c r="B102" s="30">
        <v>20</v>
      </c>
      <c r="C102" s="31">
        <v>38340.63671875</v>
      </c>
      <c r="D102" s="31">
        <v>0</v>
      </c>
      <c r="E102" s="31">
        <v>0</v>
      </c>
      <c r="F102" s="31">
        <v>1.6777345414E-2</v>
      </c>
      <c r="G102" s="31">
        <v>1.6777345414E-2</v>
      </c>
      <c r="H102" s="31">
        <v>0</v>
      </c>
      <c r="I102" s="32">
        <v>2.7717405278364101E-6</v>
      </c>
      <c r="J102" s="32">
        <v>2.7717405278364101E-6</v>
      </c>
      <c r="K102" s="32">
        <v>2.7717405278364101E-6</v>
      </c>
      <c r="L102" s="32">
        <v>2.7717405278364101E-6</v>
      </c>
      <c r="M102" s="40">
        <f t="shared" si="2"/>
        <v>0</v>
      </c>
      <c r="N102" s="13">
        <f t="shared" si="3"/>
        <v>1</v>
      </c>
      <c r="O102" s="41"/>
    </row>
    <row r="103" spans="1:15" ht="13.5" thickBot="1">
      <c r="A103" s="26">
        <v>44259</v>
      </c>
      <c r="B103" s="30">
        <v>21</v>
      </c>
      <c r="C103" s="31">
        <v>37665.296875</v>
      </c>
      <c r="D103" s="31">
        <v>0</v>
      </c>
      <c r="E103" s="31">
        <v>0</v>
      </c>
      <c r="F103" s="31">
        <v>1.6777345414E-2</v>
      </c>
      <c r="G103" s="31">
        <v>5.0110679244999998E-2</v>
      </c>
      <c r="H103" s="31">
        <v>3.3333333829999999E-2</v>
      </c>
      <c r="I103" s="32">
        <v>8.2786517834185403E-6</v>
      </c>
      <c r="J103" s="32">
        <v>2.7717405278364101E-6</v>
      </c>
      <c r="K103" s="32">
        <v>8.2786517834185403E-6</v>
      </c>
      <c r="L103" s="32">
        <v>2.7717405278364101E-6</v>
      </c>
      <c r="M103" s="40">
        <f t="shared" si="2"/>
        <v>0</v>
      </c>
      <c r="N103" s="13">
        <f t="shared" si="3"/>
        <v>1</v>
      </c>
      <c r="O103" s="41"/>
    </row>
    <row r="104" spans="1:15" ht="13.5" thickBot="1">
      <c r="A104" s="26">
        <v>44259</v>
      </c>
      <c r="B104" s="30">
        <v>22</v>
      </c>
      <c r="C104" s="31">
        <v>36271.6875</v>
      </c>
      <c r="D104" s="31">
        <v>0</v>
      </c>
      <c r="E104" s="31">
        <v>0</v>
      </c>
      <c r="F104" s="31">
        <v>1.6777345414E-2</v>
      </c>
      <c r="G104" s="31">
        <v>1.6777345414E-2</v>
      </c>
      <c r="H104" s="31">
        <v>0</v>
      </c>
      <c r="I104" s="32">
        <v>2.7717405278364101E-6</v>
      </c>
      <c r="J104" s="32">
        <v>2.7717405278364101E-6</v>
      </c>
      <c r="K104" s="32">
        <v>2.7717405278364101E-6</v>
      </c>
      <c r="L104" s="32">
        <v>2.7717405278364101E-6</v>
      </c>
      <c r="M104" s="40">
        <f t="shared" si="2"/>
        <v>0</v>
      </c>
      <c r="N104" s="13">
        <f t="shared" si="3"/>
        <v>1</v>
      </c>
      <c r="O104" s="41"/>
    </row>
    <row r="105" spans="1:15" ht="13.5" thickBot="1">
      <c r="A105" s="26">
        <v>44259</v>
      </c>
      <c r="B105" s="30">
        <v>23</v>
      </c>
      <c r="C105" s="31">
        <v>34209.82421875</v>
      </c>
      <c r="D105" s="31">
        <v>0</v>
      </c>
      <c r="E105" s="31">
        <v>0</v>
      </c>
      <c r="F105" s="31">
        <v>1.6777345414E-2</v>
      </c>
      <c r="G105" s="31">
        <v>1.6777345414E-2</v>
      </c>
      <c r="H105" s="31">
        <v>0</v>
      </c>
      <c r="I105" s="32">
        <v>2.7717405278364101E-6</v>
      </c>
      <c r="J105" s="32">
        <v>2.7717405278364101E-6</v>
      </c>
      <c r="K105" s="32">
        <v>2.7717405278364101E-6</v>
      </c>
      <c r="L105" s="32">
        <v>2.7717405278364101E-6</v>
      </c>
      <c r="M105" s="40">
        <f t="shared" si="2"/>
        <v>0</v>
      </c>
      <c r="N105" s="13">
        <f t="shared" si="3"/>
        <v>1</v>
      </c>
      <c r="O105" s="41"/>
    </row>
    <row r="106" spans="1:15" ht="13.5" thickBot="1">
      <c r="A106" s="26">
        <v>44259</v>
      </c>
      <c r="B106" s="30">
        <v>24</v>
      </c>
      <c r="C106" s="31">
        <v>32305.11328125</v>
      </c>
      <c r="D106" s="31">
        <v>0</v>
      </c>
      <c r="E106" s="31">
        <v>0</v>
      </c>
      <c r="F106" s="31">
        <v>1.6777345414E-2</v>
      </c>
      <c r="G106" s="31">
        <v>1.6777345414E-2</v>
      </c>
      <c r="H106" s="31">
        <v>0</v>
      </c>
      <c r="I106" s="32">
        <v>2.7717405278364101E-6</v>
      </c>
      <c r="J106" s="32">
        <v>2.7717405278364101E-6</v>
      </c>
      <c r="K106" s="32">
        <v>2.7717405278364101E-6</v>
      </c>
      <c r="L106" s="32">
        <v>2.7717405278364101E-6</v>
      </c>
      <c r="M106" s="40">
        <f t="shared" si="2"/>
        <v>0</v>
      </c>
      <c r="N106" s="13">
        <f t="shared" si="3"/>
        <v>1</v>
      </c>
      <c r="O106" s="41"/>
    </row>
    <row r="107" spans="1:15" ht="13.5" thickBot="1">
      <c r="A107" s="26">
        <v>44260</v>
      </c>
      <c r="B107" s="30">
        <v>1</v>
      </c>
      <c r="C107" s="31">
        <v>30908.431640625</v>
      </c>
      <c r="D107" s="31">
        <v>0</v>
      </c>
      <c r="E107" s="31">
        <v>0</v>
      </c>
      <c r="F107" s="31">
        <v>1.6777345414E-2</v>
      </c>
      <c r="G107" s="31">
        <v>0.82141620448099995</v>
      </c>
      <c r="H107" s="31">
        <v>0.80463885906599997</v>
      </c>
      <c r="I107" s="32">
        <v>1.3570398199999999E-4</v>
      </c>
      <c r="J107" s="32">
        <v>2.7717405278364101E-6</v>
      </c>
      <c r="K107" s="32">
        <v>1.3570398199999999E-4</v>
      </c>
      <c r="L107" s="32">
        <v>2.7717405278364101E-6</v>
      </c>
      <c r="M107" s="40">
        <f t="shared" si="2"/>
        <v>0</v>
      </c>
      <c r="N107" s="13">
        <f t="shared" si="3"/>
        <v>1</v>
      </c>
      <c r="O107" s="41"/>
    </row>
    <row r="108" spans="1:15" ht="13.5" thickBot="1">
      <c r="A108" s="26">
        <v>44260</v>
      </c>
      <c r="B108" s="30">
        <v>2</v>
      </c>
      <c r="C108" s="31">
        <v>30151.310546875</v>
      </c>
      <c r="D108" s="31">
        <v>0</v>
      </c>
      <c r="E108" s="31">
        <v>0</v>
      </c>
      <c r="F108" s="31">
        <v>1.6777345414E-2</v>
      </c>
      <c r="G108" s="31">
        <v>1.0973641256140001</v>
      </c>
      <c r="H108" s="31">
        <v>1.0805867801989999</v>
      </c>
      <c r="I108" s="32">
        <v>1.8129260200000001E-4</v>
      </c>
      <c r="J108" s="32">
        <v>2.7717405278364101E-6</v>
      </c>
      <c r="K108" s="32">
        <v>1.8129260200000001E-4</v>
      </c>
      <c r="L108" s="32">
        <v>2.7717405278364101E-6</v>
      </c>
      <c r="M108" s="40">
        <f t="shared" si="2"/>
        <v>0</v>
      </c>
      <c r="N108" s="13">
        <f t="shared" si="3"/>
        <v>1</v>
      </c>
      <c r="O108" s="41"/>
    </row>
    <row r="109" spans="1:15" ht="13.5" thickBot="1">
      <c r="A109" s="26">
        <v>44260</v>
      </c>
      <c r="B109" s="30">
        <v>3</v>
      </c>
      <c r="C109" s="31">
        <v>29731.337890625</v>
      </c>
      <c r="D109" s="31">
        <v>0</v>
      </c>
      <c r="E109" s="31">
        <v>0</v>
      </c>
      <c r="F109" s="31">
        <v>1.6777345414E-2</v>
      </c>
      <c r="G109" s="31">
        <v>0.89990424021899995</v>
      </c>
      <c r="H109" s="31">
        <v>0.88312689480399997</v>
      </c>
      <c r="I109" s="32">
        <v>1.4867078099999999E-4</v>
      </c>
      <c r="J109" s="32">
        <v>2.7717405278364101E-6</v>
      </c>
      <c r="K109" s="32">
        <v>1.4867078099999999E-4</v>
      </c>
      <c r="L109" s="32">
        <v>2.7717405278364101E-6</v>
      </c>
      <c r="M109" s="40">
        <f t="shared" si="2"/>
        <v>0</v>
      </c>
      <c r="N109" s="13">
        <f t="shared" si="3"/>
        <v>1</v>
      </c>
      <c r="O109" s="41"/>
    </row>
    <row r="110" spans="1:15" ht="13.5" thickBot="1">
      <c r="A110" s="26">
        <v>44260</v>
      </c>
      <c r="B110" s="30">
        <v>4</v>
      </c>
      <c r="C110" s="31">
        <v>29678.986328125</v>
      </c>
      <c r="D110" s="31">
        <v>0</v>
      </c>
      <c r="E110" s="31">
        <v>0</v>
      </c>
      <c r="F110" s="31">
        <v>1.6777345414E-2</v>
      </c>
      <c r="G110" s="31">
        <v>0.83558445342999998</v>
      </c>
      <c r="H110" s="31">
        <v>0.81880710801500001</v>
      </c>
      <c r="I110" s="32">
        <v>1.3804468E-4</v>
      </c>
      <c r="J110" s="32">
        <v>2.7717405278364101E-6</v>
      </c>
      <c r="K110" s="32">
        <v>1.3804468E-4</v>
      </c>
      <c r="L110" s="32">
        <v>2.7717405278364101E-6</v>
      </c>
      <c r="M110" s="40">
        <f t="shared" si="2"/>
        <v>0</v>
      </c>
      <c r="N110" s="13">
        <f t="shared" si="3"/>
        <v>1</v>
      </c>
      <c r="O110" s="41"/>
    </row>
    <row r="111" spans="1:15" ht="13.5" thickBot="1">
      <c r="A111" s="26">
        <v>44260</v>
      </c>
      <c r="B111" s="30">
        <v>5</v>
      </c>
      <c r="C111" s="31">
        <v>30391.806640625</v>
      </c>
      <c r="D111" s="31">
        <v>0</v>
      </c>
      <c r="E111" s="31">
        <v>0</v>
      </c>
      <c r="F111" s="31">
        <v>1.6777345414E-2</v>
      </c>
      <c r="G111" s="31">
        <v>0.35011068371499998</v>
      </c>
      <c r="H111" s="31">
        <v>0.3333333383</v>
      </c>
      <c r="I111" s="32">
        <v>5.78408530836578E-5</v>
      </c>
      <c r="J111" s="32">
        <v>2.7717405278364101E-6</v>
      </c>
      <c r="K111" s="32">
        <v>5.78408530836578E-5</v>
      </c>
      <c r="L111" s="32">
        <v>2.7717405278364101E-6</v>
      </c>
      <c r="M111" s="40">
        <f t="shared" si="2"/>
        <v>0</v>
      </c>
      <c r="N111" s="13">
        <f t="shared" si="3"/>
        <v>1</v>
      </c>
      <c r="O111" s="41"/>
    </row>
    <row r="112" spans="1:15" ht="13.5" thickBot="1">
      <c r="A112" s="26">
        <v>44260</v>
      </c>
      <c r="B112" s="30">
        <v>6</v>
      </c>
      <c r="C112" s="31">
        <v>32298.5</v>
      </c>
      <c r="D112" s="31">
        <v>0</v>
      </c>
      <c r="E112" s="31">
        <v>0</v>
      </c>
      <c r="F112" s="31">
        <v>1.9007117558000001E-2</v>
      </c>
      <c r="G112" s="31">
        <v>4.4007117930999998E-2</v>
      </c>
      <c r="H112" s="31">
        <v>2.5000000372000002E-2</v>
      </c>
      <c r="I112" s="32">
        <v>7.27029868353157E-6</v>
      </c>
      <c r="J112" s="32">
        <v>3.1401152418449699E-6</v>
      </c>
      <c r="K112" s="32">
        <v>7.27029868353157E-6</v>
      </c>
      <c r="L112" s="32">
        <v>3.1401152418449699E-6</v>
      </c>
      <c r="M112" s="40">
        <f t="shared" si="2"/>
        <v>0</v>
      </c>
      <c r="N112" s="13">
        <f t="shared" si="3"/>
        <v>1</v>
      </c>
      <c r="O112" s="41"/>
    </row>
    <row r="113" spans="1:15" ht="13.5" thickBot="1">
      <c r="A113" s="26">
        <v>44260</v>
      </c>
      <c r="B113" s="30">
        <v>7</v>
      </c>
      <c r="C113" s="31">
        <v>35351.1484375</v>
      </c>
      <c r="D113" s="31">
        <v>0.3</v>
      </c>
      <c r="E113" s="31">
        <v>0.2</v>
      </c>
      <c r="F113" s="31">
        <v>3.2281020656999997E-2</v>
      </c>
      <c r="G113" s="31">
        <v>8.2281021401999999E-2</v>
      </c>
      <c r="H113" s="31">
        <v>5.0000000745000002E-2</v>
      </c>
      <c r="I113" s="32">
        <v>3.5968772277826397E-5</v>
      </c>
      <c r="J113" s="32">
        <v>4.4229139161199599E-5</v>
      </c>
      <c r="K113" s="32">
        <v>1.9448038757258098E-5</v>
      </c>
      <c r="L113" s="32">
        <v>2.77084056406313E-5</v>
      </c>
      <c r="M113" s="40">
        <f t="shared" si="2"/>
        <v>0</v>
      </c>
      <c r="N113" s="13">
        <f t="shared" si="3"/>
        <v>0</v>
      </c>
      <c r="O113" s="41"/>
    </row>
    <row r="114" spans="1:15" ht="13.5" thickBot="1">
      <c r="A114" s="26">
        <v>44260</v>
      </c>
      <c r="B114" s="30">
        <v>8</v>
      </c>
      <c r="C114" s="31">
        <v>36822.7265625</v>
      </c>
      <c r="D114" s="31">
        <v>299.5</v>
      </c>
      <c r="E114" s="31">
        <v>291.8</v>
      </c>
      <c r="F114" s="31">
        <v>393.12212956382399</v>
      </c>
      <c r="G114" s="31">
        <v>425.08148873908499</v>
      </c>
      <c r="H114" s="31">
        <v>31.959359175261</v>
      </c>
      <c r="I114" s="32">
        <v>2.0746983104999998E-2</v>
      </c>
      <c r="J114" s="32">
        <v>1.5467062541E-2</v>
      </c>
      <c r="K114" s="32">
        <v>2.2019079585999999E-2</v>
      </c>
      <c r="L114" s="32">
        <v>1.6739159021999999E-2</v>
      </c>
      <c r="M114" s="40">
        <f t="shared" si="2"/>
        <v>1</v>
      </c>
      <c r="N114" s="13">
        <f t="shared" si="3"/>
        <v>1</v>
      </c>
      <c r="O114" s="41"/>
    </row>
    <row r="115" spans="1:15" ht="13.5" thickBot="1">
      <c r="A115" s="26">
        <v>44260</v>
      </c>
      <c r="B115" s="30">
        <v>9</v>
      </c>
      <c r="C115" s="31">
        <v>37221.6015625</v>
      </c>
      <c r="D115" s="31">
        <v>2380.4</v>
      </c>
      <c r="E115" s="31">
        <v>2376.6</v>
      </c>
      <c r="F115" s="31">
        <v>1540.4490259957699</v>
      </c>
      <c r="G115" s="31">
        <v>2710.8928807912898</v>
      </c>
      <c r="H115" s="31">
        <v>1170.4438547955299</v>
      </c>
      <c r="I115" s="32">
        <v>5.4599848138999998E-2</v>
      </c>
      <c r="J115" s="32">
        <v>0.13876606211799999</v>
      </c>
      <c r="K115" s="32">
        <v>5.5227636013E-2</v>
      </c>
      <c r="L115" s="32">
        <v>0.13813827424399999</v>
      </c>
      <c r="M115" s="40">
        <f t="shared" si="2"/>
        <v>1</v>
      </c>
      <c r="N115" s="13">
        <f t="shared" si="3"/>
        <v>1</v>
      </c>
      <c r="O115" s="41"/>
    </row>
    <row r="116" spans="1:15" ht="13.5" thickBot="1">
      <c r="A116" s="26">
        <v>44260</v>
      </c>
      <c r="B116" s="30">
        <v>10</v>
      </c>
      <c r="C116" s="31">
        <v>37404.99609375</v>
      </c>
      <c r="D116" s="31">
        <v>4408.2</v>
      </c>
      <c r="E116" s="31">
        <v>4399.8999999999996</v>
      </c>
      <c r="F116" s="31">
        <v>1174.87678823852</v>
      </c>
      <c r="G116" s="31">
        <v>4001.2693197853</v>
      </c>
      <c r="H116" s="31">
        <v>2826.39253154678</v>
      </c>
      <c r="I116" s="32">
        <v>6.7227933291000005E-2</v>
      </c>
      <c r="J116" s="32">
        <v>0.53416871167299995</v>
      </c>
      <c r="K116" s="32">
        <v>6.5856712408999998E-2</v>
      </c>
      <c r="L116" s="32">
        <v>0.53279749079100003</v>
      </c>
      <c r="M116" s="40">
        <f t="shared" si="2"/>
        <v>1</v>
      </c>
      <c r="N116" s="13">
        <f t="shared" si="3"/>
        <v>0</v>
      </c>
      <c r="O116" s="41"/>
    </row>
    <row r="117" spans="1:15" ht="13.5" thickBot="1">
      <c r="A117" s="26">
        <v>44260</v>
      </c>
      <c r="B117" s="30">
        <v>11</v>
      </c>
      <c r="C117" s="31">
        <v>37418.46484375</v>
      </c>
      <c r="D117" s="31">
        <v>4773.1000000000004</v>
      </c>
      <c r="E117" s="31">
        <v>4763.1000000000004</v>
      </c>
      <c r="F117" s="31">
        <v>1268.8317583472699</v>
      </c>
      <c r="G117" s="31">
        <v>4021.9755695991998</v>
      </c>
      <c r="H117" s="31">
        <v>2753.1438112519299</v>
      </c>
      <c r="I117" s="32">
        <v>0.124091265554</v>
      </c>
      <c r="J117" s="32">
        <v>0.57893081804900004</v>
      </c>
      <c r="K117" s="32">
        <v>0.122439192202</v>
      </c>
      <c r="L117" s="32">
        <v>0.57727874469700002</v>
      </c>
      <c r="M117" s="40">
        <f t="shared" si="2"/>
        <v>1</v>
      </c>
      <c r="N117" s="13">
        <f t="shared" si="3"/>
        <v>0</v>
      </c>
      <c r="O117" s="41"/>
    </row>
    <row r="118" spans="1:15" ht="13.5" thickBot="1">
      <c r="A118" s="26">
        <v>44260</v>
      </c>
      <c r="B118" s="30">
        <v>12</v>
      </c>
      <c r="C118" s="31">
        <v>37444.5078125</v>
      </c>
      <c r="D118" s="31">
        <v>4899.3</v>
      </c>
      <c r="E118" s="31">
        <v>4765.6000000000004</v>
      </c>
      <c r="F118" s="31">
        <v>1022.85394751397</v>
      </c>
      <c r="G118" s="31">
        <v>4026.1558584631198</v>
      </c>
      <c r="H118" s="31">
        <v>3003.3019109491502</v>
      </c>
      <c r="I118" s="32">
        <v>0.14424981687300001</v>
      </c>
      <c r="J118" s="32">
        <v>0.64041732239899996</v>
      </c>
      <c r="K118" s="32">
        <v>0.122161596156</v>
      </c>
      <c r="L118" s="32">
        <v>0.61832910168199995</v>
      </c>
      <c r="M118" s="40">
        <f t="shared" si="2"/>
        <v>1</v>
      </c>
      <c r="N118" s="13">
        <f t="shared" si="3"/>
        <v>0</v>
      </c>
      <c r="O118" s="41"/>
    </row>
    <row r="119" spans="1:15" ht="13.5" thickBot="1">
      <c r="A119" s="26">
        <v>44260</v>
      </c>
      <c r="B119" s="30">
        <v>13</v>
      </c>
      <c r="C119" s="31">
        <v>37453.98828125</v>
      </c>
      <c r="D119" s="31">
        <v>4557.5</v>
      </c>
      <c r="E119" s="31">
        <v>4532.8999999999996</v>
      </c>
      <c r="F119" s="31">
        <v>1045.5567279095301</v>
      </c>
      <c r="G119" s="31">
        <v>4043.2273382561102</v>
      </c>
      <c r="H119" s="31">
        <v>2997.6706103465799</v>
      </c>
      <c r="I119" s="32">
        <v>8.4961616015000005E-2</v>
      </c>
      <c r="J119" s="32">
        <v>0.58019878937500002</v>
      </c>
      <c r="K119" s="32">
        <v>8.0897515569000003E-2</v>
      </c>
      <c r="L119" s="32">
        <v>0.57613468892899999</v>
      </c>
      <c r="M119" s="40">
        <f t="shared" si="2"/>
        <v>1</v>
      </c>
      <c r="N119" s="13">
        <f t="shared" si="3"/>
        <v>0</v>
      </c>
      <c r="O119" s="41"/>
    </row>
    <row r="120" spans="1:15" ht="13.5" thickBot="1">
      <c r="A120" s="26">
        <v>44260</v>
      </c>
      <c r="B120" s="30">
        <v>14</v>
      </c>
      <c r="C120" s="31">
        <v>37666.7421875</v>
      </c>
      <c r="D120" s="31">
        <v>4334.8999999999996</v>
      </c>
      <c r="E120" s="31">
        <v>4314.8999999999996</v>
      </c>
      <c r="F120" s="31">
        <v>948.31745750813002</v>
      </c>
      <c r="G120" s="31">
        <v>3640.5672997366</v>
      </c>
      <c r="H120" s="31">
        <v>2692.2498422284698</v>
      </c>
      <c r="I120" s="32">
        <v>0.114708855156</v>
      </c>
      <c r="J120" s="32">
        <v>0.55948827729899997</v>
      </c>
      <c r="K120" s="32">
        <v>0.111404708452</v>
      </c>
      <c r="L120" s="32">
        <v>0.55618413059500005</v>
      </c>
      <c r="M120" s="40">
        <f t="shared" si="2"/>
        <v>1</v>
      </c>
      <c r="N120" s="13">
        <f t="shared" si="3"/>
        <v>0</v>
      </c>
      <c r="O120" s="41"/>
    </row>
    <row r="121" spans="1:15" ht="13.5" thickBot="1">
      <c r="A121" s="26">
        <v>44260</v>
      </c>
      <c r="B121" s="30">
        <v>15</v>
      </c>
      <c r="C121" s="31">
        <v>37800.68359375</v>
      </c>
      <c r="D121" s="31">
        <v>4077.4</v>
      </c>
      <c r="E121" s="31">
        <v>4070.9</v>
      </c>
      <c r="F121" s="31">
        <v>922.74444996308296</v>
      </c>
      <c r="G121" s="31">
        <v>3383.2620717083701</v>
      </c>
      <c r="H121" s="31">
        <v>2460.5176217452799</v>
      </c>
      <c r="I121" s="32">
        <v>0.114676677398</v>
      </c>
      <c r="J121" s="32">
        <v>0.52117223691299996</v>
      </c>
      <c r="K121" s="32">
        <v>0.113602829719</v>
      </c>
      <c r="L121" s="32">
        <v>0.52009838923399998</v>
      </c>
      <c r="M121" s="40">
        <f t="shared" si="2"/>
        <v>1</v>
      </c>
      <c r="N121" s="13">
        <f t="shared" si="3"/>
        <v>0</v>
      </c>
      <c r="O121" s="41"/>
    </row>
    <row r="122" spans="1:15" ht="13.5" thickBot="1">
      <c r="A122" s="26">
        <v>44260</v>
      </c>
      <c r="B122" s="30">
        <v>16</v>
      </c>
      <c r="C122" s="31">
        <v>37973.63671875</v>
      </c>
      <c r="D122" s="31">
        <v>3796.6</v>
      </c>
      <c r="E122" s="31">
        <v>3789.7</v>
      </c>
      <c r="F122" s="31">
        <v>835.55516612229599</v>
      </c>
      <c r="G122" s="31">
        <v>2953.77209583589</v>
      </c>
      <c r="H122" s="31">
        <v>2118.2169297135902</v>
      </c>
      <c r="I122" s="32">
        <v>0.13924135208300001</v>
      </c>
      <c r="J122" s="32">
        <v>0.48918632642900001</v>
      </c>
      <c r="K122" s="32">
        <v>0.13810142147099999</v>
      </c>
      <c r="L122" s="32">
        <v>0.48804639581600001</v>
      </c>
      <c r="M122" s="40">
        <f t="shared" si="2"/>
        <v>1</v>
      </c>
      <c r="N122" s="13">
        <f t="shared" si="3"/>
        <v>0</v>
      </c>
      <c r="O122" s="41"/>
    </row>
    <row r="123" spans="1:15" ht="13.5" thickBot="1">
      <c r="A123" s="26">
        <v>44260</v>
      </c>
      <c r="B123" s="30">
        <v>17</v>
      </c>
      <c r="C123" s="31">
        <v>38216.296875</v>
      </c>
      <c r="D123" s="31">
        <v>3379.2</v>
      </c>
      <c r="E123" s="31">
        <v>3373.3</v>
      </c>
      <c r="F123" s="31">
        <v>708.02098729526097</v>
      </c>
      <c r="G123" s="31">
        <v>2289.70268471181</v>
      </c>
      <c r="H123" s="31">
        <v>1581.6816974165499</v>
      </c>
      <c r="I123" s="32">
        <v>0.17999294817200001</v>
      </c>
      <c r="J123" s="32">
        <v>0.44129836654600002</v>
      </c>
      <c r="K123" s="32">
        <v>0.17901822489399999</v>
      </c>
      <c r="L123" s="32">
        <v>0.440323643268</v>
      </c>
      <c r="M123" s="40">
        <f t="shared" si="2"/>
        <v>1</v>
      </c>
      <c r="N123" s="13">
        <f t="shared" si="3"/>
        <v>0</v>
      </c>
      <c r="O123" s="41"/>
    </row>
    <row r="124" spans="1:15" ht="13.5" thickBot="1">
      <c r="A124" s="26">
        <v>44260</v>
      </c>
      <c r="B124" s="30">
        <v>18</v>
      </c>
      <c r="C124" s="31">
        <v>38123.49609375</v>
      </c>
      <c r="D124" s="31">
        <v>1810.3</v>
      </c>
      <c r="E124" s="31">
        <v>1810.3</v>
      </c>
      <c r="F124" s="31">
        <v>416.87274385185799</v>
      </c>
      <c r="G124" s="31">
        <v>1033.60092648001</v>
      </c>
      <c r="H124" s="31">
        <v>616.72818262815395</v>
      </c>
      <c r="I124" s="32">
        <v>0.128316384192</v>
      </c>
      <c r="J124" s="32">
        <v>0.23020440379099999</v>
      </c>
      <c r="K124" s="32">
        <v>0.128316384192</v>
      </c>
      <c r="L124" s="32">
        <v>0.23020440379099999</v>
      </c>
      <c r="M124" s="40">
        <f t="shared" si="2"/>
        <v>1</v>
      </c>
      <c r="N124" s="13">
        <f t="shared" si="3"/>
        <v>0</v>
      </c>
      <c r="O124" s="41"/>
    </row>
    <row r="125" spans="1:15" ht="13.5" thickBot="1">
      <c r="A125" s="26">
        <v>44260</v>
      </c>
      <c r="B125" s="30">
        <v>19</v>
      </c>
      <c r="C125" s="31">
        <v>38271.34765625</v>
      </c>
      <c r="D125" s="31">
        <v>191.4</v>
      </c>
      <c r="E125" s="31">
        <v>185</v>
      </c>
      <c r="F125" s="31">
        <v>123.326391988507</v>
      </c>
      <c r="G125" s="31">
        <v>124.321102723534</v>
      </c>
      <c r="H125" s="31">
        <v>0.99471073502700003</v>
      </c>
      <c r="I125" s="32">
        <v>1.1081925867000001E-2</v>
      </c>
      <c r="J125" s="32">
        <v>1.1246259377E-2</v>
      </c>
      <c r="K125" s="32">
        <v>1.0024598922E-2</v>
      </c>
      <c r="L125" s="32">
        <v>1.0188932432E-2</v>
      </c>
      <c r="M125" s="40">
        <f t="shared" si="2"/>
        <v>1</v>
      </c>
      <c r="N125" s="13">
        <f t="shared" si="3"/>
        <v>0</v>
      </c>
      <c r="O125" s="41"/>
    </row>
    <row r="126" spans="1:15" ht="13.5" thickBot="1">
      <c r="A126" s="26">
        <v>44260</v>
      </c>
      <c r="B126" s="30">
        <v>20</v>
      </c>
      <c r="C126" s="31">
        <v>38248.0703125</v>
      </c>
      <c r="D126" s="31">
        <v>0</v>
      </c>
      <c r="E126" s="31">
        <v>0</v>
      </c>
      <c r="F126" s="31">
        <v>4.1737837221000003E-2</v>
      </c>
      <c r="G126" s="31">
        <v>4.1768237219999997E-2</v>
      </c>
      <c r="H126" s="31">
        <v>3.0399999620082501E-5</v>
      </c>
      <c r="I126" s="32">
        <v>6.9004191675008199E-6</v>
      </c>
      <c r="J126" s="32">
        <v>6.8953968645733402E-6</v>
      </c>
      <c r="K126" s="32">
        <v>6.9004191675008199E-6</v>
      </c>
      <c r="L126" s="32">
        <v>6.8953968645733402E-6</v>
      </c>
      <c r="M126" s="40">
        <f t="shared" si="2"/>
        <v>0</v>
      </c>
      <c r="N126" s="13">
        <f t="shared" si="3"/>
        <v>1</v>
      </c>
      <c r="O126" s="41"/>
    </row>
    <row r="127" spans="1:15" ht="13.5" thickBot="1">
      <c r="A127" s="26">
        <v>44260</v>
      </c>
      <c r="B127" s="30">
        <v>21</v>
      </c>
      <c r="C127" s="31">
        <v>37321.2578125</v>
      </c>
      <c r="D127" s="31">
        <v>0</v>
      </c>
      <c r="E127" s="31">
        <v>0</v>
      </c>
      <c r="F127" s="31">
        <v>4.1737837221000003E-2</v>
      </c>
      <c r="G127" s="31">
        <v>4.1737837221000003E-2</v>
      </c>
      <c r="H127" s="31">
        <v>0</v>
      </c>
      <c r="I127" s="32">
        <v>6.8953968645733402E-6</v>
      </c>
      <c r="J127" s="32">
        <v>6.8953968645733402E-6</v>
      </c>
      <c r="K127" s="32">
        <v>6.8953968645733402E-6</v>
      </c>
      <c r="L127" s="32">
        <v>6.8953968645733402E-6</v>
      </c>
      <c r="M127" s="40">
        <f t="shared" si="2"/>
        <v>0</v>
      </c>
      <c r="N127" s="13">
        <f t="shared" si="3"/>
        <v>1</v>
      </c>
      <c r="O127" s="41"/>
    </row>
    <row r="128" spans="1:15" ht="13.5" thickBot="1">
      <c r="A128" s="26">
        <v>44260</v>
      </c>
      <c r="B128" s="30">
        <v>22</v>
      </c>
      <c r="C128" s="31">
        <v>36154.02734375</v>
      </c>
      <c r="D128" s="31">
        <v>0</v>
      </c>
      <c r="E128" s="31">
        <v>0</v>
      </c>
      <c r="F128" s="31">
        <v>4.1737837221000003E-2</v>
      </c>
      <c r="G128" s="31">
        <v>4.1737837221000003E-2</v>
      </c>
      <c r="H128" s="31">
        <v>0</v>
      </c>
      <c r="I128" s="32">
        <v>6.8953968645733402E-6</v>
      </c>
      <c r="J128" s="32">
        <v>6.8953968645733402E-6</v>
      </c>
      <c r="K128" s="32">
        <v>6.8953968645733402E-6</v>
      </c>
      <c r="L128" s="32">
        <v>6.8953968645733402E-6</v>
      </c>
      <c r="M128" s="40">
        <f t="shared" si="2"/>
        <v>0</v>
      </c>
      <c r="N128" s="13">
        <f t="shared" si="3"/>
        <v>1</v>
      </c>
      <c r="O128" s="41"/>
    </row>
    <row r="129" spans="1:15" ht="13.5" thickBot="1">
      <c r="A129" s="26">
        <v>44260</v>
      </c>
      <c r="B129" s="30">
        <v>23</v>
      </c>
      <c r="C129" s="31">
        <v>34644.7734375</v>
      </c>
      <c r="D129" s="31">
        <v>0</v>
      </c>
      <c r="E129" s="31">
        <v>0</v>
      </c>
      <c r="F129" s="31">
        <v>4.1737837221000003E-2</v>
      </c>
      <c r="G129" s="31">
        <v>4.1737837221000003E-2</v>
      </c>
      <c r="H129" s="31">
        <v>0</v>
      </c>
      <c r="I129" s="32">
        <v>6.8953968645733402E-6</v>
      </c>
      <c r="J129" s="32">
        <v>6.8953968645733402E-6</v>
      </c>
      <c r="K129" s="32">
        <v>6.8953968645733402E-6</v>
      </c>
      <c r="L129" s="32">
        <v>6.8953968645733402E-6</v>
      </c>
      <c r="M129" s="40">
        <f t="shared" si="2"/>
        <v>0</v>
      </c>
      <c r="N129" s="13">
        <f t="shared" si="3"/>
        <v>1</v>
      </c>
      <c r="O129" s="41"/>
    </row>
    <row r="130" spans="1:15" ht="13.5" thickBot="1">
      <c r="A130" s="26">
        <v>44260</v>
      </c>
      <c r="B130" s="30">
        <v>24</v>
      </c>
      <c r="C130" s="31">
        <v>33172.70703125</v>
      </c>
      <c r="D130" s="31">
        <v>0</v>
      </c>
      <c r="E130" s="31">
        <v>0</v>
      </c>
      <c r="F130" s="31">
        <v>4.1737837221000003E-2</v>
      </c>
      <c r="G130" s="31">
        <v>4.1737837221000003E-2</v>
      </c>
      <c r="H130" s="31">
        <v>0</v>
      </c>
      <c r="I130" s="32">
        <v>6.8953968645733402E-6</v>
      </c>
      <c r="J130" s="32">
        <v>6.8953968645733402E-6</v>
      </c>
      <c r="K130" s="32">
        <v>6.8953968645733402E-6</v>
      </c>
      <c r="L130" s="32">
        <v>6.8953968645733402E-6</v>
      </c>
      <c r="M130" s="40">
        <f t="shared" si="2"/>
        <v>0</v>
      </c>
      <c r="N130" s="13">
        <f t="shared" si="3"/>
        <v>1</v>
      </c>
      <c r="O130" s="41"/>
    </row>
    <row r="131" spans="1:15" ht="13.5" thickBot="1">
      <c r="A131" s="26">
        <v>44261</v>
      </c>
      <c r="B131" s="30">
        <v>1</v>
      </c>
      <c r="C131" s="31">
        <v>31892.3125</v>
      </c>
      <c r="D131" s="31">
        <v>0</v>
      </c>
      <c r="E131" s="31">
        <v>0</v>
      </c>
      <c r="F131" s="31">
        <v>4.1737837221000003E-2</v>
      </c>
      <c r="G131" s="31">
        <v>4.1737837221000003E-2</v>
      </c>
      <c r="H131" s="31">
        <v>0</v>
      </c>
      <c r="I131" s="32">
        <v>6.8953968645733402E-6</v>
      </c>
      <c r="J131" s="32">
        <v>6.8953968645733402E-6</v>
      </c>
      <c r="K131" s="32">
        <v>6.8953968645733402E-6</v>
      </c>
      <c r="L131" s="32">
        <v>6.8953968645733402E-6</v>
      </c>
      <c r="M131" s="40">
        <f t="shared" si="2"/>
        <v>0</v>
      </c>
      <c r="N131" s="13">
        <f t="shared" si="3"/>
        <v>1</v>
      </c>
      <c r="O131" s="41"/>
    </row>
    <row r="132" spans="1:15" ht="13.5" thickBot="1">
      <c r="A132" s="26">
        <v>44261</v>
      </c>
      <c r="B132" s="30">
        <v>2</v>
      </c>
      <c r="C132" s="31">
        <v>31030.69140625</v>
      </c>
      <c r="D132" s="31">
        <v>0</v>
      </c>
      <c r="E132" s="31">
        <v>0</v>
      </c>
      <c r="F132" s="31">
        <v>4.1737837221000003E-2</v>
      </c>
      <c r="G132" s="31">
        <v>4.1737837221000003E-2</v>
      </c>
      <c r="H132" s="31">
        <v>0</v>
      </c>
      <c r="I132" s="32">
        <v>6.8953968645733402E-6</v>
      </c>
      <c r="J132" s="32">
        <v>6.8953968645733402E-6</v>
      </c>
      <c r="K132" s="32">
        <v>6.8953968645733402E-6</v>
      </c>
      <c r="L132" s="32">
        <v>6.8953968645733402E-6</v>
      </c>
      <c r="M132" s="40">
        <f t="shared" si="2"/>
        <v>0</v>
      </c>
      <c r="N132" s="13">
        <f t="shared" si="3"/>
        <v>1</v>
      </c>
      <c r="O132" s="41"/>
    </row>
    <row r="133" spans="1:15" ht="13.5" thickBot="1">
      <c r="A133" s="26">
        <v>44261</v>
      </c>
      <c r="B133" s="30">
        <v>3</v>
      </c>
      <c r="C133" s="31">
        <v>30712.0703125</v>
      </c>
      <c r="D133" s="31">
        <v>0</v>
      </c>
      <c r="E133" s="31">
        <v>0</v>
      </c>
      <c r="F133" s="31">
        <v>4.1737837221000003E-2</v>
      </c>
      <c r="G133" s="31">
        <v>4.1737837221000003E-2</v>
      </c>
      <c r="H133" s="31">
        <v>0</v>
      </c>
      <c r="I133" s="32">
        <v>6.8953968645733402E-6</v>
      </c>
      <c r="J133" s="32">
        <v>6.8953968645733402E-6</v>
      </c>
      <c r="K133" s="32">
        <v>6.8953968645733402E-6</v>
      </c>
      <c r="L133" s="32">
        <v>6.8953968645733402E-6</v>
      </c>
      <c r="M133" s="40">
        <f t="shared" si="2"/>
        <v>0</v>
      </c>
      <c r="N133" s="13">
        <f t="shared" si="3"/>
        <v>1</v>
      </c>
      <c r="O133" s="41"/>
    </row>
    <row r="134" spans="1:15" ht="13.5" thickBot="1">
      <c r="A134" s="26">
        <v>44261</v>
      </c>
      <c r="B134" s="30">
        <v>4</v>
      </c>
      <c r="C134" s="31">
        <v>30783.5703125</v>
      </c>
      <c r="D134" s="31">
        <v>0</v>
      </c>
      <c r="E134" s="31">
        <v>0</v>
      </c>
      <c r="F134" s="31">
        <v>4.1737837221000003E-2</v>
      </c>
      <c r="G134" s="31">
        <v>4.1737837221000003E-2</v>
      </c>
      <c r="H134" s="31">
        <v>0</v>
      </c>
      <c r="I134" s="32">
        <v>6.8953968645733402E-6</v>
      </c>
      <c r="J134" s="32">
        <v>6.8953968645733402E-6</v>
      </c>
      <c r="K134" s="32">
        <v>6.8953968645733402E-6</v>
      </c>
      <c r="L134" s="32">
        <v>6.8953968645733402E-6</v>
      </c>
      <c r="M134" s="40">
        <f t="shared" si="2"/>
        <v>0</v>
      </c>
      <c r="N134" s="13">
        <f t="shared" si="3"/>
        <v>1</v>
      </c>
      <c r="O134" s="41"/>
    </row>
    <row r="135" spans="1:15" ht="13.5" thickBot="1">
      <c r="A135" s="26">
        <v>44261</v>
      </c>
      <c r="B135" s="30">
        <v>5</v>
      </c>
      <c r="C135" s="31">
        <v>31182.41015625</v>
      </c>
      <c r="D135" s="31">
        <v>0</v>
      </c>
      <c r="E135" s="31">
        <v>0</v>
      </c>
      <c r="F135" s="31">
        <v>4.1737837221000003E-2</v>
      </c>
      <c r="G135" s="31">
        <v>4.1737837221000003E-2</v>
      </c>
      <c r="H135" s="31">
        <v>0</v>
      </c>
      <c r="I135" s="32">
        <v>6.8953968645733402E-6</v>
      </c>
      <c r="J135" s="32">
        <v>6.8953968645733402E-6</v>
      </c>
      <c r="K135" s="32">
        <v>6.8953968645733402E-6</v>
      </c>
      <c r="L135" s="32">
        <v>6.8953968645733402E-6</v>
      </c>
      <c r="M135" s="40">
        <f t="shared" si="2"/>
        <v>0</v>
      </c>
      <c r="N135" s="13">
        <f t="shared" si="3"/>
        <v>1</v>
      </c>
      <c r="O135" s="41"/>
    </row>
    <row r="136" spans="1:15" ht="13.5" thickBot="1">
      <c r="A136" s="26">
        <v>44261</v>
      </c>
      <c r="B136" s="30">
        <v>6</v>
      </c>
      <c r="C136" s="31">
        <v>32316.46484375</v>
      </c>
      <c r="D136" s="31">
        <v>0</v>
      </c>
      <c r="E136" s="31">
        <v>0</v>
      </c>
      <c r="F136" s="31">
        <v>4.1737837221000003E-2</v>
      </c>
      <c r="G136" s="31">
        <v>4.1737837221000003E-2</v>
      </c>
      <c r="H136" s="31">
        <v>0</v>
      </c>
      <c r="I136" s="32">
        <v>6.8953968645733402E-6</v>
      </c>
      <c r="J136" s="32">
        <v>6.8953968645733402E-6</v>
      </c>
      <c r="K136" s="32">
        <v>6.8953968645733402E-6</v>
      </c>
      <c r="L136" s="32">
        <v>6.8953968645733402E-6</v>
      </c>
      <c r="M136" s="40">
        <f t="shared" si="2"/>
        <v>0</v>
      </c>
      <c r="N136" s="13">
        <f t="shared" si="3"/>
        <v>1</v>
      </c>
      <c r="O136" s="41"/>
    </row>
    <row r="137" spans="1:15" ht="13.5" thickBot="1">
      <c r="A137" s="26">
        <v>44261</v>
      </c>
      <c r="B137" s="30">
        <v>7</v>
      </c>
      <c r="C137" s="31">
        <v>33968.1796875</v>
      </c>
      <c r="D137" s="31">
        <v>1.1000000000000001</v>
      </c>
      <c r="E137" s="31">
        <v>0.5</v>
      </c>
      <c r="F137" s="31">
        <v>0.23941559941400001</v>
      </c>
      <c r="G137" s="31">
        <v>0.23941559941400001</v>
      </c>
      <c r="H137" s="31">
        <v>0</v>
      </c>
      <c r="I137" s="32">
        <v>1.4217485500000001E-4</v>
      </c>
      <c r="J137" s="32">
        <v>1.4217485500000001E-4</v>
      </c>
      <c r="K137" s="32">
        <v>4.3050454416891298E-5</v>
      </c>
      <c r="L137" s="32">
        <v>4.3050454416891197E-5</v>
      </c>
      <c r="M137" s="40">
        <f t="shared" si="2"/>
        <v>0</v>
      </c>
      <c r="N137" s="13">
        <f t="shared" si="3"/>
        <v>0</v>
      </c>
      <c r="O137" s="41"/>
    </row>
    <row r="138" spans="1:15" ht="13.5" thickBot="1">
      <c r="A138" s="26">
        <v>44261</v>
      </c>
      <c r="B138" s="30">
        <v>8</v>
      </c>
      <c r="C138" s="31">
        <v>35176.22265625</v>
      </c>
      <c r="D138" s="31">
        <v>364.9</v>
      </c>
      <c r="E138" s="31">
        <v>339.8</v>
      </c>
      <c r="F138" s="31">
        <v>544.15380502348103</v>
      </c>
      <c r="G138" s="31">
        <v>544.06723866267998</v>
      </c>
      <c r="H138" s="31">
        <v>-8.6566360800000006E-2</v>
      </c>
      <c r="I138" s="32">
        <v>2.9599742054999999E-2</v>
      </c>
      <c r="J138" s="32">
        <v>2.9614043453000002E-2</v>
      </c>
      <c r="K138" s="32">
        <v>3.3746446169000001E-2</v>
      </c>
      <c r="L138" s="32">
        <v>3.3760747567000003E-2</v>
      </c>
      <c r="M138" s="40">
        <f t="shared" si="2"/>
        <v>1</v>
      </c>
      <c r="N138" s="13">
        <f t="shared" si="3"/>
        <v>1</v>
      </c>
      <c r="O138" s="41"/>
    </row>
    <row r="139" spans="1:15" ht="13.5" thickBot="1">
      <c r="A139" s="26">
        <v>44261</v>
      </c>
      <c r="B139" s="30">
        <v>9</v>
      </c>
      <c r="C139" s="31">
        <v>35758.28125</v>
      </c>
      <c r="D139" s="31">
        <v>2656.2</v>
      </c>
      <c r="E139" s="31">
        <v>2541.8000000000002</v>
      </c>
      <c r="F139" s="31">
        <v>3337.72157566342</v>
      </c>
      <c r="G139" s="31">
        <v>3337.72157566342</v>
      </c>
      <c r="H139" s="31">
        <v>0</v>
      </c>
      <c r="I139" s="32">
        <v>0.11259236340000001</v>
      </c>
      <c r="J139" s="32">
        <v>0.11259236340000001</v>
      </c>
      <c r="K139" s="32">
        <v>0.13149208254799999</v>
      </c>
      <c r="L139" s="32">
        <v>0.13149208254799999</v>
      </c>
      <c r="M139" s="40">
        <f t="shared" si="2"/>
        <v>1</v>
      </c>
      <c r="N139" s="13">
        <f t="shared" si="3"/>
        <v>1</v>
      </c>
      <c r="O139" s="41"/>
    </row>
    <row r="140" spans="1:15" ht="13.5" thickBot="1">
      <c r="A140" s="26">
        <v>44261</v>
      </c>
      <c r="B140" s="30">
        <v>10</v>
      </c>
      <c r="C140" s="31">
        <v>35770.20703125</v>
      </c>
      <c r="D140" s="31">
        <v>4691.7</v>
      </c>
      <c r="E140" s="31">
        <v>4516.6000000000004</v>
      </c>
      <c r="F140" s="31">
        <v>4814.0697343021002</v>
      </c>
      <c r="G140" s="31">
        <v>4814.0697343021002</v>
      </c>
      <c r="H140" s="31">
        <v>0</v>
      </c>
      <c r="I140" s="32">
        <v>2.0216377713E-2</v>
      </c>
      <c r="J140" s="32">
        <v>2.0216377713E-2</v>
      </c>
      <c r="K140" s="32">
        <v>4.9144182107999999E-2</v>
      </c>
      <c r="L140" s="32">
        <v>4.9144182107999999E-2</v>
      </c>
      <c r="M140" s="40">
        <f t="shared" ref="M140:M203" si="4">IF(F140&gt;5,1,0)</f>
        <v>1</v>
      </c>
      <c r="N140" s="13">
        <f t="shared" ref="N140:N203" si="5">IF(G140&gt;E140,1,0)</f>
        <v>1</v>
      </c>
      <c r="O140" s="41"/>
    </row>
    <row r="141" spans="1:15" ht="13.5" thickBot="1">
      <c r="A141" s="26">
        <v>44261</v>
      </c>
      <c r="B141" s="30">
        <v>11</v>
      </c>
      <c r="C141" s="31">
        <v>35404.78125</v>
      </c>
      <c r="D141" s="31">
        <v>5094.3999999999996</v>
      </c>
      <c r="E141" s="31">
        <v>4913.1000000000004</v>
      </c>
      <c r="F141" s="31">
        <v>4946.92698299726</v>
      </c>
      <c r="G141" s="31">
        <v>4946.92698299726</v>
      </c>
      <c r="H141" s="31">
        <v>0</v>
      </c>
      <c r="I141" s="32">
        <v>2.4363624152999998E-2</v>
      </c>
      <c r="J141" s="32">
        <v>2.4363624152999998E-2</v>
      </c>
      <c r="K141" s="32">
        <v>5.5884657190000001E-3</v>
      </c>
      <c r="L141" s="32">
        <v>5.5884657190000001E-3</v>
      </c>
      <c r="M141" s="40">
        <f t="shared" si="4"/>
        <v>1</v>
      </c>
      <c r="N141" s="13">
        <f t="shared" si="5"/>
        <v>1</v>
      </c>
      <c r="O141" s="41"/>
    </row>
    <row r="142" spans="1:15" ht="13.5" thickBot="1">
      <c r="A142" s="26">
        <v>44261</v>
      </c>
      <c r="B142" s="30">
        <v>12</v>
      </c>
      <c r="C142" s="31">
        <v>34930.625</v>
      </c>
      <c r="D142" s="31">
        <v>5225.7</v>
      </c>
      <c r="E142" s="31">
        <v>5042.7</v>
      </c>
      <c r="F142" s="31">
        <v>4889.1094870360703</v>
      </c>
      <c r="G142" s="31">
        <v>4889.1094870360703</v>
      </c>
      <c r="H142" s="31">
        <v>0</v>
      </c>
      <c r="I142" s="32">
        <v>5.5607221701999998E-2</v>
      </c>
      <c r="J142" s="32">
        <v>5.5607221701999998E-2</v>
      </c>
      <c r="K142" s="32">
        <v>2.5374279358999999E-2</v>
      </c>
      <c r="L142" s="32">
        <v>2.5374279358999999E-2</v>
      </c>
      <c r="M142" s="40">
        <f t="shared" si="4"/>
        <v>1</v>
      </c>
      <c r="N142" s="13">
        <f t="shared" si="5"/>
        <v>0</v>
      </c>
      <c r="O142" s="41"/>
    </row>
    <row r="143" spans="1:15" ht="13.5" thickBot="1">
      <c r="A143" s="26">
        <v>44261</v>
      </c>
      <c r="B143" s="30">
        <v>13</v>
      </c>
      <c r="C143" s="31">
        <v>34442.36328125</v>
      </c>
      <c r="D143" s="31">
        <v>5253.1</v>
      </c>
      <c r="E143" s="31">
        <v>5064.1000000000004</v>
      </c>
      <c r="F143" s="31">
        <v>4861.1719336848801</v>
      </c>
      <c r="G143" s="31">
        <v>4861.1719336848801</v>
      </c>
      <c r="H143" s="31">
        <v>0</v>
      </c>
      <c r="I143" s="32">
        <v>6.4749391428E-2</v>
      </c>
      <c r="J143" s="32">
        <v>6.4749391428E-2</v>
      </c>
      <c r="K143" s="32">
        <v>3.3525205074000003E-2</v>
      </c>
      <c r="L143" s="32">
        <v>3.3525205074000003E-2</v>
      </c>
      <c r="M143" s="40">
        <f t="shared" si="4"/>
        <v>1</v>
      </c>
      <c r="N143" s="13">
        <f t="shared" si="5"/>
        <v>0</v>
      </c>
      <c r="O143" s="41"/>
    </row>
    <row r="144" spans="1:15" ht="13.5" thickBot="1">
      <c r="A144" s="26">
        <v>44261</v>
      </c>
      <c r="B144" s="30">
        <v>14</v>
      </c>
      <c r="C144" s="31">
        <v>33982.90625</v>
      </c>
      <c r="D144" s="31">
        <v>5150.2</v>
      </c>
      <c r="E144" s="31">
        <v>4962.3</v>
      </c>
      <c r="F144" s="31">
        <v>4944.1125964948897</v>
      </c>
      <c r="G144" s="31">
        <v>4944.1125964948897</v>
      </c>
      <c r="H144" s="31">
        <v>0</v>
      </c>
      <c r="I144" s="32">
        <v>3.4047150752000002E-2</v>
      </c>
      <c r="J144" s="32">
        <v>3.4047150752000002E-2</v>
      </c>
      <c r="K144" s="32">
        <v>3.0046924670000001E-3</v>
      </c>
      <c r="L144" s="32">
        <v>3.0046924670000001E-3</v>
      </c>
      <c r="M144" s="40">
        <f t="shared" si="4"/>
        <v>1</v>
      </c>
      <c r="N144" s="13">
        <f t="shared" si="5"/>
        <v>0</v>
      </c>
      <c r="O144" s="41"/>
    </row>
    <row r="145" spans="1:15" ht="13.5" thickBot="1">
      <c r="A145" s="26">
        <v>44261</v>
      </c>
      <c r="B145" s="30">
        <v>15</v>
      </c>
      <c r="C145" s="31">
        <v>33582.80078125</v>
      </c>
      <c r="D145" s="31">
        <v>5121.7</v>
      </c>
      <c r="E145" s="31">
        <v>4932.7</v>
      </c>
      <c r="F145" s="31">
        <v>4964.6879865556302</v>
      </c>
      <c r="G145" s="31">
        <v>4964.6879865556302</v>
      </c>
      <c r="H145" s="31">
        <v>0</v>
      </c>
      <c r="I145" s="32">
        <v>2.5939536336000001E-2</v>
      </c>
      <c r="J145" s="32">
        <v>2.5939536336000001E-2</v>
      </c>
      <c r="K145" s="32">
        <v>5.2846500169999996E-3</v>
      </c>
      <c r="L145" s="32">
        <v>5.2846500169999996E-3</v>
      </c>
      <c r="M145" s="40">
        <f t="shared" si="4"/>
        <v>1</v>
      </c>
      <c r="N145" s="13">
        <f t="shared" si="5"/>
        <v>1</v>
      </c>
      <c r="O145" s="41"/>
    </row>
    <row r="146" spans="1:15" ht="13.5" thickBot="1">
      <c r="A146" s="26">
        <v>44261</v>
      </c>
      <c r="B146" s="30">
        <v>16</v>
      </c>
      <c r="C146" s="31">
        <v>33574.67578125</v>
      </c>
      <c r="D146" s="31">
        <v>5012</v>
      </c>
      <c r="E146" s="31">
        <v>4823.8</v>
      </c>
      <c r="F146" s="31">
        <v>4925.4167498731604</v>
      </c>
      <c r="G146" s="31">
        <v>4925.4167498731604</v>
      </c>
      <c r="H146" s="31">
        <v>0</v>
      </c>
      <c r="I146" s="32">
        <v>1.4304188026E-2</v>
      </c>
      <c r="J146" s="32">
        <v>1.4304188026E-2</v>
      </c>
      <c r="K146" s="32">
        <v>1.6787832458000002E-2</v>
      </c>
      <c r="L146" s="32">
        <v>1.6787832458000002E-2</v>
      </c>
      <c r="M146" s="40">
        <f t="shared" si="4"/>
        <v>1</v>
      </c>
      <c r="N146" s="13">
        <f t="shared" si="5"/>
        <v>1</v>
      </c>
      <c r="O146" s="41"/>
    </row>
    <row r="147" spans="1:15" ht="13.5" thickBot="1">
      <c r="A147" s="26">
        <v>44261</v>
      </c>
      <c r="B147" s="30">
        <v>17</v>
      </c>
      <c r="C147" s="31">
        <v>33748.09375</v>
      </c>
      <c r="D147" s="31">
        <v>4819.2</v>
      </c>
      <c r="E147" s="31">
        <v>4639.2</v>
      </c>
      <c r="F147" s="31">
        <v>4762.8133065941602</v>
      </c>
      <c r="G147" s="31">
        <v>4762.8133065941602</v>
      </c>
      <c r="H147" s="31">
        <v>0</v>
      </c>
      <c r="I147" s="32">
        <v>9.3154953579999995E-3</v>
      </c>
      <c r="J147" s="32">
        <v>9.3154953579999995E-3</v>
      </c>
      <c r="K147" s="32">
        <v>2.0421824977999999E-2</v>
      </c>
      <c r="L147" s="32">
        <v>2.0421824977999999E-2</v>
      </c>
      <c r="M147" s="40">
        <f t="shared" si="4"/>
        <v>1</v>
      </c>
      <c r="N147" s="13">
        <f t="shared" si="5"/>
        <v>1</v>
      </c>
      <c r="O147" s="41"/>
    </row>
    <row r="148" spans="1:15" ht="13.5" thickBot="1">
      <c r="A148" s="26">
        <v>44261</v>
      </c>
      <c r="B148" s="30">
        <v>18</v>
      </c>
      <c r="C148" s="31">
        <v>34005.6484375</v>
      </c>
      <c r="D148" s="31">
        <v>2776.5</v>
      </c>
      <c r="E148" s="31">
        <v>2757.5</v>
      </c>
      <c r="F148" s="31">
        <v>3089.2051835205798</v>
      </c>
      <c r="G148" s="31">
        <v>3089.2051835205798</v>
      </c>
      <c r="H148" s="31">
        <v>0</v>
      </c>
      <c r="I148" s="32">
        <v>5.1661190074000003E-2</v>
      </c>
      <c r="J148" s="32">
        <v>5.1661190074000003E-2</v>
      </c>
      <c r="K148" s="32">
        <v>5.4800129443000001E-2</v>
      </c>
      <c r="L148" s="32">
        <v>5.4800129443000001E-2</v>
      </c>
      <c r="M148" s="40">
        <f t="shared" si="4"/>
        <v>1</v>
      </c>
      <c r="N148" s="13">
        <f t="shared" si="5"/>
        <v>1</v>
      </c>
      <c r="O148" s="41"/>
    </row>
    <row r="149" spans="1:15" ht="13.5" thickBot="1">
      <c r="A149" s="26">
        <v>44261</v>
      </c>
      <c r="B149" s="30">
        <v>19</v>
      </c>
      <c r="C149" s="31">
        <v>34857.875</v>
      </c>
      <c r="D149" s="31">
        <v>301.89999999999998</v>
      </c>
      <c r="E149" s="31">
        <v>291.60000000000002</v>
      </c>
      <c r="F149" s="31">
        <v>331.54041206399597</v>
      </c>
      <c r="G149" s="31">
        <v>331.56065255225002</v>
      </c>
      <c r="H149" s="31">
        <v>2.0240488253E-2</v>
      </c>
      <c r="I149" s="32">
        <v>4.9001573679999999E-3</v>
      </c>
      <c r="J149" s="32">
        <v>4.8968134910000001E-3</v>
      </c>
      <c r="K149" s="32">
        <v>6.6017929209999998E-3</v>
      </c>
      <c r="L149" s="32">
        <v>6.598449044E-3</v>
      </c>
      <c r="M149" s="40">
        <f t="shared" si="4"/>
        <v>1</v>
      </c>
      <c r="N149" s="13">
        <f t="shared" si="5"/>
        <v>1</v>
      </c>
      <c r="O149" s="41"/>
    </row>
    <row r="150" spans="1:15" ht="13.5" thickBot="1">
      <c r="A150" s="26">
        <v>44261</v>
      </c>
      <c r="B150" s="30">
        <v>20</v>
      </c>
      <c r="C150" s="31">
        <v>35938.00390625</v>
      </c>
      <c r="D150" s="31">
        <v>0</v>
      </c>
      <c r="E150" s="31">
        <v>0</v>
      </c>
      <c r="F150" s="31">
        <v>5.0832705498000001E-2</v>
      </c>
      <c r="G150" s="31">
        <v>0.12945887260899999</v>
      </c>
      <c r="H150" s="31">
        <v>7.8626167110000006E-2</v>
      </c>
      <c r="I150" s="32">
        <v>2.13875553624891E-5</v>
      </c>
      <c r="J150" s="32">
        <v>8.3979358167474693E-6</v>
      </c>
      <c r="K150" s="32">
        <v>2.13875553624891E-5</v>
      </c>
      <c r="L150" s="32">
        <v>8.3979358167474693E-6</v>
      </c>
      <c r="M150" s="40">
        <f t="shared" si="4"/>
        <v>0</v>
      </c>
      <c r="N150" s="13">
        <f t="shared" si="5"/>
        <v>1</v>
      </c>
      <c r="O150" s="41"/>
    </row>
    <row r="151" spans="1:15" ht="13.5" thickBot="1">
      <c r="A151" s="26">
        <v>44261</v>
      </c>
      <c r="B151" s="30">
        <v>21</v>
      </c>
      <c r="C151" s="31">
        <v>35660.421875</v>
      </c>
      <c r="D151" s="31">
        <v>0</v>
      </c>
      <c r="E151" s="31">
        <v>0</v>
      </c>
      <c r="F151" s="31">
        <v>4.2831174532999998E-2</v>
      </c>
      <c r="G151" s="31">
        <v>0.18283117699199999</v>
      </c>
      <c r="H151" s="31">
        <v>0.14000000245800001</v>
      </c>
      <c r="I151" s="32">
        <v>3.0205051543415599E-5</v>
      </c>
      <c r="J151" s="32">
        <v>7.0760242084261002E-6</v>
      </c>
      <c r="K151" s="32">
        <v>3.0205051543415599E-5</v>
      </c>
      <c r="L151" s="32">
        <v>7.0760242084261002E-6</v>
      </c>
      <c r="M151" s="40">
        <f t="shared" si="4"/>
        <v>0</v>
      </c>
      <c r="N151" s="13">
        <f t="shared" si="5"/>
        <v>1</v>
      </c>
      <c r="O151" s="41"/>
    </row>
    <row r="152" spans="1:15" ht="13.5" thickBot="1">
      <c r="A152" s="26">
        <v>44261</v>
      </c>
      <c r="B152" s="30">
        <v>22</v>
      </c>
      <c r="C152" s="31">
        <v>35235.4609375</v>
      </c>
      <c r="D152" s="31">
        <v>0</v>
      </c>
      <c r="E152" s="31">
        <v>0</v>
      </c>
      <c r="F152" s="31">
        <v>4.2831174532999998E-2</v>
      </c>
      <c r="G152" s="31">
        <v>0.23283117773699999</v>
      </c>
      <c r="H152" s="31">
        <v>0.19000000320300001</v>
      </c>
      <c r="I152" s="32">
        <v>3.8465418426788801E-5</v>
      </c>
      <c r="J152" s="32">
        <v>7.0760242084261002E-6</v>
      </c>
      <c r="K152" s="32">
        <v>3.8465418426788801E-5</v>
      </c>
      <c r="L152" s="32">
        <v>7.0760242084261002E-6</v>
      </c>
      <c r="M152" s="40">
        <f t="shared" si="4"/>
        <v>0</v>
      </c>
      <c r="N152" s="13">
        <f t="shared" si="5"/>
        <v>1</v>
      </c>
      <c r="O152" s="41"/>
    </row>
    <row r="153" spans="1:15" ht="13.5" thickBot="1">
      <c r="A153" s="26">
        <v>44261</v>
      </c>
      <c r="B153" s="30">
        <v>23</v>
      </c>
      <c r="C153" s="31">
        <v>34455.24609375</v>
      </c>
      <c r="D153" s="31">
        <v>0</v>
      </c>
      <c r="E153" s="31">
        <v>0</v>
      </c>
      <c r="F153" s="31">
        <v>4.2831174532999998E-2</v>
      </c>
      <c r="G153" s="31">
        <v>0.23283117773699999</v>
      </c>
      <c r="H153" s="31">
        <v>0.19000000320300001</v>
      </c>
      <c r="I153" s="32">
        <v>3.8465418426788801E-5</v>
      </c>
      <c r="J153" s="32">
        <v>7.0760242084261002E-6</v>
      </c>
      <c r="K153" s="32">
        <v>3.8465418426788801E-5</v>
      </c>
      <c r="L153" s="32">
        <v>7.0760242084261002E-6</v>
      </c>
      <c r="M153" s="40">
        <f t="shared" si="4"/>
        <v>0</v>
      </c>
      <c r="N153" s="13">
        <f t="shared" si="5"/>
        <v>1</v>
      </c>
      <c r="O153" s="41"/>
    </row>
    <row r="154" spans="1:15" ht="13.5" thickBot="1">
      <c r="A154" s="26">
        <v>44261</v>
      </c>
      <c r="B154" s="30">
        <v>24</v>
      </c>
      <c r="C154" s="31">
        <v>33559.6796875</v>
      </c>
      <c r="D154" s="31">
        <v>0</v>
      </c>
      <c r="E154" s="31">
        <v>0</v>
      </c>
      <c r="F154" s="31">
        <v>4.2831174532999998E-2</v>
      </c>
      <c r="G154" s="31">
        <v>0.23283117773699999</v>
      </c>
      <c r="H154" s="31">
        <v>0.19000000320300001</v>
      </c>
      <c r="I154" s="32">
        <v>3.8465418426788801E-5</v>
      </c>
      <c r="J154" s="32">
        <v>7.0760242084261002E-6</v>
      </c>
      <c r="K154" s="32">
        <v>3.8465418426788801E-5</v>
      </c>
      <c r="L154" s="32">
        <v>7.0760242084261002E-6</v>
      </c>
      <c r="M154" s="40">
        <f t="shared" si="4"/>
        <v>0</v>
      </c>
      <c r="N154" s="13">
        <f t="shared" si="5"/>
        <v>1</v>
      </c>
      <c r="O154" s="41"/>
    </row>
    <row r="155" spans="1:15" ht="13.5" thickBot="1">
      <c r="A155" s="26">
        <v>44262</v>
      </c>
      <c r="B155" s="30">
        <v>1</v>
      </c>
      <c r="C155" s="31">
        <v>32748.796875</v>
      </c>
      <c r="D155" s="31">
        <v>0</v>
      </c>
      <c r="E155" s="31">
        <v>0</v>
      </c>
      <c r="F155" s="31">
        <v>4.2831174532999998E-2</v>
      </c>
      <c r="G155" s="31">
        <v>0.23283117773699999</v>
      </c>
      <c r="H155" s="31">
        <v>0.19000000320300001</v>
      </c>
      <c r="I155" s="32">
        <v>3.8465418426788801E-5</v>
      </c>
      <c r="J155" s="32">
        <v>7.0760242084261002E-6</v>
      </c>
      <c r="K155" s="32">
        <v>3.8465418426788801E-5</v>
      </c>
      <c r="L155" s="32">
        <v>7.0760242084261002E-6</v>
      </c>
      <c r="M155" s="40">
        <f t="shared" si="4"/>
        <v>0</v>
      </c>
      <c r="N155" s="13">
        <f t="shared" si="5"/>
        <v>1</v>
      </c>
      <c r="O155" s="41"/>
    </row>
    <row r="156" spans="1:15" ht="13.5" thickBot="1">
      <c r="A156" s="26">
        <v>44262</v>
      </c>
      <c r="B156" s="30">
        <v>2</v>
      </c>
      <c r="C156" s="31">
        <v>32379.861328125</v>
      </c>
      <c r="D156" s="31">
        <v>0</v>
      </c>
      <c r="E156" s="31">
        <v>0</v>
      </c>
      <c r="F156" s="31">
        <v>4.2831174532999998E-2</v>
      </c>
      <c r="G156" s="31">
        <v>0.23283117773699999</v>
      </c>
      <c r="H156" s="31">
        <v>0.19000000320300001</v>
      </c>
      <c r="I156" s="32">
        <v>3.8465418426788801E-5</v>
      </c>
      <c r="J156" s="32">
        <v>7.0760242084261002E-6</v>
      </c>
      <c r="K156" s="32">
        <v>3.8465418426788801E-5</v>
      </c>
      <c r="L156" s="32">
        <v>7.0760242084261002E-6</v>
      </c>
      <c r="M156" s="40">
        <f t="shared" si="4"/>
        <v>0</v>
      </c>
      <c r="N156" s="13">
        <f t="shared" si="5"/>
        <v>1</v>
      </c>
      <c r="O156" s="41"/>
    </row>
    <row r="157" spans="1:15" ht="13.5" thickBot="1">
      <c r="A157" s="26">
        <v>44262</v>
      </c>
      <c r="B157" s="30">
        <v>3</v>
      </c>
      <c r="C157" s="31">
        <v>32275.361328125</v>
      </c>
      <c r="D157" s="31">
        <v>0</v>
      </c>
      <c r="E157" s="31">
        <v>0</v>
      </c>
      <c r="F157" s="31">
        <v>4.2831174532999998E-2</v>
      </c>
      <c r="G157" s="31">
        <v>0.23283117773699999</v>
      </c>
      <c r="H157" s="31">
        <v>0.19000000320300001</v>
      </c>
      <c r="I157" s="32">
        <v>3.8465418426788801E-5</v>
      </c>
      <c r="J157" s="32">
        <v>7.0760242084261002E-6</v>
      </c>
      <c r="K157" s="32">
        <v>3.8465418426788801E-5</v>
      </c>
      <c r="L157" s="32">
        <v>7.0760242084261002E-6</v>
      </c>
      <c r="M157" s="40">
        <f t="shared" si="4"/>
        <v>0</v>
      </c>
      <c r="N157" s="13">
        <f t="shared" si="5"/>
        <v>1</v>
      </c>
      <c r="O157" s="41"/>
    </row>
    <row r="158" spans="1:15" ht="13.5" thickBot="1">
      <c r="A158" s="26">
        <v>44262</v>
      </c>
      <c r="B158" s="30">
        <v>4</v>
      </c>
      <c r="C158" s="31">
        <v>32463.78515625</v>
      </c>
      <c r="D158" s="31">
        <v>0</v>
      </c>
      <c r="E158" s="31">
        <v>0</v>
      </c>
      <c r="F158" s="31">
        <v>4.2831174532999998E-2</v>
      </c>
      <c r="G158" s="31">
        <v>0.23283117773699999</v>
      </c>
      <c r="H158" s="31">
        <v>0.19000000320300001</v>
      </c>
      <c r="I158" s="32">
        <v>3.8465418426788801E-5</v>
      </c>
      <c r="J158" s="32">
        <v>7.0760242084261002E-6</v>
      </c>
      <c r="K158" s="32">
        <v>3.8465418426788801E-5</v>
      </c>
      <c r="L158" s="32">
        <v>7.0760242084261002E-6</v>
      </c>
      <c r="M158" s="40">
        <f t="shared" si="4"/>
        <v>0</v>
      </c>
      <c r="N158" s="13">
        <f t="shared" si="5"/>
        <v>1</v>
      </c>
      <c r="O158" s="41"/>
    </row>
    <row r="159" spans="1:15" ht="13.5" thickBot="1">
      <c r="A159" s="26">
        <v>44262</v>
      </c>
      <c r="B159" s="30">
        <v>5</v>
      </c>
      <c r="C159" s="31">
        <v>32960.65625</v>
      </c>
      <c r="D159" s="31">
        <v>0</v>
      </c>
      <c r="E159" s="31">
        <v>0</v>
      </c>
      <c r="F159" s="31">
        <v>4.2831174532999998E-2</v>
      </c>
      <c r="G159" s="31">
        <v>0.23283117773699999</v>
      </c>
      <c r="H159" s="31">
        <v>0.19000000320300001</v>
      </c>
      <c r="I159" s="32">
        <v>3.8465418426788801E-5</v>
      </c>
      <c r="J159" s="32">
        <v>7.0760242084261002E-6</v>
      </c>
      <c r="K159" s="32">
        <v>3.8465418426788801E-5</v>
      </c>
      <c r="L159" s="32">
        <v>7.0760242084261002E-6</v>
      </c>
      <c r="M159" s="40">
        <f t="shared" si="4"/>
        <v>0</v>
      </c>
      <c r="N159" s="13">
        <f t="shared" si="5"/>
        <v>1</v>
      </c>
      <c r="O159" s="41"/>
    </row>
    <row r="160" spans="1:15" ht="13.5" thickBot="1">
      <c r="A160" s="26">
        <v>44262</v>
      </c>
      <c r="B160" s="30">
        <v>6</v>
      </c>
      <c r="C160" s="31">
        <v>34020.265625</v>
      </c>
      <c r="D160" s="31">
        <v>0</v>
      </c>
      <c r="E160" s="31">
        <v>0</v>
      </c>
      <c r="F160" s="31">
        <v>4.2831174532999998E-2</v>
      </c>
      <c r="G160" s="31">
        <v>0.23283117773699999</v>
      </c>
      <c r="H160" s="31">
        <v>0.19000000320300001</v>
      </c>
      <c r="I160" s="32">
        <v>3.8465418426788801E-5</v>
      </c>
      <c r="J160" s="32">
        <v>7.0760242084261002E-6</v>
      </c>
      <c r="K160" s="32">
        <v>3.8465418426788801E-5</v>
      </c>
      <c r="L160" s="32">
        <v>7.0760242084261002E-6</v>
      </c>
      <c r="M160" s="40">
        <f t="shared" si="4"/>
        <v>0</v>
      </c>
      <c r="N160" s="13">
        <f t="shared" si="5"/>
        <v>1</v>
      </c>
      <c r="O160" s="41"/>
    </row>
    <row r="161" spans="1:15" ht="13.5" thickBot="1">
      <c r="A161" s="26">
        <v>44262</v>
      </c>
      <c r="B161" s="30">
        <v>7</v>
      </c>
      <c r="C161" s="31">
        <v>35559.015625</v>
      </c>
      <c r="D161" s="31">
        <v>1.2</v>
      </c>
      <c r="E161" s="31">
        <v>0.7</v>
      </c>
      <c r="F161" s="31">
        <v>0.83371626490499995</v>
      </c>
      <c r="G161" s="31">
        <v>1.6360631716180001</v>
      </c>
      <c r="H161" s="31">
        <v>0.80234690671300002</v>
      </c>
      <c r="I161" s="32">
        <v>7.2040834564501106E-5</v>
      </c>
      <c r="J161" s="32">
        <v>6.0512759804196901E-5</v>
      </c>
      <c r="K161" s="32">
        <v>1.5464450200000001E-4</v>
      </c>
      <c r="L161" s="32">
        <v>2.2090907798644701E-5</v>
      </c>
      <c r="M161" s="40">
        <f t="shared" si="4"/>
        <v>0</v>
      </c>
      <c r="N161" s="13">
        <f t="shared" si="5"/>
        <v>1</v>
      </c>
      <c r="O161" s="41"/>
    </row>
    <row r="162" spans="1:15" ht="13.5" thickBot="1">
      <c r="A162" s="26">
        <v>44262</v>
      </c>
      <c r="B162" s="30">
        <v>8</v>
      </c>
      <c r="C162" s="31">
        <v>36600.9765625</v>
      </c>
      <c r="D162" s="31">
        <v>410.5</v>
      </c>
      <c r="E162" s="31">
        <v>395.6</v>
      </c>
      <c r="F162" s="31">
        <v>510.32876844853502</v>
      </c>
      <c r="G162" s="31">
        <v>544.32476139801304</v>
      </c>
      <c r="H162" s="31">
        <v>33.995992949478001</v>
      </c>
      <c r="I162" s="32">
        <v>2.2108832214999999E-2</v>
      </c>
      <c r="J162" s="32">
        <v>1.6492444812E-2</v>
      </c>
      <c r="K162" s="32">
        <v>2.4570421509E-2</v>
      </c>
      <c r="L162" s="32">
        <v>1.8954034105999999E-2</v>
      </c>
      <c r="M162" s="40">
        <f t="shared" si="4"/>
        <v>1</v>
      </c>
      <c r="N162" s="13">
        <f t="shared" si="5"/>
        <v>1</v>
      </c>
      <c r="O162" s="41"/>
    </row>
    <row r="163" spans="1:15" ht="13.5" thickBot="1">
      <c r="A163" s="26">
        <v>44262</v>
      </c>
      <c r="B163" s="30">
        <v>9</v>
      </c>
      <c r="C163" s="31">
        <v>36815.62109375</v>
      </c>
      <c r="D163" s="31">
        <v>2814.5</v>
      </c>
      <c r="E163" s="31">
        <v>2767.8</v>
      </c>
      <c r="F163" s="31">
        <v>3140.6670051699798</v>
      </c>
      <c r="G163" s="31">
        <v>3395.54677939057</v>
      </c>
      <c r="H163" s="31">
        <v>254.87977422059399</v>
      </c>
      <c r="I163" s="32">
        <v>9.5993190051999994E-2</v>
      </c>
      <c r="J163" s="32">
        <v>5.3885181756000003E-2</v>
      </c>
      <c r="K163" s="32">
        <v>0.103708372607</v>
      </c>
      <c r="L163" s="32">
        <v>6.1600364310000003E-2</v>
      </c>
      <c r="M163" s="40">
        <f t="shared" si="4"/>
        <v>1</v>
      </c>
      <c r="N163" s="13">
        <f t="shared" si="5"/>
        <v>1</v>
      </c>
      <c r="O163" s="41"/>
    </row>
    <row r="164" spans="1:15" ht="13.5" thickBot="1">
      <c r="A164" s="26">
        <v>44262</v>
      </c>
      <c r="B164" s="30">
        <v>10</v>
      </c>
      <c r="C164" s="31">
        <v>36434.23046875</v>
      </c>
      <c r="D164" s="31">
        <v>4758.8</v>
      </c>
      <c r="E164" s="31">
        <v>4700.8</v>
      </c>
      <c r="F164" s="31">
        <v>2607.8962452456899</v>
      </c>
      <c r="G164" s="31">
        <v>4816.5648688282199</v>
      </c>
      <c r="H164" s="31">
        <v>2208.66862358253</v>
      </c>
      <c r="I164" s="32">
        <v>9.5431800469999994E-3</v>
      </c>
      <c r="J164" s="32">
        <v>0.35534507760599998</v>
      </c>
      <c r="K164" s="32">
        <v>1.9125205489E-2</v>
      </c>
      <c r="L164" s="32">
        <v>0.345763052164</v>
      </c>
      <c r="M164" s="40">
        <f t="shared" si="4"/>
        <v>1</v>
      </c>
      <c r="N164" s="13">
        <f t="shared" si="5"/>
        <v>1</v>
      </c>
      <c r="O164" s="41"/>
    </row>
    <row r="165" spans="1:15" ht="13.5" thickBot="1">
      <c r="A165" s="26">
        <v>44262</v>
      </c>
      <c r="B165" s="30">
        <v>11</v>
      </c>
      <c r="C165" s="31">
        <v>35637.3984375</v>
      </c>
      <c r="D165" s="31">
        <v>5067.1000000000004</v>
      </c>
      <c r="E165" s="31">
        <v>5009.3</v>
      </c>
      <c r="F165" s="31">
        <v>1977.17307653945</v>
      </c>
      <c r="G165" s="31">
        <v>4909.0613911228602</v>
      </c>
      <c r="H165" s="31">
        <v>2931.8883145834102</v>
      </c>
      <c r="I165" s="32">
        <v>2.6109137431999999E-2</v>
      </c>
      <c r="J165" s="32">
        <v>0.51047859300499998</v>
      </c>
      <c r="K165" s="32">
        <v>1.6560153457000001E-2</v>
      </c>
      <c r="L165" s="32">
        <v>0.50092960902999994</v>
      </c>
      <c r="M165" s="40">
        <f t="shared" si="4"/>
        <v>1</v>
      </c>
      <c r="N165" s="13">
        <f t="shared" si="5"/>
        <v>0</v>
      </c>
      <c r="O165" s="41"/>
    </row>
    <row r="166" spans="1:15" ht="13.5" thickBot="1">
      <c r="A166" s="26">
        <v>44262</v>
      </c>
      <c r="B166" s="30">
        <v>12</v>
      </c>
      <c r="C166" s="31">
        <v>34888.6015625</v>
      </c>
      <c r="D166" s="31">
        <v>5278.2</v>
      </c>
      <c r="E166" s="31">
        <v>5219.6000000000004</v>
      </c>
      <c r="F166" s="31">
        <v>3217.6658993085198</v>
      </c>
      <c r="G166" s="31">
        <v>4980.0282301094903</v>
      </c>
      <c r="H166" s="31">
        <v>1762.3623308009701</v>
      </c>
      <c r="I166" s="32">
        <v>4.9260163537000003E-2</v>
      </c>
      <c r="J166" s="32">
        <v>0.340415347875</v>
      </c>
      <c r="K166" s="32">
        <v>3.9579013694E-2</v>
      </c>
      <c r="L166" s="32">
        <v>0.33073419803199999</v>
      </c>
      <c r="M166" s="40">
        <f t="shared" si="4"/>
        <v>1</v>
      </c>
      <c r="N166" s="13">
        <f t="shared" si="5"/>
        <v>0</v>
      </c>
      <c r="O166" s="41"/>
    </row>
    <row r="167" spans="1:15" ht="13.5" thickBot="1">
      <c r="A167" s="26">
        <v>44262</v>
      </c>
      <c r="B167" s="30">
        <v>13</v>
      </c>
      <c r="C167" s="31">
        <v>34335.328125</v>
      </c>
      <c r="D167" s="31">
        <v>5371.6</v>
      </c>
      <c r="E167" s="31">
        <v>5312.7</v>
      </c>
      <c r="F167" s="31">
        <v>4733.8905010650897</v>
      </c>
      <c r="G167" s="31">
        <v>4965.0674096812099</v>
      </c>
      <c r="H167" s="31">
        <v>231.17690861612601</v>
      </c>
      <c r="I167" s="32">
        <v>6.7162165920000003E-2</v>
      </c>
      <c r="J167" s="32">
        <v>0.105354286954</v>
      </c>
      <c r="K167" s="32">
        <v>5.7431453877000001E-2</v>
      </c>
      <c r="L167" s="32">
        <v>9.5623574909999995E-2</v>
      </c>
      <c r="M167" s="40">
        <f t="shared" si="4"/>
        <v>1</v>
      </c>
      <c r="N167" s="13">
        <f t="shared" si="5"/>
        <v>0</v>
      </c>
      <c r="O167" s="41"/>
    </row>
    <row r="168" spans="1:15" ht="13.5" thickBot="1">
      <c r="A168" s="26">
        <v>44262</v>
      </c>
      <c r="B168" s="30">
        <v>14</v>
      </c>
      <c r="C168" s="31">
        <v>33726.8515625</v>
      </c>
      <c r="D168" s="31">
        <v>5222.5</v>
      </c>
      <c r="E168" s="31">
        <v>5163.5</v>
      </c>
      <c r="F168" s="31">
        <v>4739.3948561417601</v>
      </c>
      <c r="G168" s="31">
        <v>4957.2707172237497</v>
      </c>
      <c r="H168" s="31">
        <v>217.875861081995</v>
      </c>
      <c r="I168" s="32">
        <v>4.3817823025000001E-2</v>
      </c>
      <c r="J168" s="32">
        <v>7.9812513439999996E-2</v>
      </c>
      <c r="K168" s="32">
        <v>3.4070590248E-2</v>
      </c>
      <c r="L168" s="32">
        <v>7.0065280662999996E-2</v>
      </c>
      <c r="M168" s="40">
        <f t="shared" si="4"/>
        <v>1</v>
      </c>
      <c r="N168" s="13">
        <f t="shared" si="5"/>
        <v>0</v>
      </c>
      <c r="O168" s="41"/>
    </row>
    <row r="169" spans="1:15" ht="13.5" thickBot="1">
      <c r="A169" s="26">
        <v>44262</v>
      </c>
      <c r="B169" s="30">
        <v>15</v>
      </c>
      <c r="C169" s="31">
        <v>33444.20703125</v>
      </c>
      <c r="D169" s="31">
        <v>5226.6000000000004</v>
      </c>
      <c r="E169" s="31">
        <v>5168.3999999999996</v>
      </c>
      <c r="F169" s="31">
        <v>4849.3911012083599</v>
      </c>
      <c r="G169" s="31">
        <v>5026.55332250224</v>
      </c>
      <c r="H169" s="31">
        <v>177.16222129388001</v>
      </c>
      <c r="I169" s="32">
        <v>3.3049178505999997E-2</v>
      </c>
      <c r="J169" s="32">
        <v>6.2317676985000001E-2</v>
      </c>
      <c r="K169" s="32">
        <v>2.3434111596999999E-2</v>
      </c>
      <c r="L169" s="32">
        <v>5.2702610076000002E-2</v>
      </c>
      <c r="M169" s="40">
        <f t="shared" si="4"/>
        <v>1</v>
      </c>
      <c r="N169" s="13">
        <f t="shared" si="5"/>
        <v>0</v>
      </c>
      <c r="O169" s="41"/>
    </row>
    <row r="170" spans="1:15" ht="13.5" thickBot="1">
      <c r="A170" s="26">
        <v>44262</v>
      </c>
      <c r="B170" s="30">
        <v>16</v>
      </c>
      <c r="C170" s="31">
        <v>33451.35546875</v>
      </c>
      <c r="D170" s="31">
        <v>5194.8</v>
      </c>
      <c r="E170" s="31">
        <v>5135.8</v>
      </c>
      <c r="F170" s="31">
        <v>4980.7908066309801</v>
      </c>
      <c r="G170" s="31">
        <v>5027.8386937507003</v>
      </c>
      <c r="H170" s="31">
        <v>47.047887119716997</v>
      </c>
      <c r="I170" s="32">
        <v>2.7583232486999999E-2</v>
      </c>
      <c r="J170" s="32">
        <v>3.5355888545999997E-2</v>
      </c>
      <c r="K170" s="32">
        <v>1.7835999710000001E-2</v>
      </c>
      <c r="L170" s="32">
        <v>2.5608655768000001E-2</v>
      </c>
      <c r="M170" s="40">
        <f t="shared" si="4"/>
        <v>1</v>
      </c>
      <c r="N170" s="13">
        <f t="shared" si="5"/>
        <v>0</v>
      </c>
      <c r="O170" s="41"/>
    </row>
    <row r="171" spans="1:15" ht="13.5" thickBot="1">
      <c r="A171" s="26">
        <v>44262</v>
      </c>
      <c r="B171" s="30">
        <v>17</v>
      </c>
      <c r="C171" s="31">
        <v>33825.3828125</v>
      </c>
      <c r="D171" s="31">
        <v>4917.8</v>
      </c>
      <c r="E171" s="31">
        <v>4863.8999999999996</v>
      </c>
      <c r="F171" s="31">
        <v>4619.7274161468404</v>
      </c>
      <c r="G171" s="31">
        <v>4712.4127551293996</v>
      </c>
      <c r="H171" s="31">
        <v>92.685338982559003</v>
      </c>
      <c r="I171" s="32">
        <v>3.393147941E-2</v>
      </c>
      <c r="J171" s="32">
        <v>4.9243777276000003E-2</v>
      </c>
      <c r="K171" s="32">
        <v>2.5026804042E-2</v>
      </c>
      <c r="L171" s="32">
        <v>4.0339101907999997E-2</v>
      </c>
      <c r="M171" s="40">
        <f t="shared" si="4"/>
        <v>1</v>
      </c>
      <c r="N171" s="13">
        <f t="shared" si="5"/>
        <v>0</v>
      </c>
      <c r="O171" s="41"/>
    </row>
    <row r="172" spans="1:15" ht="13.5" thickBot="1">
      <c r="A172" s="26">
        <v>44262</v>
      </c>
      <c r="B172" s="30">
        <v>18</v>
      </c>
      <c r="C172" s="31">
        <v>34371.2578125</v>
      </c>
      <c r="D172" s="31">
        <v>2864.1</v>
      </c>
      <c r="E172" s="31">
        <v>2842.8</v>
      </c>
      <c r="F172" s="31">
        <v>2932.25276410386</v>
      </c>
      <c r="G172" s="31">
        <v>3008.5665433065101</v>
      </c>
      <c r="H172" s="31">
        <v>76.313779202649997</v>
      </c>
      <c r="I172" s="32">
        <v>2.3866932646E-2</v>
      </c>
      <c r="J172" s="32">
        <v>1.1259336544E-2</v>
      </c>
      <c r="K172" s="32">
        <v>2.7385848885000001E-2</v>
      </c>
      <c r="L172" s="32">
        <v>1.4778252784000001E-2</v>
      </c>
      <c r="M172" s="40">
        <f t="shared" si="4"/>
        <v>1</v>
      </c>
      <c r="N172" s="13">
        <f t="shared" si="5"/>
        <v>1</v>
      </c>
      <c r="O172" s="41"/>
    </row>
    <row r="173" spans="1:15" ht="13.5" thickBot="1">
      <c r="A173" s="26">
        <v>44262</v>
      </c>
      <c r="B173" s="30">
        <v>19</v>
      </c>
      <c r="C173" s="31">
        <v>35644.30859375</v>
      </c>
      <c r="D173" s="31">
        <v>310.8</v>
      </c>
      <c r="E173" s="31">
        <v>301.10000000000002</v>
      </c>
      <c r="F173" s="31">
        <v>295.06546601526998</v>
      </c>
      <c r="G173" s="31">
        <v>297.780241512636</v>
      </c>
      <c r="H173" s="31">
        <v>2.7147754973659999</v>
      </c>
      <c r="I173" s="32">
        <v>2.1509596039999998E-3</v>
      </c>
      <c r="J173" s="32">
        <v>2.5994604300000001E-3</v>
      </c>
      <c r="K173" s="32">
        <v>5.4844845300000002E-4</v>
      </c>
      <c r="L173" s="32">
        <v>9.9694927799999999E-4</v>
      </c>
      <c r="M173" s="40">
        <f t="shared" si="4"/>
        <v>1</v>
      </c>
      <c r="N173" s="13">
        <f t="shared" si="5"/>
        <v>0</v>
      </c>
      <c r="O173" s="41"/>
    </row>
    <row r="174" spans="1:15" ht="13.5" thickBot="1">
      <c r="A174" s="26">
        <v>44262</v>
      </c>
      <c r="B174" s="30">
        <v>20</v>
      </c>
      <c r="C174" s="31">
        <v>37060.703125</v>
      </c>
      <c r="D174" s="31">
        <v>0</v>
      </c>
      <c r="E174" s="31">
        <v>0</v>
      </c>
      <c r="F174" s="31">
        <v>0.10081513548899999</v>
      </c>
      <c r="G174" s="31">
        <v>0.26221400019500002</v>
      </c>
      <c r="H174" s="31">
        <v>0.16139886470500001</v>
      </c>
      <c r="I174" s="32">
        <v>4.3319676225847301E-5</v>
      </c>
      <c r="J174" s="32">
        <v>1.6655399882692601E-5</v>
      </c>
      <c r="K174" s="32">
        <v>4.3319676225847301E-5</v>
      </c>
      <c r="L174" s="32">
        <v>1.6655399882692601E-5</v>
      </c>
      <c r="M174" s="40">
        <f t="shared" si="4"/>
        <v>0</v>
      </c>
      <c r="N174" s="13">
        <f t="shared" si="5"/>
        <v>1</v>
      </c>
      <c r="O174" s="41"/>
    </row>
    <row r="175" spans="1:15" ht="13.5" thickBot="1">
      <c r="A175" s="26">
        <v>44262</v>
      </c>
      <c r="B175" s="30">
        <v>21</v>
      </c>
      <c r="C175" s="31">
        <v>36926.46484375</v>
      </c>
      <c r="D175" s="31">
        <v>0</v>
      </c>
      <c r="E175" s="31">
        <v>0</v>
      </c>
      <c r="F175" s="31">
        <v>0.102962133471</v>
      </c>
      <c r="G175" s="31">
        <v>0.29296213667499998</v>
      </c>
      <c r="H175" s="31">
        <v>0.19000000320300001</v>
      </c>
      <c r="I175" s="32">
        <v>4.8399493916287598E-5</v>
      </c>
      <c r="J175" s="32">
        <v>1.7010099697924902E-5</v>
      </c>
      <c r="K175" s="32">
        <v>4.8399493916287598E-5</v>
      </c>
      <c r="L175" s="32">
        <v>1.7010099697924902E-5</v>
      </c>
      <c r="M175" s="40">
        <f t="shared" si="4"/>
        <v>0</v>
      </c>
      <c r="N175" s="13">
        <f t="shared" si="5"/>
        <v>1</v>
      </c>
      <c r="O175" s="41"/>
    </row>
    <row r="176" spans="1:15" ht="13.5" thickBot="1">
      <c r="A176" s="26">
        <v>44262</v>
      </c>
      <c r="B176" s="30">
        <v>22</v>
      </c>
      <c r="C176" s="31">
        <v>36185.4296875</v>
      </c>
      <c r="D176" s="31">
        <v>0</v>
      </c>
      <c r="E176" s="31">
        <v>0</v>
      </c>
      <c r="F176" s="31">
        <v>0.10081513548899999</v>
      </c>
      <c r="G176" s="31">
        <v>0.29081513869300002</v>
      </c>
      <c r="H176" s="31">
        <v>0.19000000320300001</v>
      </c>
      <c r="I176" s="32">
        <v>4.8044794101055301E-5</v>
      </c>
      <c r="J176" s="32">
        <v>1.6655399882692601E-5</v>
      </c>
      <c r="K176" s="32">
        <v>4.8044794101055301E-5</v>
      </c>
      <c r="L176" s="32">
        <v>1.6655399882692601E-5</v>
      </c>
      <c r="M176" s="40">
        <f t="shared" si="4"/>
        <v>0</v>
      </c>
      <c r="N176" s="13">
        <f t="shared" si="5"/>
        <v>1</v>
      </c>
      <c r="O176" s="41"/>
    </row>
    <row r="177" spans="1:15" ht="13.5" thickBot="1">
      <c r="A177" s="26">
        <v>44262</v>
      </c>
      <c r="B177" s="30">
        <v>23</v>
      </c>
      <c r="C177" s="31">
        <v>34735.8984375</v>
      </c>
      <c r="D177" s="31">
        <v>0</v>
      </c>
      <c r="E177" s="31">
        <v>0</v>
      </c>
      <c r="F177" s="31">
        <v>0.10081513548899999</v>
      </c>
      <c r="G177" s="31">
        <v>0.29081513869300002</v>
      </c>
      <c r="H177" s="31">
        <v>0.19000000320300001</v>
      </c>
      <c r="I177" s="32">
        <v>4.8044794101055301E-5</v>
      </c>
      <c r="J177" s="32">
        <v>1.6655399882692601E-5</v>
      </c>
      <c r="K177" s="32">
        <v>4.8044794101055301E-5</v>
      </c>
      <c r="L177" s="32">
        <v>1.6655399882692601E-5</v>
      </c>
      <c r="M177" s="40">
        <f t="shared" si="4"/>
        <v>0</v>
      </c>
      <c r="N177" s="13">
        <f t="shared" si="5"/>
        <v>1</v>
      </c>
      <c r="O177" s="41"/>
    </row>
    <row r="178" spans="1:15" ht="13.5" thickBot="1">
      <c r="A178" s="26">
        <v>44262</v>
      </c>
      <c r="B178" s="30">
        <v>24</v>
      </c>
      <c r="C178" s="31">
        <v>33189.171875</v>
      </c>
      <c r="D178" s="31">
        <v>0</v>
      </c>
      <c r="E178" s="31">
        <v>0</v>
      </c>
      <c r="F178" s="31">
        <v>0.10081513548899999</v>
      </c>
      <c r="G178" s="31">
        <v>0.29081513869300002</v>
      </c>
      <c r="H178" s="31">
        <v>0.19000000320300001</v>
      </c>
      <c r="I178" s="32">
        <v>4.8044794101055301E-5</v>
      </c>
      <c r="J178" s="32">
        <v>1.6655399882692601E-5</v>
      </c>
      <c r="K178" s="32">
        <v>4.8044794101055301E-5</v>
      </c>
      <c r="L178" s="32">
        <v>1.6655399882692601E-5</v>
      </c>
      <c r="M178" s="40">
        <f t="shared" si="4"/>
        <v>0</v>
      </c>
      <c r="N178" s="13">
        <f t="shared" si="5"/>
        <v>1</v>
      </c>
      <c r="O178" s="41"/>
    </row>
    <row r="179" spans="1:15" ht="13.5" thickBot="1">
      <c r="A179" s="26">
        <v>44263</v>
      </c>
      <c r="B179" s="30">
        <v>1</v>
      </c>
      <c r="C179" s="31">
        <v>32116.59375</v>
      </c>
      <c r="D179" s="31">
        <v>0</v>
      </c>
      <c r="E179" s="31">
        <v>0</v>
      </c>
      <c r="F179" s="31">
        <v>0.10081513548899999</v>
      </c>
      <c r="G179" s="31">
        <v>0.29081513869300002</v>
      </c>
      <c r="H179" s="31">
        <v>0.19000000320300001</v>
      </c>
      <c r="I179" s="32">
        <v>4.8044794101055301E-5</v>
      </c>
      <c r="J179" s="32">
        <v>1.6655399882692601E-5</v>
      </c>
      <c r="K179" s="32">
        <v>4.8044794101055301E-5</v>
      </c>
      <c r="L179" s="32">
        <v>1.6655399882692601E-5</v>
      </c>
      <c r="M179" s="40">
        <f t="shared" si="4"/>
        <v>0</v>
      </c>
      <c r="N179" s="13">
        <f t="shared" si="5"/>
        <v>1</v>
      </c>
      <c r="O179" s="41"/>
    </row>
    <row r="180" spans="1:15" ht="13.5" thickBot="1">
      <c r="A180" s="26">
        <v>44263</v>
      </c>
      <c r="B180" s="30">
        <v>2</v>
      </c>
      <c r="C180" s="31">
        <v>31744.779296875</v>
      </c>
      <c r="D180" s="31">
        <v>0</v>
      </c>
      <c r="E180" s="31">
        <v>0</v>
      </c>
      <c r="F180" s="31">
        <v>0.10081513548899999</v>
      </c>
      <c r="G180" s="31">
        <v>0.29081513869300002</v>
      </c>
      <c r="H180" s="31">
        <v>0.19000000320300001</v>
      </c>
      <c r="I180" s="32">
        <v>4.8044794101055301E-5</v>
      </c>
      <c r="J180" s="32">
        <v>1.6655399882692601E-5</v>
      </c>
      <c r="K180" s="32">
        <v>4.8044794101055301E-5</v>
      </c>
      <c r="L180" s="32">
        <v>1.6655399882692601E-5</v>
      </c>
      <c r="M180" s="40">
        <f t="shared" si="4"/>
        <v>0</v>
      </c>
      <c r="N180" s="13">
        <f t="shared" si="5"/>
        <v>1</v>
      </c>
      <c r="O180" s="41"/>
    </row>
    <row r="181" spans="1:15" ht="13.5" thickBot="1">
      <c r="A181" s="26">
        <v>44263</v>
      </c>
      <c r="B181" s="30">
        <v>3</v>
      </c>
      <c r="C181" s="31">
        <v>31843.37890625</v>
      </c>
      <c r="D181" s="31">
        <v>0</v>
      </c>
      <c r="E181" s="31">
        <v>0</v>
      </c>
      <c r="F181" s="31">
        <v>0.10081513548899999</v>
      </c>
      <c r="G181" s="31">
        <v>0.29081513869300002</v>
      </c>
      <c r="H181" s="31">
        <v>0.19000000320300001</v>
      </c>
      <c r="I181" s="32">
        <v>4.8044794101055301E-5</v>
      </c>
      <c r="J181" s="32">
        <v>1.6655399882692601E-5</v>
      </c>
      <c r="K181" s="32">
        <v>4.8044794101055301E-5</v>
      </c>
      <c r="L181" s="32">
        <v>1.6655399882692601E-5</v>
      </c>
      <c r="M181" s="40">
        <f t="shared" si="4"/>
        <v>0</v>
      </c>
      <c r="N181" s="13">
        <f t="shared" si="5"/>
        <v>1</v>
      </c>
      <c r="O181" s="41"/>
    </row>
    <row r="182" spans="1:15" ht="13.5" thickBot="1">
      <c r="A182" s="26">
        <v>44263</v>
      </c>
      <c r="B182" s="30">
        <v>4</v>
      </c>
      <c r="C182" s="31">
        <v>32369.72265625</v>
      </c>
      <c r="D182" s="31">
        <v>0</v>
      </c>
      <c r="E182" s="31">
        <v>0</v>
      </c>
      <c r="F182" s="31">
        <v>0.10081513548899999</v>
      </c>
      <c r="G182" s="31">
        <v>0.29081513869300002</v>
      </c>
      <c r="H182" s="31">
        <v>0.19000000320300001</v>
      </c>
      <c r="I182" s="32">
        <v>4.8044794101055301E-5</v>
      </c>
      <c r="J182" s="32">
        <v>1.6655399882692601E-5</v>
      </c>
      <c r="K182" s="32">
        <v>4.8044794101055301E-5</v>
      </c>
      <c r="L182" s="32">
        <v>1.6655399882692601E-5</v>
      </c>
      <c r="M182" s="40">
        <f t="shared" si="4"/>
        <v>0</v>
      </c>
      <c r="N182" s="13">
        <f t="shared" si="5"/>
        <v>1</v>
      </c>
      <c r="O182" s="41"/>
    </row>
    <row r="183" spans="1:15" ht="13.5" thickBot="1">
      <c r="A183" s="26">
        <v>44263</v>
      </c>
      <c r="B183" s="30">
        <v>5</v>
      </c>
      <c r="C183" s="31">
        <v>33492.30859375</v>
      </c>
      <c r="D183" s="31">
        <v>0</v>
      </c>
      <c r="E183" s="31">
        <v>0</v>
      </c>
      <c r="F183" s="31">
        <v>0.10081513548899999</v>
      </c>
      <c r="G183" s="31">
        <v>0.29081513869300002</v>
      </c>
      <c r="H183" s="31">
        <v>0.19000000320300001</v>
      </c>
      <c r="I183" s="32">
        <v>4.8044794101055301E-5</v>
      </c>
      <c r="J183" s="32">
        <v>1.6655399882692601E-5</v>
      </c>
      <c r="K183" s="32">
        <v>4.8044794101055301E-5</v>
      </c>
      <c r="L183" s="32">
        <v>1.6655399882692601E-5</v>
      </c>
      <c r="M183" s="40">
        <f t="shared" si="4"/>
        <v>0</v>
      </c>
      <c r="N183" s="13">
        <f t="shared" si="5"/>
        <v>1</v>
      </c>
      <c r="O183" s="41"/>
    </row>
    <row r="184" spans="1:15" ht="13.5" thickBot="1">
      <c r="A184" s="26">
        <v>44263</v>
      </c>
      <c r="B184" s="30">
        <v>6</v>
      </c>
      <c r="C184" s="31">
        <v>35810.37890625</v>
      </c>
      <c r="D184" s="31">
        <v>0</v>
      </c>
      <c r="E184" s="31">
        <v>0</v>
      </c>
      <c r="F184" s="31">
        <v>0.10081513548899999</v>
      </c>
      <c r="G184" s="31">
        <v>0.29081513869300002</v>
      </c>
      <c r="H184" s="31">
        <v>0.19000000320300001</v>
      </c>
      <c r="I184" s="32">
        <v>4.8044794101055301E-5</v>
      </c>
      <c r="J184" s="32">
        <v>1.6655399882692601E-5</v>
      </c>
      <c r="K184" s="32">
        <v>4.8044794101055301E-5</v>
      </c>
      <c r="L184" s="32">
        <v>1.6655399882692601E-5</v>
      </c>
      <c r="M184" s="40">
        <f t="shared" si="4"/>
        <v>0</v>
      </c>
      <c r="N184" s="13">
        <f t="shared" si="5"/>
        <v>1</v>
      </c>
      <c r="O184" s="41"/>
    </row>
    <row r="185" spans="1:15" ht="13.5" thickBot="1">
      <c r="A185" s="26">
        <v>44263</v>
      </c>
      <c r="B185" s="30">
        <v>7</v>
      </c>
      <c r="C185" s="31">
        <v>39099.7109375</v>
      </c>
      <c r="D185" s="31">
        <v>1.7</v>
      </c>
      <c r="E185" s="31">
        <v>1.1000000000000001</v>
      </c>
      <c r="F185" s="31">
        <v>0.859835596052</v>
      </c>
      <c r="G185" s="31">
        <v>1.216466073444</v>
      </c>
      <c r="H185" s="31">
        <v>0.35663047739199999</v>
      </c>
      <c r="I185" s="32">
        <v>7.9883351487703994E-5</v>
      </c>
      <c r="J185" s="32">
        <v>1.3880132199999999E-4</v>
      </c>
      <c r="K185" s="32">
        <v>1.9241049635705801E-5</v>
      </c>
      <c r="L185" s="32">
        <v>3.9676921187359599E-5</v>
      </c>
      <c r="M185" s="40">
        <f t="shared" si="4"/>
        <v>0</v>
      </c>
      <c r="N185" s="13">
        <f t="shared" si="5"/>
        <v>1</v>
      </c>
      <c r="O185" s="41"/>
    </row>
    <row r="186" spans="1:15" ht="13.5" thickBot="1">
      <c r="A186" s="26">
        <v>44263</v>
      </c>
      <c r="B186" s="30">
        <v>8</v>
      </c>
      <c r="C186" s="31">
        <v>40585.52734375</v>
      </c>
      <c r="D186" s="31">
        <v>343.4</v>
      </c>
      <c r="E186" s="31">
        <v>321</v>
      </c>
      <c r="F186" s="31">
        <v>531.32085840922105</v>
      </c>
      <c r="G186" s="31">
        <v>552.08886541946595</v>
      </c>
      <c r="H186" s="31">
        <v>20.768007010245</v>
      </c>
      <c r="I186" s="32">
        <v>3.4476931342999999E-2</v>
      </c>
      <c r="J186" s="32">
        <v>3.1045904246999999E-2</v>
      </c>
      <c r="K186" s="32">
        <v>3.8177575651000002E-2</v>
      </c>
      <c r="L186" s="32">
        <v>3.4746548554999999E-2</v>
      </c>
      <c r="M186" s="40">
        <f t="shared" si="4"/>
        <v>1</v>
      </c>
      <c r="N186" s="13">
        <f t="shared" si="5"/>
        <v>1</v>
      </c>
      <c r="O186" s="41"/>
    </row>
    <row r="187" spans="1:15" ht="13.5" thickBot="1">
      <c r="A187" s="26">
        <v>44263</v>
      </c>
      <c r="B187" s="30">
        <v>9</v>
      </c>
      <c r="C187" s="31">
        <v>40060.4296875</v>
      </c>
      <c r="D187" s="31">
        <v>2231.9</v>
      </c>
      <c r="E187" s="31">
        <v>2185.1</v>
      </c>
      <c r="F187" s="31">
        <v>2657.2755926422301</v>
      </c>
      <c r="G187" s="31">
        <v>2667.1429579887499</v>
      </c>
      <c r="H187" s="31">
        <v>9.8673653465169995</v>
      </c>
      <c r="I187" s="32">
        <v>7.1905329256000003E-2</v>
      </c>
      <c r="J187" s="32">
        <v>7.0275168121000001E-2</v>
      </c>
      <c r="K187" s="32">
        <v>7.9637032543000003E-2</v>
      </c>
      <c r="L187" s="32">
        <v>7.8006871409000006E-2</v>
      </c>
      <c r="M187" s="40">
        <f t="shared" si="4"/>
        <v>1</v>
      </c>
      <c r="N187" s="13">
        <f t="shared" si="5"/>
        <v>1</v>
      </c>
      <c r="O187" s="41"/>
    </row>
    <row r="188" spans="1:15" ht="13.5" thickBot="1">
      <c r="A188" s="26">
        <v>44263</v>
      </c>
      <c r="B188" s="30">
        <v>10</v>
      </c>
      <c r="C188" s="31">
        <v>39259.140625</v>
      </c>
      <c r="D188" s="31">
        <v>4050.9</v>
      </c>
      <c r="E188" s="31">
        <v>3993</v>
      </c>
      <c r="F188" s="31">
        <v>3218.4814011769299</v>
      </c>
      <c r="G188" s="31">
        <v>3803.0774148904602</v>
      </c>
      <c r="H188" s="31">
        <v>584.59601371352903</v>
      </c>
      <c r="I188" s="32">
        <v>4.0942108889000003E-2</v>
      </c>
      <c r="J188" s="32">
        <v>0.13752165848699999</v>
      </c>
      <c r="K188" s="32">
        <v>3.1376604181000002E-2</v>
      </c>
      <c r="L188" s="32">
        <v>0.12795615377799999</v>
      </c>
      <c r="M188" s="40">
        <f t="shared" si="4"/>
        <v>1</v>
      </c>
      <c r="N188" s="13">
        <f t="shared" si="5"/>
        <v>0</v>
      </c>
      <c r="O188" s="41"/>
    </row>
    <row r="189" spans="1:15" ht="13.5" thickBot="1">
      <c r="A189" s="26">
        <v>44263</v>
      </c>
      <c r="B189" s="30">
        <v>11</v>
      </c>
      <c r="C189" s="31">
        <v>38495.59375</v>
      </c>
      <c r="D189" s="31">
        <v>4651.7</v>
      </c>
      <c r="E189" s="31">
        <v>4593.3</v>
      </c>
      <c r="F189" s="31">
        <v>2349.7953738344199</v>
      </c>
      <c r="G189" s="31">
        <v>4146.8858845254899</v>
      </c>
      <c r="H189" s="31">
        <v>1797.09051069106</v>
      </c>
      <c r="I189" s="32">
        <v>8.3398994791000006E-2</v>
      </c>
      <c r="J189" s="32">
        <v>0.38029152918600001</v>
      </c>
      <c r="K189" s="32">
        <v>7.3750886414999994E-2</v>
      </c>
      <c r="L189" s="32">
        <v>0.37064342081000001</v>
      </c>
      <c r="M189" s="40">
        <f t="shared" si="4"/>
        <v>1</v>
      </c>
      <c r="N189" s="13">
        <f t="shared" si="5"/>
        <v>0</v>
      </c>
      <c r="O189" s="41"/>
    </row>
    <row r="190" spans="1:15" ht="13.5" thickBot="1">
      <c r="A190" s="26">
        <v>44263</v>
      </c>
      <c r="B190" s="30">
        <v>12</v>
      </c>
      <c r="C190" s="31">
        <v>37919.32421875</v>
      </c>
      <c r="D190" s="31">
        <v>4883.8</v>
      </c>
      <c r="E190" s="31">
        <v>4825.5</v>
      </c>
      <c r="F190" s="31">
        <v>1711.7698601392999</v>
      </c>
      <c r="G190" s="31">
        <v>4053.3655115915199</v>
      </c>
      <c r="H190" s="31">
        <v>2341.59565145222</v>
      </c>
      <c r="I190" s="32">
        <v>0.137193868892</v>
      </c>
      <c r="J190" s="32">
        <v>0.52404264659800004</v>
      </c>
      <c r="K190" s="32">
        <v>0.12756228124999999</v>
      </c>
      <c r="L190" s="32">
        <v>0.51441105895600003</v>
      </c>
      <c r="M190" s="40">
        <f t="shared" si="4"/>
        <v>1</v>
      </c>
      <c r="N190" s="13">
        <f t="shared" si="5"/>
        <v>0</v>
      </c>
      <c r="O190" s="41"/>
    </row>
    <row r="191" spans="1:15" ht="13.5" thickBot="1">
      <c r="A191" s="26">
        <v>44263</v>
      </c>
      <c r="B191" s="30">
        <v>13</v>
      </c>
      <c r="C191" s="31">
        <v>37567.91796875</v>
      </c>
      <c r="D191" s="31">
        <v>4890.3</v>
      </c>
      <c r="E191" s="31">
        <v>4833.1000000000004</v>
      </c>
      <c r="F191" s="31">
        <v>1846.6051827610199</v>
      </c>
      <c r="G191" s="31">
        <v>4008.6587086312602</v>
      </c>
      <c r="H191" s="31">
        <v>2162.0535258702398</v>
      </c>
      <c r="I191" s="32">
        <v>0.14565360835400001</v>
      </c>
      <c r="J191" s="32">
        <v>0.50284070993499996</v>
      </c>
      <c r="K191" s="32">
        <v>0.13620374877999999</v>
      </c>
      <c r="L191" s="32">
        <v>0.493390850361</v>
      </c>
      <c r="M191" s="40">
        <f t="shared" si="4"/>
        <v>1</v>
      </c>
      <c r="N191" s="13">
        <f t="shared" si="5"/>
        <v>0</v>
      </c>
      <c r="O191" s="41"/>
    </row>
    <row r="192" spans="1:15" ht="13.5" thickBot="1">
      <c r="A192" s="26">
        <v>44263</v>
      </c>
      <c r="B192" s="30">
        <v>14</v>
      </c>
      <c r="C192" s="31">
        <v>37344.92578125</v>
      </c>
      <c r="D192" s="31">
        <v>4686.6000000000004</v>
      </c>
      <c r="E192" s="31">
        <v>4627.6000000000004</v>
      </c>
      <c r="F192" s="31">
        <v>1961.93223923404</v>
      </c>
      <c r="G192" s="31">
        <v>4038.3800857824599</v>
      </c>
      <c r="H192" s="31">
        <v>2076.4478465484199</v>
      </c>
      <c r="I192" s="32">
        <v>0.107090684655</v>
      </c>
      <c r="J192" s="32">
        <v>0.45013510007599999</v>
      </c>
      <c r="K192" s="32">
        <v>9.7343451878000004E-2</v>
      </c>
      <c r="L192" s="32">
        <v>0.44038786729899998</v>
      </c>
      <c r="M192" s="40">
        <f t="shared" si="4"/>
        <v>1</v>
      </c>
      <c r="N192" s="13">
        <f t="shared" si="5"/>
        <v>0</v>
      </c>
      <c r="O192" s="41"/>
    </row>
    <row r="193" spans="1:15" ht="13.5" thickBot="1">
      <c r="A193" s="26">
        <v>44263</v>
      </c>
      <c r="B193" s="30">
        <v>15</v>
      </c>
      <c r="C193" s="31">
        <v>37224.30859375</v>
      </c>
      <c r="D193" s="31">
        <v>4482.5</v>
      </c>
      <c r="E193" s="31">
        <v>4423.8999999999996</v>
      </c>
      <c r="F193" s="31">
        <v>1820.39854275423</v>
      </c>
      <c r="G193" s="31">
        <v>4249.4515680591303</v>
      </c>
      <c r="H193" s="31">
        <v>2429.0530253049001</v>
      </c>
      <c r="I193" s="32">
        <v>3.8501310413999998E-2</v>
      </c>
      <c r="J193" s="32">
        <v>0.43979868779800002</v>
      </c>
      <c r="K193" s="32">
        <v>2.8820160571000002E-2</v>
      </c>
      <c r="L193" s="32">
        <v>0.43011753795500002</v>
      </c>
      <c r="M193" s="40">
        <f t="shared" si="4"/>
        <v>1</v>
      </c>
      <c r="N193" s="13">
        <f t="shared" si="5"/>
        <v>0</v>
      </c>
      <c r="O193" s="41"/>
    </row>
    <row r="194" spans="1:15" ht="13.5" thickBot="1">
      <c r="A194" s="26">
        <v>44263</v>
      </c>
      <c r="B194" s="30">
        <v>16</v>
      </c>
      <c r="C194" s="31">
        <v>37095.4453125</v>
      </c>
      <c r="D194" s="31">
        <v>3954.8</v>
      </c>
      <c r="E194" s="31">
        <v>3895.8</v>
      </c>
      <c r="F194" s="31">
        <v>1336.2983049995701</v>
      </c>
      <c r="G194" s="31">
        <v>4015.32412656414</v>
      </c>
      <c r="H194" s="31">
        <v>2679.0258215645699</v>
      </c>
      <c r="I194" s="32">
        <v>9.9990296650000008E-3</v>
      </c>
      <c r="J194" s="32">
        <v>0.43259568726199998</v>
      </c>
      <c r="K194" s="32">
        <v>1.9746262442E-2</v>
      </c>
      <c r="L194" s="32">
        <v>0.42284845448500002</v>
      </c>
      <c r="M194" s="40">
        <f t="shared" si="4"/>
        <v>1</v>
      </c>
      <c r="N194" s="13">
        <f t="shared" si="5"/>
        <v>1</v>
      </c>
      <c r="O194" s="41"/>
    </row>
    <row r="195" spans="1:15" ht="13.5" thickBot="1">
      <c r="A195" s="26">
        <v>44263</v>
      </c>
      <c r="B195" s="30">
        <v>17</v>
      </c>
      <c r="C195" s="31">
        <v>37060.49609375</v>
      </c>
      <c r="D195" s="31">
        <v>3710.6</v>
      </c>
      <c r="E195" s="31">
        <v>3657.5</v>
      </c>
      <c r="F195" s="31">
        <v>995.81479087949594</v>
      </c>
      <c r="G195" s="31">
        <v>3673.0892588830002</v>
      </c>
      <c r="H195" s="31">
        <v>2677.2744680034998</v>
      </c>
      <c r="I195" s="32">
        <v>6.1970495810000003E-3</v>
      </c>
      <c r="J195" s="32">
        <v>0.44850243005399998</v>
      </c>
      <c r="K195" s="32">
        <v>2.5754599169999998E-3</v>
      </c>
      <c r="L195" s="32">
        <v>0.43972992055499999</v>
      </c>
      <c r="M195" s="40">
        <f t="shared" si="4"/>
        <v>1</v>
      </c>
      <c r="N195" s="13">
        <f t="shared" si="5"/>
        <v>1</v>
      </c>
      <c r="O195" s="41"/>
    </row>
    <row r="196" spans="1:15" ht="13.5" thickBot="1">
      <c r="A196" s="26">
        <v>44263</v>
      </c>
      <c r="B196" s="30">
        <v>18</v>
      </c>
      <c r="C196" s="31">
        <v>37322.37890625</v>
      </c>
      <c r="D196" s="31">
        <v>2039.2</v>
      </c>
      <c r="E196" s="31">
        <v>2020.5</v>
      </c>
      <c r="F196" s="31">
        <v>567.80298198178002</v>
      </c>
      <c r="G196" s="31">
        <v>2067.6491855815898</v>
      </c>
      <c r="H196" s="31">
        <v>1499.84620359981</v>
      </c>
      <c r="I196" s="32">
        <v>4.7000141380000001E-3</v>
      </c>
      <c r="J196" s="32">
        <v>0.243085580376</v>
      </c>
      <c r="K196" s="32">
        <v>7.7893913069999998E-3</v>
      </c>
      <c r="L196" s="32">
        <v>0.239996203208</v>
      </c>
      <c r="M196" s="40">
        <f t="shared" si="4"/>
        <v>1</v>
      </c>
      <c r="N196" s="13">
        <f t="shared" si="5"/>
        <v>1</v>
      </c>
      <c r="O196" s="41"/>
    </row>
    <row r="197" spans="1:15" ht="13.5" thickBot="1">
      <c r="A197" s="26">
        <v>44263</v>
      </c>
      <c r="B197" s="30">
        <v>19</v>
      </c>
      <c r="C197" s="31">
        <v>38209.453125</v>
      </c>
      <c r="D197" s="31">
        <v>249</v>
      </c>
      <c r="E197" s="31">
        <v>237.3</v>
      </c>
      <c r="F197" s="31">
        <v>112.72526302941201</v>
      </c>
      <c r="G197" s="31">
        <v>221.28808360484601</v>
      </c>
      <c r="H197" s="31">
        <v>108.562820575434</v>
      </c>
      <c r="I197" s="32">
        <v>4.578211861E-3</v>
      </c>
      <c r="J197" s="32">
        <v>2.2513586150000001E-2</v>
      </c>
      <c r="K197" s="32">
        <v>2.645286039E-3</v>
      </c>
      <c r="L197" s="32">
        <v>2.0580660327999999E-2</v>
      </c>
      <c r="M197" s="40">
        <f t="shared" si="4"/>
        <v>1</v>
      </c>
      <c r="N197" s="13">
        <f t="shared" si="5"/>
        <v>0</v>
      </c>
      <c r="O197" s="41"/>
    </row>
    <row r="198" spans="1:15" ht="13.5" thickBot="1">
      <c r="A198" s="26">
        <v>44263</v>
      </c>
      <c r="B198" s="30">
        <v>20</v>
      </c>
      <c r="C198" s="31">
        <v>38930.19921875</v>
      </c>
      <c r="D198" s="31">
        <v>0</v>
      </c>
      <c r="E198" s="31">
        <v>0</v>
      </c>
      <c r="F198" s="31">
        <v>2.5688485678E-2</v>
      </c>
      <c r="G198" s="31">
        <v>0.22868970376200001</v>
      </c>
      <c r="H198" s="31">
        <v>0.20300121808400001</v>
      </c>
      <c r="I198" s="32">
        <v>3.7781216547533902E-5</v>
      </c>
      <c r="J198" s="32">
        <v>4.2439262643440103E-6</v>
      </c>
      <c r="K198" s="32">
        <v>3.7781216547533902E-5</v>
      </c>
      <c r="L198" s="32">
        <v>4.2439262643440103E-6</v>
      </c>
      <c r="M198" s="40">
        <f t="shared" si="4"/>
        <v>0</v>
      </c>
      <c r="N198" s="13">
        <f t="shared" si="5"/>
        <v>1</v>
      </c>
      <c r="O198" s="41"/>
    </row>
    <row r="199" spans="1:15" ht="13.5" thickBot="1">
      <c r="A199" s="26">
        <v>44263</v>
      </c>
      <c r="B199" s="30">
        <v>21</v>
      </c>
      <c r="C199" s="31">
        <v>38436.2890625</v>
      </c>
      <c r="D199" s="31">
        <v>0</v>
      </c>
      <c r="E199" s="31">
        <v>0</v>
      </c>
      <c r="F199" s="31">
        <v>2.5688485678E-2</v>
      </c>
      <c r="G199" s="31">
        <v>0.22868315709500001</v>
      </c>
      <c r="H199" s="31">
        <v>0.20299467141700001</v>
      </c>
      <c r="I199" s="32">
        <v>3.7780134990165897E-5</v>
      </c>
      <c r="J199" s="32">
        <v>4.2439262643440103E-6</v>
      </c>
      <c r="K199" s="32">
        <v>3.7780134990165897E-5</v>
      </c>
      <c r="L199" s="32">
        <v>4.2439262643440103E-6</v>
      </c>
      <c r="M199" s="40">
        <f t="shared" si="4"/>
        <v>0</v>
      </c>
      <c r="N199" s="13">
        <f t="shared" si="5"/>
        <v>1</v>
      </c>
      <c r="O199" s="41"/>
    </row>
    <row r="200" spans="1:15" ht="13.5" thickBot="1">
      <c r="A200" s="26">
        <v>44263</v>
      </c>
      <c r="B200" s="30">
        <v>22</v>
      </c>
      <c r="C200" s="31">
        <v>37080.765625</v>
      </c>
      <c r="D200" s="31">
        <v>0</v>
      </c>
      <c r="E200" s="31">
        <v>0</v>
      </c>
      <c r="F200" s="31">
        <v>2.5688485678E-2</v>
      </c>
      <c r="G200" s="31">
        <v>0.53553141883199995</v>
      </c>
      <c r="H200" s="31">
        <v>0.50984293315399998</v>
      </c>
      <c r="I200" s="32">
        <v>8.8473718624258195E-5</v>
      </c>
      <c r="J200" s="32">
        <v>4.2439262643440103E-6</v>
      </c>
      <c r="K200" s="32">
        <v>8.8473718624258195E-5</v>
      </c>
      <c r="L200" s="32">
        <v>4.2439262643440103E-6</v>
      </c>
      <c r="M200" s="40">
        <f t="shared" si="4"/>
        <v>0</v>
      </c>
      <c r="N200" s="13">
        <f t="shared" si="5"/>
        <v>1</v>
      </c>
      <c r="O200" s="41"/>
    </row>
    <row r="201" spans="1:15" ht="13.5" thickBot="1">
      <c r="A201" s="26">
        <v>44263</v>
      </c>
      <c r="B201" s="30">
        <v>23</v>
      </c>
      <c r="C201" s="31">
        <v>34982.265625</v>
      </c>
      <c r="D201" s="31">
        <v>0</v>
      </c>
      <c r="E201" s="31">
        <v>0</v>
      </c>
      <c r="F201" s="31">
        <v>2.5688485678E-2</v>
      </c>
      <c r="G201" s="31">
        <v>0.72183571308399996</v>
      </c>
      <c r="H201" s="31">
        <v>0.69614722740599999</v>
      </c>
      <c r="I201" s="32">
        <v>1.19252554E-4</v>
      </c>
      <c r="J201" s="32">
        <v>4.2439262643440103E-6</v>
      </c>
      <c r="K201" s="32">
        <v>1.19252554E-4</v>
      </c>
      <c r="L201" s="32">
        <v>4.2439262643440103E-6</v>
      </c>
      <c r="M201" s="40">
        <f t="shared" si="4"/>
        <v>0</v>
      </c>
      <c r="N201" s="13">
        <f t="shared" si="5"/>
        <v>1</v>
      </c>
      <c r="O201" s="41"/>
    </row>
    <row r="202" spans="1:15" ht="13.5" thickBot="1">
      <c r="A202" s="26">
        <v>44263</v>
      </c>
      <c r="B202" s="30">
        <v>24</v>
      </c>
      <c r="C202" s="31">
        <v>32858.640625</v>
      </c>
      <c r="D202" s="31">
        <v>0</v>
      </c>
      <c r="E202" s="31">
        <v>0</v>
      </c>
      <c r="F202" s="31">
        <v>2.5688485678E-2</v>
      </c>
      <c r="G202" s="31">
        <v>0.84512826356199999</v>
      </c>
      <c r="H202" s="31">
        <v>0.81943977788400002</v>
      </c>
      <c r="I202" s="32">
        <v>1.3962138800000001E-4</v>
      </c>
      <c r="J202" s="32">
        <v>4.2439262643440103E-6</v>
      </c>
      <c r="K202" s="32">
        <v>1.3962138800000001E-4</v>
      </c>
      <c r="L202" s="32">
        <v>4.2439262643440103E-6</v>
      </c>
      <c r="M202" s="40">
        <f t="shared" si="4"/>
        <v>0</v>
      </c>
      <c r="N202" s="13">
        <f t="shared" si="5"/>
        <v>1</v>
      </c>
      <c r="O202" s="41"/>
    </row>
    <row r="203" spans="1:15" ht="13.5" thickBot="1">
      <c r="A203" s="26">
        <v>44264</v>
      </c>
      <c r="B203" s="30">
        <v>1</v>
      </c>
      <c r="C203" s="31">
        <v>31364.23046875</v>
      </c>
      <c r="D203" s="31">
        <v>0</v>
      </c>
      <c r="E203" s="31">
        <v>0</v>
      </c>
      <c r="F203" s="31">
        <v>2.5688485678E-2</v>
      </c>
      <c r="G203" s="31">
        <v>1.1328868357790001</v>
      </c>
      <c r="H203" s="31">
        <v>1.1071983501010001</v>
      </c>
      <c r="I203" s="32">
        <v>1.8716121499999999E-4</v>
      </c>
      <c r="J203" s="32">
        <v>4.2439262643440103E-6</v>
      </c>
      <c r="K203" s="32">
        <v>1.8716121499999999E-4</v>
      </c>
      <c r="L203" s="32">
        <v>4.2439262643440103E-6</v>
      </c>
      <c r="M203" s="40">
        <f t="shared" si="4"/>
        <v>0</v>
      </c>
      <c r="N203" s="13">
        <f t="shared" si="5"/>
        <v>1</v>
      </c>
      <c r="O203" s="41"/>
    </row>
    <row r="204" spans="1:15" ht="13.5" thickBot="1">
      <c r="A204" s="26">
        <v>44264</v>
      </c>
      <c r="B204" s="30">
        <v>2</v>
      </c>
      <c r="C204" s="31">
        <v>30496.755859375</v>
      </c>
      <c r="D204" s="31">
        <v>0</v>
      </c>
      <c r="E204" s="31">
        <v>0</v>
      </c>
      <c r="F204" s="31">
        <v>2.5688485678E-2</v>
      </c>
      <c r="G204" s="31">
        <v>1.1088200684339999</v>
      </c>
      <c r="H204" s="31">
        <v>1.083131582756</v>
      </c>
      <c r="I204" s="32">
        <v>1.83185208E-4</v>
      </c>
      <c r="J204" s="32">
        <v>4.2439262643440103E-6</v>
      </c>
      <c r="K204" s="32">
        <v>1.83185208E-4</v>
      </c>
      <c r="L204" s="32">
        <v>4.2439262643440103E-6</v>
      </c>
      <c r="M204" s="40">
        <f t="shared" ref="M204:M267" si="6">IF(F204&gt;5,1,0)</f>
        <v>0</v>
      </c>
      <c r="N204" s="13">
        <f t="shared" ref="N204:N267" si="7">IF(G204&gt;E204,1,0)</f>
        <v>1</v>
      </c>
      <c r="O204" s="41"/>
    </row>
    <row r="205" spans="1:15" ht="13.5" thickBot="1">
      <c r="A205" s="26">
        <v>44264</v>
      </c>
      <c r="B205" s="30">
        <v>3</v>
      </c>
      <c r="C205" s="31">
        <v>30092.935546875</v>
      </c>
      <c r="D205" s="31">
        <v>0</v>
      </c>
      <c r="E205" s="31">
        <v>0</v>
      </c>
      <c r="F205" s="31">
        <v>2.5688485678E-2</v>
      </c>
      <c r="G205" s="31">
        <v>0.89711177890000005</v>
      </c>
      <c r="H205" s="31">
        <v>0.87142329322199996</v>
      </c>
      <c r="I205" s="32">
        <v>1.4820944600000001E-4</v>
      </c>
      <c r="J205" s="32">
        <v>4.2439262643440103E-6</v>
      </c>
      <c r="K205" s="32">
        <v>1.4820944600000001E-4</v>
      </c>
      <c r="L205" s="32">
        <v>4.2439262643440103E-6</v>
      </c>
      <c r="M205" s="40">
        <f t="shared" si="6"/>
        <v>0</v>
      </c>
      <c r="N205" s="13">
        <f t="shared" si="7"/>
        <v>1</v>
      </c>
      <c r="O205" s="41"/>
    </row>
    <row r="206" spans="1:15" ht="13.5" thickBot="1">
      <c r="A206" s="26">
        <v>44264</v>
      </c>
      <c r="B206" s="30">
        <v>4</v>
      </c>
      <c r="C206" s="31">
        <v>30071.5546875</v>
      </c>
      <c r="D206" s="31">
        <v>0</v>
      </c>
      <c r="E206" s="31">
        <v>0</v>
      </c>
      <c r="F206" s="31">
        <v>2.5688485678E-2</v>
      </c>
      <c r="G206" s="31">
        <v>0.89620376137799995</v>
      </c>
      <c r="H206" s="31">
        <v>0.87051527569999998</v>
      </c>
      <c r="I206" s="32">
        <v>1.48059435E-4</v>
      </c>
      <c r="J206" s="32">
        <v>4.2439262643440103E-6</v>
      </c>
      <c r="K206" s="32">
        <v>1.48059435E-4</v>
      </c>
      <c r="L206" s="32">
        <v>4.2439262643440103E-6</v>
      </c>
      <c r="M206" s="40">
        <f t="shared" si="6"/>
        <v>0</v>
      </c>
      <c r="N206" s="13">
        <f t="shared" si="7"/>
        <v>1</v>
      </c>
      <c r="O206" s="41"/>
    </row>
    <row r="207" spans="1:15" ht="13.5" thickBot="1">
      <c r="A207" s="26">
        <v>44264</v>
      </c>
      <c r="B207" s="30">
        <v>5</v>
      </c>
      <c r="C207" s="31">
        <v>30700.3203125</v>
      </c>
      <c r="D207" s="31">
        <v>0</v>
      </c>
      <c r="E207" s="31">
        <v>0</v>
      </c>
      <c r="F207" s="31">
        <v>2.5688485678E-2</v>
      </c>
      <c r="G207" s="31">
        <v>0.89121298628900003</v>
      </c>
      <c r="H207" s="31">
        <v>0.86552450061099995</v>
      </c>
      <c r="I207" s="32">
        <v>1.47234922E-4</v>
      </c>
      <c r="J207" s="32">
        <v>4.2439262643440103E-6</v>
      </c>
      <c r="K207" s="32">
        <v>1.47234922E-4</v>
      </c>
      <c r="L207" s="32">
        <v>4.2439262643440103E-6</v>
      </c>
      <c r="M207" s="40">
        <f t="shared" si="6"/>
        <v>0</v>
      </c>
      <c r="N207" s="13">
        <f t="shared" si="7"/>
        <v>1</v>
      </c>
      <c r="O207" s="41"/>
    </row>
    <row r="208" spans="1:15" ht="13.5" thickBot="1">
      <c r="A208" s="26">
        <v>44264</v>
      </c>
      <c r="B208" s="30">
        <v>6</v>
      </c>
      <c r="C208" s="31">
        <v>32459.783203125</v>
      </c>
      <c r="D208" s="31">
        <v>0</v>
      </c>
      <c r="E208" s="31">
        <v>0</v>
      </c>
      <c r="F208" s="31">
        <v>2.5688485678E-2</v>
      </c>
      <c r="G208" s="31">
        <v>0.88661015784899999</v>
      </c>
      <c r="H208" s="31">
        <v>0.86092167217100002</v>
      </c>
      <c r="I208" s="32">
        <v>1.4647450100000001E-4</v>
      </c>
      <c r="J208" s="32">
        <v>4.2439262643440103E-6</v>
      </c>
      <c r="K208" s="32">
        <v>1.4647450100000001E-4</v>
      </c>
      <c r="L208" s="32">
        <v>4.2439262643440103E-6</v>
      </c>
      <c r="M208" s="40">
        <f t="shared" si="6"/>
        <v>0</v>
      </c>
      <c r="N208" s="13">
        <f t="shared" si="7"/>
        <v>1</v>
      </c>
      <c r="O208" s="41"/>
    </row>
    <row r="209" spans="1:15" ht="13.5" thickBot="1">
      <c r="A209" s="26">
        <v>44264</v>
      </c>
      <c r="B209" s="30">
        <v>7</v>
      </c>
      <c r="C209" s="31">
        <v>35075.96484375</v>
      </c>
      <c r="D209" s="31">
        <v>0.6</v>
      </c>
      <c r="E209" s="31">
        <v>0.6</v>
      </c>
      <c r="F209" s="31">
        <v>0.730358055028</v>
      </c>
      <c r="G209" s="31">
        <v>1.723418931908</v>
      </c>
      <c r="H209" s="31">
        <v>0.99306087688</v>
      </c>
      <c r="I209" s="32">
        <v>1.8559704799999999E-4</v>
      </c>
      <c r="J209" s="32">
        <v>2.1536106893776001E-5</v>
      </c>
      <c r="K209" s="32">
        <v>1.8559704799999999E-4</v>
      </c>
      <c r="L209" s="32">
        <v>2.1536106893776001E-5</v>
      </c>
      <c r="M209" s="40">
        <f t="shared" si="6"/>
        <v>0</v>
      </c>
      <c r="N209" s="13">
        <f t="shared" si="7"/>
        <v>1</v>
      </c>
      <c r="O209" s="41"/>
    </row>
    <row r="210" spans="1:15" ht="13.5" thickBot="1">
      <c r="A210" s="26">
        <v>44264</v>
      </c>
      <c r="B210" s="30">
        <v>8</v>
      </c>
      <c r="C210" s="31">
        <v>36278.03125</v>
      </c>
      <c r="D210" s="31">
        <v>242.4</v>
      </c>
      <c r="E210" s="31">
        <v>234.2</v>
      </c>
      <c r="F210" s="31">
        <v>78.451888691006999</v>
      </c>
      <c r="G210" s="31">
        <v>166.93309418016401</v>
      </c>
      <c r="H210" s="31">
        <v>88.481205489155997</v>
      </c>
      <c r="I210" s="32">
        <v>1.2467686406E-2</v>
      </c>
      <c r="J210" s="32">
        <v>2.7085430580999999E-2</v>
      </c>
      <c r="K210" s="32">
        <v>1.1112986258E-2</v>
      </c>
      <c r="L210" s="32">
        <v>2.5730730431999999E-2</v>
      </c>
      <c r="M210" s="40">
        <f t="shared" si="6"/>
        <v>1</v>
      </c>
      <c r="N210" s="13">
        <f t="shared" si="7"/>
        <v>0</v>
      </c>
      <c r="O210" s="41"/>
    </row>
    <row r="211" spans="1:15" ht="13.5" thickBot="1">
      <c r="A211" s="26">
        <v>44264</v>
      </c>
      <c r="B211" s="30">
        <v>9</v>
      </c>
      <c r="C211" s="31">
        <v>36884.5</v>
      </c>
      <c r="D211" s="31">
        <v>1377.6</v>
      </c>
      <c r="E211" s="31">
        <v>1377.6</v>
      </c>
      <c r="F211" s="31">
        <v>237.28924558962899</v>
      </c>
      <c r="G211" s="31">
        <v>1022.29179989388</v>
      </c>
      <c r="H211" s="31">
        <v>785.00255430424897</v>
      </c>
      <c r="I211" s="32">
        <v>5.8699520916000003E-2</v>
      </c>
      <c r="J211" s="32">
        <v>0.18838770104200001</v>
      </c>
      <c r="K211" s="32">
        <v>5.8699520916000003E-2</v>
      </c>
      <c r="L211" s="32">
        <v>0.18838770104200001</v>
      </c>
      <c r="M211" s="40">
        <f t="shared" si="6"/>
        <v>1</v>
      </c>
      <c r="N211" s="13">
        <f t="shared" si="7"/>
        <v>0</v>
      </c>
      <c r="O211" s="41"/>
    </row>
    <row r="212" spans="1:15" ht="13.5" thickBot="1">
      <c r="A212" s="26">
        <v>44264</v>
      </c>
      <c r="B212" s="30">
        <v>10</v>
      </c>
      <c r="C212" s="31">
        <v>37442.171875</v>
      </c>
      <c r="D212" s="31">
        <v>2633.7</v>
      </c>
      <c r="E212" s="31">
        <v>2633.7</v>
      </c>
      <c r="F212" s="31">
        <v>375.584170257209</v>
      </c>
      <c r="G212" s="31">
        <v>1745.4220230163501</v>
      </c>
      <c r="H212" s="31">
        <v>1369.8378527591401</v>
      </c>
      <c r="I212" s="32">
        <v>0.14675003749900001</v>
      </c>
      <c r="J212" s="32">
        <v>0.373057298817</v>
      </c>
      <c r="K212" s="32">
        <v>0.14675003749900001</v>
      </c>
      <c r="L212" s="32">
        <v>0.373057298817</v>
      </c>
      <c r="M212" s="40">
        <f t="shared" si="6"/>
        <v>1</v>
      </c>
      <c r="N212" s="13">
        <f t="shared" si="7"/>
        <v>0</v>
      </c>
      <c r="O212" s="41"/>
    </row>
    <row r="213" spans="1:15" ht="13.5" thickBot="1">
      <c r="A213" s="26">
        <v>44264</v>
      </c>
      <c r="B213" s="30">
        <v>11</v>
      </c>
      <c r="C213" s="31">
        <v>37837.91015625</v>
      </c>
      <c r="D213" s="31">
        <v>3202.3</v>
      </c>
      <c r="E213" s="31">
        <v>3202.3</v>
      </c>
      <c r="F213" s="31">
        <v>545.01981030825596</v>
      </c>
      <c r="G213" s="31">
        <v>2110.0137911526099</v>
      </c>
      <c r="H213" s="31">
        <v>1564.9939808443601</v>
      </c>
      <c r="I213" s="32">
        <v>0.18045369384500001</v>
      </c>
      <c r="J213" s="32">
        <v>0.43900217903299998</v>
      </c>
      <c r="K213" s="32">
        <v>0.18045369384500001</v>
      </c>
      <c r="L213" s="32">
        <v>0.43900217903299998</v>
      </c>
      <c r="M213" s="40">
        <f t="shared" si="6"/>
        <v>1</v>
      </c>
      <c r="N213" s="13">
        <f t="shared" si="7"/>
        <v>0</v>
      </c>
      <c r="O213" s="41"/>
    </row>
    <row r="214" spans="1:15" ht="13.5" thickBot="1">
      <c r="A214" s="26">
        <v>44264</v>
      </c>
      <c r="B214" s="30">
        <v>12</v>
      </c>
      <c r="C214" s="31">
        <v>38196.56640625</v>
      </c>
      <c r="D214" s="31">
        <v>3675.1</v>
      </c>
      <c r="E214" s="31">
        <v>3675.1</v>
      </c>
      <c r="F214" s="31">
        <v>668.96555891874698</v>
      </c>
      <c r="G214" s="31">
        <v>2482.9664084924898</v>
      </c>
      <c r="H214" s="31">
        <v>1814.00084957375</v>
      </c>
      <c r="I214" s="32">
        <v>0.19694921386200001</v>
      </c>
      <c r="J214" s="32">
        <v>0.49663546028099997</v>
      </c>
      <c r="K214" s="32">
        <v>0.19694921386200001</v>
      </c>
      <c r="L214" s="32">
        <v>0.49663546028099997</v>
      </c>
      <c r="M214" s="40">
        <f t="shared" si="6"/>
        <v>1</v>
      </c>
      <c r="N214" s="13">
        <f t="shared" si="7"/>
        <v>0</v>
      </c>
      <c r="O214" s="41"/>
    </row>
    <row r="215" spans="1:15" ht="13.5" thickBot="1">
      <c r="A215" s="26">
        <v>44264</v>
      </c>
      <c r="B215" s="30">
        <v>13</v>
      </c>
      <c r="C215" s="31">
        <v>38288.6640625</v>
      </c>
      <c r="D215" s="31">
        <v>4044.4</v>
      </c>
      <c r="E215" s="31">
        <v>4044.4</v>
      </c>
      <c r="F215" s="31">
        <v>760.54211448369597</v>
      </c>
      <c r="G215" s="31">
        <v>3215.3303026960102</v>
      </c>
      <c r="H215" s="31">
        <v>2454.7881882123202</v>
      </c>
      <c r="I215" s="32">
        <v>0.136968395391</v>
      </c>
      <c r="J215" s="32">
        <v>0.54251741046000002</v>
      </c>
      <c r="K215" s="32">
        <v>0.136968395391</v>
      </c>
      <c r="L215" s="32">
        <v>0.54251741046000002</v>
      </c>
      <c r="M215" s="40">
        <f t="shared" si="6"/>
        <v>1</v>
      </c>
      <c r="N215" s="13">
        <f t="shared" si="7"/>
        <v>0</v>
      </c>
      <c r="O215" s="41"/>
    </row>
    <row r="216" spans="1:15" ht="13.5" thickBot="1">
      <c r="A216" s="26">
        <v>44264</v>
      </c>
      <c r="B216" s="30">
        <v>14</v>
      </c>
      <c r="C216" s="31">
        <v>38438.25390625</v>
      </c>
      <c r="D216" s="31">
        <v>3915.7</v>
      </c>
      <c r="E216" s="31">
        <v>3915.7</v>
      </c>
      <c r="F216" s="31">
        <v>752.83843038198495</v>
      </c>
      <c r="G216" s="31">
        <v>3342.61279262278</v>
      </c>
      <c r="H216" s="31">
        <v>2589.7743622407902</v>
      </c>
      <c r="I216" s="32">
        <v>9.4678210370999993E-2</v>
      </c>
      <c r="J216" s="32">
        <v>0.52252793154099997</v>
      </c>
      <c r="K216" s="32">
        <v>9.4678210370999993E-2</v>
      </c>
      <c r="L216" s="32">
        <v>0.52252793154099997</v>
      </c>
      <c r="M216" s="40">
        <f t="shared" si="6"/>
        <v>1</v>
      </c>
      <c r="N216" s="13">
        <f t="shared" si="7"/>
        <v>0</v>
      </c>
      <c r="O216" s="41"/>
    </row>
    <row r="217" spans="1:15" ht="13.5" thickBot="1">
      <c r="A217" s="26">
        <v>44264</v>
      </c>
      <c r="B217" s="30">
        <v>15</v>
      </c>
      <c r="C217" s="31">
        <v>38447.23046875</v>
      </c>
      <c r="D217" s="31">
        <v>3477.2</v>
      </c>
      <c r="E217" s="31">
        <v>3477.2</v>
      </c>
      <c r="F217" s="31">
        <v>744.43739401288303</v>
      </c>
      <c r="G217" s="31">
        <v>2822.46497017622</v>
      </c>
      <c r="H217" s="31">
        <v>2078.0275761633402</v>
      </c>
      <c r="I217" s="32">
        <v>0.108167029543</v>
      </c>
      <c r="J217" s="32">
        <v>0.45147242788399999</v>
      </c>
      <c r="K217" s="32">
        <v>0.108167029543</v>
      </c>
      <c r="L217" s="32">
        <v>0.45147242788399999</v>
      </c>
      <c r="M217" s="40">
        <f t="shared" si="6"/>
        <v>1</v>
      </c>
      <c r="N217" s="13">
        <f t="shared" si="7"/>
        <v>0</v>
      </c>
      <c r="O217" s="41"/>
    </row>
    <row r="218" spans="1:15" ht="13.5" thickBot="1">
      <c r="A218" s="26">
        <v>44264</v>
      </c>
      <c r="B218" s="30">
        <v>16</v>
      </c>
      <c r="C218" s="31">
        <v>38392.12109375</v>
      </c>
      <c r="D218" s="31">
        <v>3162.9</v>
      </c>
      <c r="E218" s="31">
        <v>3162.9</v>
      </c>
      <c r="F218" s="31">
        <v>487.85520729640098</v>
      </c>
      <c r="G218" s="31">
        <v>2290.3487315437501</v>
      </c>
      <c r="H218" s="31">
        <v>1802.49352424735</v>
      </c>
      <c r="I218" s="32">
        <v>0.14415186989100001</v>
      </c>
      <c r="J218" s="32">
        <v>0.44193702175799998</v>
      </c>
      <c r="K218" s="32">
        <v>0.14415186989100001</v>
      </c>
      <c r="L218" s="32">
        <v>0.44193702175799998</v>
      </c>
      <c r="M218" s="40">
        <f t="shared" si="6"/>
        <v>1</v>
      </c>
      <c r="N218" s="13">
        <f t="shared" si="7"/>
        <v>0</v>
      </c>
      <c r="O218" s="41"/>
    </row>
    <row r="219" spans="1:15" ht="13.5" thickBot="1">
      <c r="A219" s="26">
        <v>44264</v>
      </c>
      <c r="B219" s="30">
        <v>17</v>
      </c>
      <c r="C219" s="31">
        <v>38257.734375</v>
      </c>
      <c r="D219" s="31">
        <v>2649.9</v>
      </c>
      <c r="E219" s="31">
        <v>2649.9</v>
      </c>
      <c r="F219" s="31">
        <v>353.565758672372</v>
      </c>
      <c r="G219" s="31">
        <v>1509.1422501448801</v>
      </c>
      <c r="H219" s="31">
        <v>1155.57649147251</v>
      </c>
      <c r="I219" s="32">
        <v>0.18846154796799999</v>
      </c>
      <c r="J219" s="32">
        <v>0.37937126075099997</v>
      </c>
      <c r="K219" s="32">
        <v>0.18846154796799999</v>
      </c>
      <c r="L219" s="32">
        <v>0.37937126075099997</v>
      </c>
      <c r="M219" s="40">
        <f t="shared" si="6"/>
        <v>1</v>
      </c>
      <c r="N219" s="13">
        <f t="shared" si="7"/>
        <v>0</v>
      </c>
      <c r="O219" s="41"/>
    </row>
    <row r="220" spans="1:15" ht="13.5" thickBot="1">
      <c r="A220" s="26">
        <v>44264</v>
      </c>
      <c r="B220" s="30">
        <v>18</v>
      </c>
      <c r="C220" s="31">
        <v>38304.07421875</v>
      </c>
      <c r="D220" s="31">
        <v>1370.6</v>
      </c>
      <c r="E220" s="31">
        <v>1370.6</v>
      </c>
      <c r="F220" s="31">
        <v>167.22634259471999</v>
      </c>
      <c r="G220" s="31">
        <v>863.97553280775298</v>
      </c>
      <c r="H220" s="31">
        <v>696.74919021303401</v>
      </c>
      <c r="I220" s="32">
        <v>8.3698078174000004E-2</v>
      </c>
      <c r="J220" s="32">
        <v>0.19880615519600001</v>
      </c>
      <c r="K220" s="32">
        <v>8.3698078174000004E-2</v>
      </c>
      <c r="L220" s="32">
        <v>0.19880615519600001</v>
      </c>
      <c r="M220" s="40">
        <f t="shared" si="6"/>
        <v>1</v>
      </c>
      <c r="N220" s="13">
        <f t="shared" si="7"/>
        <v>0</v>
      </c>
      <c r="O220" s="41"/>
    </row>
    <row r="221" spans="1:15" ht="13.5" thickBot="1">
      <c r="A221" s="26">
        <v>44264</v>
      </c>
      <c r="B221" s="30">
        <v>19</v>
      </c>
      <c r="C221" s="31">
        <v>39177.52734375</v>
      </c>
      <c r="D221" s="31">
        <v>152.9</v>
      </c>
      <c r="E221" s="31">
        <v>144.4</v>
      </c>
      <c r="F221" s="31">
        <v>28.536876752356001</v>
      </c>
      <c r="G221" s="31">
        <v>357.291236775914</v>
      </c>
      <c r="H221" s="31">
        <v>328.75436002355798</v>
      </c>
      <c r="I221" s="32">
        <v>3.3766931567000003E-2</v>
      </c>
      <c r="J221" s="32">
        <v>2.0545700189E-2</v>
      </c>
      <c r="K221" s="32">
        <v>3.5171193916000001E-2</v>
      </c>
      <c r="L221" s="32">
        <v>1.9141437840000001E-2</v>
      </c>
      <c r="M221" s="40">
        <f t="shared" si="6"/>
        <v>1</v>
      </c>
      <c r="N221" s="13">
        <f t="shared" si="7"/>
        <v>1</v>
      </c>
      <c r="O221" s="41"/>
    </row>
    <row r="222" spans="1:15" ht="13.5" thickBot="1">
      <c r="A222" s="26">
        <v>44264</v>
      </c>
      <c r="B222" s="30">
        <v>20</v>
      </c>
      <c r="C222" s="31">
        <v>39997.50390625</v>
      </c>
      <c r="D222" s="31">
        <v>0</v>
      </c>
      <c r="E222" s="31">
        <v>0</v>
      </c>
      <c r="F222" s="31">
        <v>0.122070380922</v>
      </c>
      <c r="G222" s="31">
        <v>11.236411698435001</v>
      </c>
      <c r="H222" s="31">
        <v>11.114341317513</v>
      </c>
      <c r="I222" s="32">
        <v>1.8563376330000001E-3</v>
      </c>
      <c r="J222" s="32">
        <v>2.0166922339698601E-5</v>
      </c>
      <c r="K222" s="32">
        <v>1.8563376330000001E-3</v>
      </c>
      <c r="L222" s="32">
        <v>2.0166922339698601E-5</v>
      </c>
      <c r="M222" s="40">
        <f t="shared" si="6"/>
        <v>0</v>
      </c>
      <c r="N222" s="13">
        <f t="shared" si="7"/>
        <v>1</v>
      </c>
      <c r="O222" s="41"/>
    </row>
    <row r="223" spans="1:15" ht="13.5" thickBot="1">
      <c r="A223" s="26">
        <v>44264</v>
      </c>
      <c r="B223" s="30">
        <v>21</v>
      </c>
      <c r="C223" s="31">
        <v>39191.52734375</v>
      </c>
      <c r="D223" s="31">
        <v>0</v>
      </c>
      <c r="E223" s="31">
        <v>0</v>
      </c>
      <c r="F223" s="31">
        <v>0.122070380922</v>
      </c>
      <c r="G223" s="31">
        <v>0.54116863144899996</v>
      </c>
      <c r="H223" s="31">
        <v>0.419098250527</v>
      </c>
      <c r="I223" s="32">
        <v>8.9405027498719802E-5</v>
      </c>
      <c r="J223" s="32">
        <v>2.0166922339698601E-5</v>
      </c>
      <c r="K223" s="32">
        <v>8.9405027498719802E-5</v>
      </c>
      <c r="L223" s="32">
        <v>2.0166922339698601E-5</v>
      </c>
      <c r="M223" s="40">
        <f t="shared" si="6"/>
        <v>0</v>
      </c>
      <c r="N223" s="13">
        <f t="shared" si="7"/>
        <v>1</v>
      </c>
      <c r="O223" s="41"/>
    </row>
    <row r="224" spans="1:15" ht="13.5" thickBot="1">
      <c r="A224" s="26">
        <v>44264</v>
      </c>
      <c r="B224" s="30">
        <v>22</v>
      </c>
      <c r="C224" s="31">
        <v>37610.5859375</v>
      </c>
      <c r="D224" s="31">
        <v>0</v>
      </c>
      <c r="E224" s="31">
        <v>0</v>
      </c>
      <c r="F224" s="31">
        <v>0.122070380922</v>
      </c>
      <c r="G224" s="31">
        <v>0.76225413124800001</v>
      </c>
      <c r="H224" s="31">
        <v>0.64018375032499997</v>
      </c>
      <c r="I224" s="32">
        <v>1.2592997300000001E-4</v>
      </c>
      <c r="J224" s="32">
        <v>2.0166922339698601E-5</v>
      </c>
      <c r="K224" s="32">
        <v>1.2592997300000001E-4</v>
      </c>
      <c r="L224" s="32">
        <v>2.0166922339698601E-5</v>
      </c>
      <c r="M224" s="40">
        <f t="shared" si="6"/>
        <v>0</v>
      </c>
      <c r="N224" s="13">
        <f t="shared" si="7"/>
        <v>1</v>
      </c>
      <c r="O224" s="41"/>
    </row>
    <row r="225" spans="1:15" ht="13.5" thickBot="1">
      <c r="A225" s="26">
        <v>44264</v>
      </c>
      <c r="B225" s="30">
        <v>23</v>
      </c>
      <c r="C225" s="31">
        <v>35621.71484375</v>
      </c>
      <c r="D225" s="31">
        <v>0</v>
      </c>
      <c r="E225" s="31">
        <v>0</v>
      </c>
      <c r="F225" s="31">
        <v>0.122070380922</v>
      </c>
      <c r="G225" s="31">
        <v>0.75905975485199995</v>
      </c>
      <c r="H225" s="31">
        <v>0.63698937392999999</v>
      </c>
      <c r="I225" s="32">
        <v>1.2540223900000001E-4</v>
      </c>
      <c r="J225" s="32">
        <v>2.0166922339698601E-5</v>
      </c>
      <c r="K225" s="32">
        <v>1.2540223900000001E-4</v>
      </c>
      <c r="L225" s="32">
        <v>2.0166922339698601E-5</v>
      </c>
      <c r="M225" s="40">
        <f t="shared" si="6"/>
        <v>0</v>
      </c>
      <c r="N225" s="13">
        <f t="shared" si="7"/>
        <v>1</v>
      </c>
      <c r="O225" s="41"/>
    </row>
    <row r="226" spans="1:15" ht="13.5" thickBot="1">
      <c r="A226" s="26">
        <v>44264</v>
      </c>
      <c r="B226" s="30">
        <v>24</v>
      </c>
      <c r="C226" s="31">
        <v>33536.5078125</v>
      </c>
      <c r="D226" s="31">
        <v>0</v>
      </c>
      <c r="E226" s="31">
        <v>0</v>
      </c>
      <c r="F226" s="31">
        <v>0.122070380922</v>
      </c>
      <c r="G226" s="31">
        <v>29.553842688581</v>
      </c>
      <c r="H226" s="31">
        <v>29.431772307658999</v>
      </c>
      <c r="I226" s="32">
        <v>4.8825115949999998E-3</v>
      </c>
      <c r="J226" s="32">
        <v>2.0166922339698601E-5</v>
      </c>
      <c r="K226" s="32">
        <v>4.8825115949999998E-3</v>
      </c>
      <c r="L226" s="32">
        <v>2.0166922339698601E-5</v>
      </c>
      <c r="M226" s="40">
        <f t="shared" si="6"/>
        <v>0</v>
      </c>
      <c r="N226" s="13">
        <f t="shared" si="7"/>
        <v>1</v>
      </c>
      <c r="O226" s="41"/>
    </row>
    <row r="227" spans="1:15" ht="13.5" thickBot="1">
      <c r="A227" s="26">
        <v>44265</v>
      </c>
      <c r="B227" s="30">
        <v>1</v>
      </c>
      <c r="C227" s="31">
        <v>31726.0625</v>
      </c>
      <c r="D227" s="31">
        <v>0</v>
      </c>
      <c r="E227" s="31">
        <v>0</v>
      </c>
      <c r="F227" s="31">
        <v>0.122070380922</v>
      </c>
      <c r="G227" s="31">
        <v>21.041710938944998</v>
      </c>
      <c r="H227" s="31">
        <v>20.919640558023001</v>
      </c>
      <c r="I227" s="32">
        <v>3.4762449919999998E-3</v>
      </c>
      <c r="J227" s="32">
        <v>2.0166922339698601E-5</v>
      </c>
      <c r="K227" s="32">
        <v>3.4762449919999998E-3</v>
      </c>
      <c r="L227" s="32">
        <v>2.0166922339698601E-5</v>
      </c>
      <c r="M227" s="40">
        <f t="shared" si="6"/>
        <v>0</v>
      </c>
      <c r="N227" s="13">
        <f t="shared" si="7"/>
        <v>1</v>
      </c>
      <c r="O227" s="41"/>
    </row>
    <row r="228" spans="1:15" ht="13.5" thickBot="1">
      <c r="A228" s="26">
        <v>44265</v>
      </c>
      <c r="B228" s="30">
        <v>2</v>
      </c>
      <c r="C228" s="31">
        <v>30750.203125</v>
      </c>
      <c r="D228" s="31">
        <v>0</v>
      </c>
      <c r="E228" s="31">
        <v>0</v>
      </c>
      <c r="F228" s="31">
        <v>0.122070380922</v>
      </c>
      <c r="G228" s="31">
        <v>1.0709463007269999</v>
      </c>
      <c r="H228" s="31">
        <v>0.94887591980499997</v>
      </c>
      <c r="I228" s="32">
        <v>1.7692818399999999E-4</v>
      </c>
      <c r="J228" s="32">
        <v>2.0166922339698601E-5</v>
      </c>
      <c r="K228" s="32">
        <v>1.7692818399999999E-4</v>
      </c>
      <c r="L228" s="32">
        <v>2.0166922339698601E-5</v>
      </c>
      <c r="M228" s="40">
        <f t="shared" si="6"/>
        <v>0</v>
      </c>
      <c r="N228" s="13">
        <f t="shared" si="7"/>
        <v>1</v>
      </c>
      <c r="O228" s="41"/>
    </row>
    <row r="229" spans="1:15" ht="13.5" thickBot="1">
      <c r="A229" s="26">
        <v>44265</v>
      </c>
      <c r="B229" s="30">
        <v>3</v>
      </c>
      <c r="C229" s="31">
        <v>30264.7578125</v>
      </c>
      <c r="D229" s="31">
        <v>0</v>
      </c>
      <c r="E229" s="31">
        <v>0</v>
      </c>
      <c r="F229" s="31">
        <v>0.122070380922</v>
      </c>
      <c r="G229" s="31">
        <v>0.85804684060500003</v>
      </c>
      <c r="H229" s="31">
        <v>0.73597645968299996</v>
      </c>
      <c r="I229" s="32">
        <v>1.41755632E-4</v>
      </c>
      <c r="J229" s="32">
        <v>2.0166922339698601E-5</v>
      </c>
      <c r="K229" s="32">
        <v>1.41755632E-4</v>
      </c>
      <c r="L229" s="32">
        <v>2.0166922339698601E-5</v>
      </c>
      <c r="M229" s="40">
        <f t="shared" si="6"/>
        <v>0</v>
      </c>
      <c r="N229" s="13">
        <f t="shared" si="7"/>
        <v>1</v>
      </c>
      <c r="O229" s="41"/>
    </row>
    <row r="230" spans="1:15" ht="13.5" thickBot="1">
      <c r="A230" s="26">
        <v>44265</v>
      </c>
      <c r="B230" s="30">
        <v>4</v>
      </c>
      <c r="C230" s="31">
        <v>30096.9375</v>
      </c>
      <c r="D230" s="31">
        <v>0</v>
      </c>
      <c r="E230" s="31">
        <v>0</v>
      </c>
      <c r="F230" s="31">
        <v>0.122070380922</v>
      </c>
      <c r="G230" s="31">
        <v>0.85336819073500003</v>
      </c>
      <c r="H230" s="31">
        <v>0.73129780981299997</v>
      </c>
      <c r="I230" s="32">
        <v>1.40982684E-4</v>
      </c>
      <c r="J230" s="32">
        <v>2.0166922339698601E-5</v>
      </c>
      <c r="K230" s="32">
        <v>1.40982684E-4</v>
      </c>
      <c r="L230" s="32">
        <v>2.0166922339698601E-5</v>
      </c>
      <c r="M230" s="40">
        <f t="shared" si="6"/>
        <v>0</v>
      </c>
      <c r="N230" s="13">
        <f t="shared" si="7"/>
        <v>1</v>
      </c>
      <c r="O230" s="41"/>
    </row>
    <row r="231" spans="1:15" ht="13.5" thickBot="1">
      <c r="A231" s="26">
        <v>44265</v>
      </c>
      <c r="B231" s="30">
        <v>5</v>
      </c>
      <c r="C231" s="31">
        <v>30544.244140625</v>
      </c>
      <c r="D231" s="31">
        <v>0</v>
      </c>
      <c r="E231" s="31">
        <v>0</v>
      </c>
      <c r="F231" s="31">
        <v>0.122070380922</v>
      </c>
      <c r="G231" s="31">
        <v>0.83798194864700004</v>
      </c>
      <c r="H231" s="31">
        <v>0.71591156772499998</v>
      </c>
      <c r="I231" s="32">
        <v>1.3844076399999999E-4</v>
      </c>
      <c r="J231" s="32">
        <v>2.0166922339698601E-5</v>
      </c>
      <c r="K231" s="32">
        <v>1.3844076399999999E-4</v>
      </c>
      <c r="L231" s="32">
        <v>2.0166922339698601E-5</v>
      </c>
      <c r="M231" s="40">
        <f t="shared" si="6"/>
        <v>0</v>
      </c>
      <c r="N231" s="13">
        <f t="shared" si="7"/>
        <v>1</v>
      </c>
      <c r="O231" s="41"/>
    </row>
    <row r="232" spans="1:15" ht="13.5" thickBot="1">
      <c r="A232" s="26">
        <v>44265</v>
      </c>
      <c r="B232" s="30">
        <v>6</v>
      </c>
      <c r="C232" s="31">
        <v>32028.693359375</v>
      </c>
      <c r="D232" s="31">
        <v>0</v>
      </c>
      <c r="E232" s="31">
        <v>0</v>
      </c>
      <c r="F232" s="31">
        <v>0.122070380922</v>
      </c>
      <c r="G232" s="31">
        <v>0.821891109043</v>
      </c>
      <c r="H232" s="31">
        <v>0.69982072811999996</v>
      </c>
      <c r="I232" s="32">
        <v>1.3578243899999999E-4</v>
      </c>
      <c r="J232" s="32">
        <v>2.0166922339698601E-5</v>
      </c>
      <c r="K232" s="32">
        <v>1.3578243899999999E-4</v>
      </c>
      <c r="L232" s="32">
        <v>2.0166922339698601E-5</v>
      </c>
      <c r="M232" s="40">
        <f t="shared" si="6"/>
        <v>0</v>
      </c>
      <c r="N232" s="13">
        <f t="shared" si="7"/>
        <v>1</v>
      </c>
      <c r="O232" s="41"/>
    </row>
    <row r="233" spans="1:15" ht="13.5" thickBot="1">
      <c r="A233" s="26">
        <v>44265</v>
      </c>
      <c r="B233" s="30">
        <v>7</v>
      </c>
      <c r="C233" s="31">
        <v>34619.19921875</v>
      </c>
      <c r="D233" s="31">
        <v>1</v>
      </c>
      <c r="E233" s="31">
        <v>1</v>
      </c>
      <c r="F233" s="31">
        <v>0.15441728502400001</v>
      </c>
      <c r="G233" s="31">
        <v>0.82599030350299996</v>
      </c>
      <c r="H233" s="31">
        <v>0.67157301847899997</v>
      </c>
      <c r="I233" s="32">
        <v>2.8747678258164799E-5</v>
      </c>
      <c r="J233" s="32">
        <v>1.39696467E-4</v>
      </c>
      <c r="K233" s="32">
        <v>2.8747678258164799E-5</v>
      </c>
      <c r="L233" s="32">
        <v>1.39696467E-4</v>
      </c>
      <c r="M233" s="40">
        <f t="shared" si="6"/>
        <v>0</v>
      </c>
      <c r="N233" s="13">
        <f t="shared" si="7"/>
        <v>0</v>
      </c>
      <c r="O233" s="41"/>
    </row>
    <row r="234" spans="1:15" ht="13.5" thickBot="1">
      <c r="A234" s="26">
        <v>44265</v>
      </c>
      <c r="B234" s="30">
        <v>8</v>
      </c>
      <c r="C234" s="31">
        <v>36044.078125</v>
      </c>
      <c r="D234" s="31">
        <v>286.10000000000002</v>
      </c>
      <c r="E234" s="31">
        <v>280.89999999999998</v>
      </c>
      <c r="F234" s="31">
        <v>261.35464153996799</v>
      </c>
      <c r="G234" s="31">
        <v>469.40442145719601</v>
      </c>
      <c r="H234" s="31">
        <v>208.04977991722799</v>
      </c>
      <c r="I234" s="32">
        <v>3.0283234999999999E-2</v>
      </c>
      <c r="J234" s="32">
        <v>4.0881147289999996E-3</v>
      </c>
      <c r="K234" s="32">
        <v>3.1142313142999999E-2</v>
      </c>
      <c r="L234" s="32">
        <v>3.2290365860000001E-3</v>
      </c>
      <c r="M234" s="40">
        <f t="shared" si="6"/>
        <v>1</v>
      </c>
      <c r="N234" s="13">
        <f t="shared" si="7"/>
        <v>1</v>
      </c>
      <c r="O234" s="41"/>
    </row>
    <row r="235" spans="1:15" ht="13.5" thickBot="1">
      <c r="A235" s="26">
        <v>44265</v>
      </c>
      <c r="B235" s="30">
        <v>9</v>
      </c>
      <c r="C235" s="31">
        <v>36924.16796875</v>
      </c>
      <c r="D235" s="31">
        <v>1955.2</v>
      </c>
      <c r="E235" s="31">
        <v>1953.4</v>
      </c>
      <c r="F235" s="31">
        <v>1667.57014296835</v>
      </c>
      <c r="G235" s="31">
        <v>2502.0533317424802</v>
      </c>
      <c r="H235" s="31">
        <v>834.48318877413499</v>
      </c>
      <c r="I235" s="32">
        <v>9.0344181684999997E-2</v>
      </c>
      <c r="J235" s="32">
        <v>4.7518562205000003E-2</v>
      </c>
      <c r="K235" s="32">
        <v>9.0641554888000006E-2</v>
      </c>
      <c r="L235" s="32">
        <v>4.7221189002000001E-2</v>
      </c>
      <c r="M235" s="40">
        <f t="shared" si="6"/>
        <v>1</v>
      </c>
      <c r="N235" s="13">
        <f t="shared" si="7"/>
        <v>1</v>
      </c>
      <c r="O235" s="41"/>
    </row>
    <row r="236" spans="1:15" ht="13.5" thickBot="1">
      <c r="A236" s="26">
        <v>44265</v>
      </c>
      <c r="B236" s="30">
        <v>10</v>
      </c>
      <c r="C236" s="31">
        <v>37690.640625</v>
      </c>
      <c r="D236" s="31">
        <v>3878.4</v>
      </c>
      <c r="E236" s="31">
        <v>3878.4</v>
      </c>
      <c r="F236" s="31">
        <v>1768.4706692836401</v>
      </c>
      <c r="G236" s="31">
        <v>3740.0434448296801</v>
      </c>
      <c r="H236" s="31">
        <v>1971.57277554605</v>
      </c>
      <c r="I236" s="32">
        <v>2.2857517787000001E-2</v>
      </c>
      <c r="J236" s="32">
        <v>0.34857580219899997</v>
      </c>
      <c r="K236" s="32">
        <v>2.2857517787000001E-2</v>
      </c>
      <c r="L236" s="32">
        <v>0.34857580219899997</v>
      </c>
      <c r="M236" s="40">
        <f t="shared" si="6"/>
        <v>1</v>
      </c>
      <c r="N236" s="13">
        <f t="shared" si="7"/>
        <v>0</v>
      </c>
      <c r="O236" s="41"/>
    </row>
    <row r="237" spans="1:15" ht="13.5" thickBot="1">
      <c r="A237" s="26">
        <v>44265</v>
      </c>
      <c r="B237" s="30">
        <v>11</v>
      </c>
      <c r="C237" s="31">
        <v>38387.29296875</v>
      </c>
      <c r="D237" s="31">
        <v>4450.6000000000004</v>
      </c>
      <c r="E237" s="31">
        <v>4450.6000000000004</v>
      </c>
      <c r="F237" s="31">
        <v>2251.8213781671002</v>
      </c>
      <c r="G237" s="31">
        <v>3879.8614921387598</v>
      </c>
      <c r="H237" s="31">
        <v>1628.04011397166</v>
      </c>
      <c r="I237" s="32">
        <v>9.4290187982999998E-2</v>
      </c>
      <c r="J237" s="32">
        <v>0.36325435682000001</v>
      </c>
      <c r="K237" s="32">
        <v>9.4290187982999998E-2</v>
      </c>
      <c r="L237" s="32">
        <v>0.36325435682000001</v>
      </c>
      <c r="M237" s="40">
        <f t="shared" si="6"/>
        <v>1</v>
      </c>
      <c r="N237" s="13">
        <f t="shared" si="7"/>
        <v>0</v>
      </c>
      <c r="O237" s="41"/>
    </row>
    <row r="238" spans="1:15" ht="13.5" thickBot="1">
      <c r="A238" s="26">
        <v>44265</v>
      </c>
      <c r="B238" s="30">
        <v>12</v>
      </c>
      <c r="C238" s="31">
        <v>38965.78125</v>
      </c>
      <c r="D238" s="31">
        <v>4881.8999999999996</v>
      </c>
      <c r="E238" s="31">
        <v>4881.8999999999996</v>
      </c>
      <c r="F238" s="31">
        <v>3516.6907457748898</v>
      </c>
      <c r="G238" s="31">
        <v>3906.7962211203899</v>
      </c>
      <c r="H238" s="31">
        <v>378.418620465488</v>
      </c>
      <c r="I238" s="32">
        <v>0.161094296857</v>
      </c>
      <c r="J238" s="32">
        <v>0.225542582888</v>
      </c>
      <c r="K238" s="32">
        <v>0.161094296857</v>
      </c>
      <c r="L238" s="32">
        <v>0.225542582888</v>
      </c>
      <c r="M238" s="40">
        <f t="shared" si="6"/>
        <v>1</v>
      </c>
      <c r="N238" s="13">
        <f t="shared" si="7"/>
        <v>0</v>
      </c>
      <c r="O238" s="41"/>
    </row>
    <row r="239" spans="1:15" ht="13.5" thickBot="1">
      <c r="A239" s="26">
        <v>44265</v>
      </c>
      <c r="B239" s="30">
        <v>13</v>
      </c>
      <c r="C239" s="31">
        <v>39386.578125</v>
      </c>
      <c r="D239" s="31">
        <v>4919.8999999999996</v>
      </c>
      <c r="E239" s="31">
        <v>4919.8999999999996</v>
      </c>
      <c r="F239" s="31">
        <v>3605.54946305771</v>
      </c>
      <c r="G239" s="31">
        <v>3842.2711325627602</v>
      </c>
      <c r="H239" s="31">
        <v>236.72166950505601</v>
      </c>
      <c r="I239" s="32">
        <v>0.17803219352999999</v>
      </c>
      <c r="J239" s="32">
        <v>0.21714034973400001</v>
      </c>
      <c r="K239" s="32">
        <v>0.17803219352999999</v>
      </c>
      <c r="L239" s="32">
        <v>0.21714034973400001</v>
      </c>
      <c r="M239" s="40">
        <f t="shared" si="6"/>
        <v>1</v>
      </c>
      <c r="N239" s="13">
        <f t="shared" si="7"/>
        <v>0</v>
      </c>
      <c r="O239" s="41"/>
    </row>
    <row r="240" spans="1:15" ht="13.5" thickBot="1">
      <c r="A240" s="26">
        <v>44265</v>
      </c>
      <c r="B240" s="30">
        <v>14</v>
      </c>
      <c r="C240" s="31">
        <v>39693.1171875</v>
      </c>
      <c r="D240" s="31">
        <v>4567.1000000000004</v>
      </c>
      <c r="E240" s="31">
        <v>4567.1000000000004</v>
      </c>
      <c r="F240" s="31">
        <v>3105.11787621442</v>
      </c>
      <c r="G240" s="31">
        <v>3341.1498794365798</v>
      </c>
      <c r="H240" s="31">
        <v>236.03200322215801</v>
      </c>
      <c r="I240" s="32">
        <v>0.20253595251299999</v>
      </c>
      <c r="J240" s="32">
        <v>0.24153017078799999</v>
      </c>
      <c r="K240" s="32">
        <v>0.20253595251299999</v>
      </c>
      <c r="L240" s="32">
        <v>0.24153017078799999</v>
      </c>
      <c r="M240" s="40">
        <f t="shared" si="6"/>
        <v>1</v>
      </c>
      <c r="N240" s="13">
        <f t="shared" si="7"/>
        <v>0</v>
      </c>
      <c r="O240" s="41"/>
    </row>
    <row r="241" spans="1:15" ht="13.5" thickBot="1">
      <c r="A241" s="26">
        <v>44265</v>
      </c>
      <c r="B241" s="30">
        <v>15</v>
      </c>
      <c r="C241" s="31">
        <v>39894.046875</v>
      </c>
      <c r="D241" s="31">
        <v>4183.8</v>
      </c>
      <c r="E241" s="31">
        <v>4183.8</v>
      </c>
      <c r="F241" s="31">
        <v>2673.68754976215</v>
      </c>
      <c r="G241" s="31">
        <v>2910.7971084771698</v>
      </c>
      <c r="H241" s="31">
        <v>237.109558715026</v>
      </c>
      <c r="I241" s="32">
        <v>0.21030941541699999</v>
      </c>
      <c r="J241" s="32">
        <v>0.249481653764</v>
      </c>
      <c r="K241" s="32">
        <v>0.21030941541699999</v>
      </c>
      <c r="L241" s="32">
        <v>0.249481653764</v>
      </c>
      <c r="M241" s="40">
        <f t="shared" si="6"/>
        <v>1</v>
      </c>
      <c r="N241" s="13">
        <f t="shared" si="7"/>
        <v>0</v>
      </c>
      <c r="O241" s="41"/>
    </row>
    <row r="242" spans="1:15" ht="13.5" thickBot="1">
      <c r="A242" s="26">
        <v>44265</v>
      </c>
      <c r="B242" s="30">
        <v>16</v>
      </c>
      <c r="C242" s="31">
        <v>40036.35546875</v>
      </c>
      <c r="D242" s="31">
        <v>3702.8</v>
      </c>
      <c r="E242" s="31">
        <v>3702.8</v>
      </c>
      <c r="F242" s="31">
        <v>2081.0197428783099</v>
      </c>
      <c r="G242" s="31">
        <v>2308.2995236094798</v>
      </c>
      <c r="H242" s="31">
        <v>227.27978073116799</v>
      </c>
      <c r="I242" s="32">
        <v>0.230381707647</v>
      </c>
      <c r="J242" s="32">
        <v>0.26792999456799999</v>
      </c>
      <c r="K242" s="32">
        <v>0.230381707647</v>
      </c>
      <c r="L242" s="32">
        <v>0.26792999456799999</v>
      </c>
      <c r="M242" s="40">
        <f t="shared" si="6"/>
        <v>1</v>
      </c>
      <c r="N242" s="13">
        <f t="shared" si="7"/>
        <v>0</v>
      </c>
      <c r="O242" s="41"/>
    </row>
    <row r="243" spans="1:15" ht="13.5" thickBot="1">
      <c r="A243" s="26">
        <v>44265</v>
      </c>
      <c r="B243" s="30">
        <v>17</v>
      </c>
      <c r="C243" s="31">
        <v>40170.23828125</v>
      </c>
      <c r="D243" s="31">
        <v>2760.9</v>
      </c>
      <c r="E243" s="31">
        <v>2760.9</v>
      </c>
      <c r="F243" s="31">
        <v>1740.0689445913299</v>
      </c>
      <c r="G243" s="31">
        <v>1939.93232323435</v>
      </c>
      <c r="H243" s="31">
        <v>199.86337864302101</v>
      </c>
      <c r="I243" s="32">
        <v>0.13562988216800001</v>
      </c>
      <c r="J243" s="32">
        <v>0.168648778359</v>
      </c>
      <c r="K243" s="32">
        <v>0.13562988216800001</v>
      </c>
      <c r="L243" s="32">
        <v>0.168648778359</v>
      </c>
      <c r="M243" s="40">
        <f t="shared" si="6"/>
        <v>1</v>
      </c>
      <c r="N243" s="13">
        <f t="shared" si="7"/>
        <v>0</v>
      </c>
      <c r="O243" s="41"/>
    </row>
    <row r="244" spans="1:15" ht="13.5" thickBot="1">
      <c r="A244" s="26">
        <v>44265</v>
      </c>
      <c r="B244" s="30">
        <v>18</v>
      </c>
      <c r="C244" s="31">
        <v>40284.8046875</v>
      </c>
      <c r="D244" s="31">
        <v>1334.7</v>
      </c>
      <c r="E244" s="31">
        <v>1334.7</v>
      </c>
      <c r="F244" s="31">
        <v>1350.34845419514</v>
      </c>
      <c r="G244" s="31">
        <v>1455.3294166575899</v>
      </c>
      <c r="H244" s="31">
        <v>104.980962462447</v>
      </c>
      <c r="I244" s="32">
        <v>1.9928864473000001E-2</v>
      </c>
      <c r="J244" s="32">
        <v>2.5852394170000001E-3</v>
      </c>
      <c r="K244" s="32">
        <v>1.9928864473000001E-2</v>
      </c>
      <c r="L244" s="32">
        <v>2.5852394170000001E-3</v>
      </c>
      <c r="M244" s="40">
        <f t="shared" si="6"/>
        <v>1</v>
      </c>
      <c r="N244" s="13">
        <f t="shared" si="7"/>
        <v>1</v>
      </c>
      <c r="O244" s="41"/>
    </row>
    <row r="245" spans="1:15" ht="13.5" thickBot="1">
      <c r="A245" s="26">
        <v>44265</v>
      </c>
      <c r="B245" s="30">
        <v>19</v>
      </c>
      <c r="C245" s="31">
        <v>40786.45703125</v>
      </c>
      <c r="D245" s="31">
        <v>137.5</v>
      </c>
      <c r="E245" s="31">
        <v>129.6</v>
      </c>
      <c r="F245" s="31">
        <v>154.69980612519501</v>
      </c>
      <c r="G245" s="31">
        <v>165.39648883202099</v>
      </c>
      <c r="H245" s="31">
        <v>10.696682706826</v>
      </c>
      <c r="I245" s="32">
        <v>4.6087045809999998E-3</v>
      </c>
      <c r="J245" s="32">
        <v>2.8415341350000001E-3</v>
      </c>
      <c r="K245" s="32">
        <v>5.9138425289999999E-3</v>
      </c>
      <c r="L245" s="32">
        <v>4.1466720840000002E-3</v>
      </c>
      <c r="M245" s="40">
        <f t="shared" si="6"/>
        <v>1</v>
      </c>
      <c r="N245" s="13">
        <f t="shared" si="7"/>
        <v>1</v>
      </c>
      <c r="O245" s="41"/>
    </row>
    <row r="246" spans="1:15" ht="13.5" thickBot="1">
      <c r="A246" s="26">
        <v>44265</v>
      </c>
      <c r="B246" s="30">
        <v>20</v>
      </c>
      <c r="C246" s="31">
        <v>41155.41015625</v>
      </c>
      <c r="D246" s="31">
        <v>0</v>
      </c>
      <c r="E246" s="31">
        <v>0</v>
      </c>
      <c r="F246" s="31">
        <v>3.4826076280000001E-3</v>
      </c>
      <c r="G246" s="31">
        <v>0.203482610609</v>
      </c>
      <c r="H246" s="31">
        <v>0.20000000298000001</v>
      </c>
      <c r="I246" s="32">
        <v>3.3616819859436801E-5</v>
      </c>
      <c r="J246" s="32">
        <v>5.7535232594401895E-7</v>
      </c>
      <c r="K246" s="32">
        <v>3.3616819859436801E-5</v>
      </c>
      <c r="L246" s="32">
        <v>5.7535232594401895E-7</v>
      </c>
      <c r="M246" s="40">
        <f t="shared" si="6"/>
        <v>0</v>
      </c>
      <c r="N246" s="13">
        <f t="shared" si="7"/>
        <v>1</v>
      </c>
      <c r="O246" s="41"/>
    </row>
    <row r="247" spans="1:15" ht="13.5" thickBot="1">
      <c r="A247" s="26">
        <v>44265</v>
      </c>
      <c r="B247" s="30">
        <v>21</v>
      </c>
      <c r="C247" s="31">
        <v>40423.66796875</v>
      </c>
      <c r="D247" s="31">
        <v>0</v>
      </c>
      <c r="E247" s="31">
        <v>0</v>
      </c>
      <c r="F247" s="31">
        <v>3.4826076280000001E-3</v>
      </c>
      <c r="G247" s="31">
        <v>0.203482610609</v>
      </c>
      <c r="H247" s="31">
        <v>0.20000000298000001</v>
      </c>
      <c r="I247" s="32">
        <v>3.3616819859436801E-5</v>
      </c>
      <c r="J247" s="32">
        <v>5.7535232594401895E-7</v>
      </c>
      <c r="K247" s="32">
        <v>3.3616819859436801E-5</v>
      </c>
      <c r="L247" s="32">
        <v>5.7535232594401895E-7</v>
      </c>
      <c r="M247" s="40">
        <f t="shared" si="6"/>
        <v>0</v>
      </c>
      <c r="N247" s="13">
        <f t="shared" si="7"/>
        <v>1</v>
      </c>
      <c r="O247" s="41"/>
    </row>
    <row r="248" spans="1:15" ht="13.5" thickBot="1">
      <c r="A248" s="26">
        <v>44265</v>
      </c>
      <c r="B248" s="30">
        <v>22</v>
      </c>
      <c r="C248" s="31">
        <v>39133.609375</v>
      </c>
      <c r="D248" s="31">
        <v>0</v>
      </c>
      <c r="E248" s="31">
        <v>0</v>
      </c>
      <c r="F248" s="31">
        <v>3.4826076280000001E-3</v>
      </c>
      <c r="G248" s="31">
        <v>0.203482610609</v>
      </c>
      <c r="H248" s="31">
        <v>0.20000000298000001</v>
      </c>
      <c r="I248" s="32">
        <v>3.3616819859436801E-5</v>
      </c>
      <c r="J248" s="32">
        <v>5.7535232594401895E-7</v>
      </c>
      <c r="K248" s="32">
        <v>3.3616819859436801E-5</v>
      </c>
      <c r="L248" s="32">
        <v>5.7535232594401895E-7</v>
      </c>
      <c r="M248" s="40">
        <f t="shared" si="6"/>
        <v>0</v>
      </c>
      <c r="N248" s="13">
        <f t="shared" si="7"/>
        <v>1</v>
      </c>
      <c r="O248" s="41"/>
    </row>
    <row r="249" spans="1:15" ht="13.5" thickBot="1">
      <c r="A249" s="26">
        <v>44265</v>
      </c>
      <c r="B249" s="30">
        <v>23</v>
      </c>
      <c r="C249" s="31">
        <v>37169.31640625</v>
      </c>
      <c r="D249" s="31">
        <v>0</v>
      </c>
      <c r="E249" s="31">
        <v>0</v>
      </c>
      <c r="F249" s="31">
        <v>3.4826076280000001E-3</v>
      </c>
      <c r="G249" s="31">
        <v>0.61387149124100004</v>
      </c>
      <c r="H249" s="31">
        <v>0.61038888361300003</v>
      </c>
      <c r="I249" s="32">
        <v>1.01416073E-4</v>
      </c>
      <c r="J249" s="32">
        <v>5.7535232594401895E-7</v>
      </c>
      <c r="K249" s="32">
        <v>1.01416073E-4</v>
      </c>
      <c r="L249" s="32">
        <v>5.7535232594401895E-7</v>
      </c>
      <c r="M249" s="40">
        <f t="shared" si="6"/>
        <v>0</v>
      </c>
      <c r="N249" s="13">
        <f t="shared" si="7"/>
        <v>1</v>
      </c>
      <c r="O249" s="41"/>
    </row>
    <row r="250" spans="1:15" ht="13.5" thickBot="1">
      <c r="A250" s="26">
        <v>44265</v>
      </c>
      <c r="B250" s="30">
        <v>24</v>
      </c>
      <c r="C250" s="31">
        <v>34888.18359375</v>
      </c>
      <c r="D250" s="31">
        <v>0</v>
      </c>
      <c r="E250" s="31">
        <v>0</v>
      </c>
      <c r="F250" s="31">
        <v>3.4826076280000001E-3</v>
      </c>
      <c r="G250" s="31">
        <v>0.83399623744200002</v>
      </c>
      <c r="H250" s="31">
        <v>0.83051362981300003</v>
      </c>
      <c r="I250" s="32">
        <v>1.3778229499999999E-4</v>
      </c>
      <c r="J250" s="32">
        <v>5.7535232594401895E-7</v>
      </c>
      <c r="K250" s="32">
        <v>1.3778229499999999E-4</v>
      </c>
      <c r="L250" s="32">
        <v>5.7535232594401895E-7</v>
      </c>
      <c r="M250" s="40">
        <f t="shared" si="6"/>
        <v>0</v>
      </c>
      <c r="N250" s="13">
        <f t="shared" si="7"/>
        <v>1</v>
      </c>
      <c r="O250" s="41"/>
    </row>
    <row r="251" spans="1:15" ht="13.5" thickBot="1">
      <c r="A251" s="26">
        <v>44266</v>
      </c>
      <c r="B251" s="30">
        <v>1</v>
      </c>
      <c r="C251" s="31">
        <v>33027.23828125</v>
      </c>
      <c r="D251" s="31">
        <v>0</v>
      </c>
      <c r="E251" s="31">
        <v>0</v>
      </c>
      <c r="F251" s="31">
        <v>3.4826076280000001E-3</v>
      </c>
      <c r="G251" s="31">
        <v>1.12405210183</v>
      </c>
      <c r="H251" s="31">
        <v>1.120569494201</v>
      </c>
      <c r="I251" s="32">
        <v>1.85701652E-4</v>
      </c>
      <c r="J251" s="32">
        <v>5.7535232594401895E-7</v>
      </c>
      <c r="K251" s="32">
        <v>1.85701652E-4</v>
      </c>
      <c r="L251" s="32">
        <v>5.7535232594401895E-7</v>
      </c>
      <c r="M251" s="40">
        <f t="shared" si="6"/>
        <v>0</v>
      </c>
      <c r="N251" s="13">
        <f t="shared" si="7"/>
        <v>1</v>
      </c>
      <c r="O251" s="41"/>
    </row>
    <row r="252" spans="1:15" ht="13.5" thickBot="1">
      <c r="A252" s="26">
        <v>44266</v>
      </c>
      <c r="B252" s="30">
        <v>2</v>
      </c>
      <c r="C252" s="31">
        <v>31797.40625</v>
      </c>
      <c r="D252" s="31">
        <v>0</v>
      </c>
      <c r="E252" s="31">
        <v>0</v>
      </c>
      <c r="F252" s="31">
        <v>3.4826076280000001E-3</v>
      </c>
      <c r="G252" s="31">
        <v>1.124050694663</v>
      </c>
      <c r="H252" s="31">
        <v>1.120568087034</v>
      </c>
      <c r="I252" s="32">
        <v>1.8570141900000001E-4</v>
      </c>
      <c r="J252" s="32">
        <v>5.7535232594401895E-7</v>
      </c>
      <c r="K252" s="32">
        <v>1.8570141900000001E-4</v>
      </c>
      <c r="L252" s="32">
        <v>5.7535232594401895E-7</v>
      </c>
      <c r="M252" s="40">
        <f t="shared" si="6"/>
        <v>0</v>
      </c>
      <c r="N252" s="13">
        <f t="shared" si="7"/>
        <v>1</v>
      </c>
      <c r="O252" s="41"/>
    </row>
    <row r="253" spans="1:15" ht="13.5" thickBot="1">
      <c r="A253" s="26">
        <v>44266</v>
      </c>
      <c r="B253" s="30">
        <v>3</v>
      </c>
      <c r="C253" s="31">
        <v>31089.498046875</v>
      </c>
      <c r="D253" s="31">
        <v>0</v>
      </c>
      <c r="E253" s="31">
        <v>0</v>
      </c>
      <c r="F253" s="31">
        <v>3.4826076280000001E-3</v>
      </c>
      <c r="G253" s="31">
        <v>0.92147868947900002</v>
      </c>
      <c r="H253" s="31">
        <v>0.91799608185000003</v>
      </c>
      <c r="I253" s="32">
        <v>1.5223503800000001E-4</v>
      </c>
      <c r="J253" s="32">
        <v>5.7535232594401895E-7</v>
      </c>
      <c r="K253" s="32">
        <v>1.5223503800000001E-4</v>
      </c>
      <c r="L253" s="32">
        <v>5.7535232594401895E-7</v>
      </c>
      <c r="M253" s="40">
        <f t="shared" si="6"/>
        <v>0</v>
      </c>
      <c r="N253" s="13">
        <f t="shared" si="7"/>
        <v>1</v>
      </c>
      <c r="O253" s="41"/>
    </row>
    <row r="254" spans="1:15" ht="13.5" thickBot="1">
      <c r="A254" s="26">
        <v>44266</v>
      </c>
      <c r="B254" s="30">
        <v>4</v>
      </c>
      <c r="C254" s="31">
        <v>30766.099609375</v>
      </c>
      <c r="D254" s="31">
        <v>0</v>
      </c>
      <c r="E254" s="31">
        <v>0</v>
      </c>
      <c r="F254" s="31">
        <v>3.4826076280000001E-3</v>
      </c>
      <c r="G254" s="31">
        <v>0.91369648563399997</v>
      </c>
      <c r="H254" s="31">
        <v>0.91021387800499998</v>
      </c>
      <c r="I254" s="32">
        <v>1.5094936099999999E-4</v>
      </c>
      <c r="J254" s="32">
        <v>5.7535232594401895E-7</v>
      </c>
      <c r="K254" s="32">
        <v>1.5094936099999999E-4</v>
      </c>
      <c r="L254" s="32">
        <v>5.7535232594401895E-7</v>
      </c>
      <c r="M254" s="40">
        <f t="shared" si="6"/>
        <v>0</v>
      </c>
      <c r="N254" s="13">
        <f t="shared" si="7"/>
        <v>1</v>
      </c>
      <c r="O254" s="41"/>
    </row>
    <row r="255" spans="1:15" ht="13.5" thickBot="1">
      <c r="A255" s="26">
        <v>44266</v>
      </c>
      <c r="B255" s="30">
        <v>5</v>
      </c>
      <c r="C255" s="31">
        <v>31085.005859375</v>
      </c>
      <c r="D255" s="31">
        <v>0</v>
      </c>
      <c r="E255" s="31">
        <v>0</v>
      </c>
      <c r="F255" s="31">
        <v>3.4826076280000001E-3</v>
      </c>
      <c r="G255" s="31">
        <v>0.91255678873099999</v>
      </c>
      <c r="H255" s="31">
        <v>0.90907418110299998</v>
      </c>
      <c r="I255" s="32">
        <v>1.5076107499999999E-4</v>
      </c>
      <c r="J255" s="32">
        <v>5.7535232594401895E-7</v>
      </c>
      <c r="K255" s="32">
        <v>1.5076107499999999E-4</v>
      </c>
      <c r="L255" s="32">
        <v>5.7535232594401895E-7</v>
      </c>
      <c r="M255" s="40">
        <f t="shared" si="6"/>
        <v>0</v>
      </c>
      <c r="N255" s="13">
        <f t="shared" si="7"/>
        <v>1</v>
      </c>
      <c r="O255" s="41"/>
    </row>
    <row r="256" spans="1:15" ht="13.5" thickBot="1">
      <c r="A256" s="26">
        <v>44266</v>
      </c>
      <c r="B256" s="30">
        <v>6</v>
      </c>
      <c r="C256" s="31">
        <v>32344.66015625</v>
      </c>
      <c r="D256" s="31">
        <v>0</v>
      </c>
      <c r="E256" s="31">
        <v>0</v>
      </c>
      <c r="F256" s="31">
        <v>3.4826076280000001E-3</v>
      </c>
      <c r="G256" s="31">
        <v>0.59403844197199995</v>
      </c>
      <c r="H256" s="31">
        <v>0.59055583434299996</v>
      </c>
      <c r="I256" s="32">
        <v>9.81395080080625E-5</v>
      </c>
      <c r="J256" s="32">
        <v>5.7535232594401895E-7</v>
      </c>
      <c r="K256" s="32">
        <v>9.81395080080625E-5</v>
      </c>
      <c r="L256" s="32">
        <v>5.7535232594401895E-7</v>
      </c>
      <c r="M256" s="40">
        <f t="shared" si="6"/>
        <v>0</v>
      </c>
      <c r="N256" s="13">
        <f t="shared" si="7"/>
        <v>1</v>
      </c>
      <c r="O256" s="41"/>
    </row>
    <row r="257" spans="1:15" ht="13.5" thickBot="1">
      <c r="A257" s="26">
        <v>44266</v>
      </c>
      <c r="B257" s="30">
        <v>7</v>
      </c>
      <c r="C257" s="31">
        <v>34681.02734375</v>
      </c>
      <c r="D257" s="31">
        <v>0.8</v>
      </c>
      <c r="E257" s="31">
        <v>0.8</v>
      </c>
      <c r="F257" s="31">
        <v>0.32810372369599999</v>
      </c>
      <c r="G257" s="31">
        <v>0.52810372667600003</v>
      </c>
      <c r="H257" s="31">
        <v>0.20000000298000001</v>
      </c>
      <c r="I257" s="32">
        <v>4.4919258768053597E-5</v>
      </c>
      <c r="J257" s="32">
        <v>7.7960726301546404E-5</v>
      </c>
      <c r="K257" s="32">
        <v>4.4919258768053597E-5</v>
      </c>
      <c r="L257" s="32">
        <v>7.7960726301546404E-5</v>
      </c>
      <c r="M257" s="40">
        <f t="shared" si="6"/>
        <v>0</v>
      </c>
      <c r="N257" s="13">
        <f t="shared" si="7"/>
        <v>0</v>
      </c>
      <c r="O257" s="41"/>
    </row>
    <row r="258" spans="1:15" ht="13.5" thickBot="1">
      <c r="A258" s="26">
        <v>44266</v>
      </c>
      <c r="B258" s="30">
        <v>8</v>
      </c>
      <c r="C258" s="31">
        <v>36105.81640625</v>
      </c>
      <c r="D258" s="31">
        <v>228.8</v>
      </c>
      <c r="E258" s="31">
        <v>223.6</v>
      </c>
      <c r="F258" s="31">
        <v>143.97805505451601</v>
      </c>
      <c r="G258" s="31">
        <v>147.575200025122</v>
      </c>
      <c r="H258" s="31">
        <v>3.597144970605</v>
      </c>
      <c r="I258" s="32">
        <v>1.3418932756E-2</v>
      </c>
      <c r="J258" s="32">
        <v>1.4013207491000001E-2</v>
      </c>
      <c r="K258" s="32">
        <v>1.2559854613E-2</v>
      </c>
      <c r="L258" s="32">
        <v>1.3154129348000001E-2</v>
      </c>
      <c r="M258" s="40">
        <f t="shared" si="6"/>
        <v>1</v>
      </c>
      <c r="N258" s="13">
        <f t="shared" si="7"/>
        <v>0</v>
      </c>
      <c r="O258" s="41"/>
    </row>
    <row r="259" spans="1:15" ht="13.5" thickBot="1">
      <c r="A259" s="26">
        <v>44266</v>
      </c>
      <c r="B259" s="30">
        <v>9</v>
      </c>
      <c r="C259" s="31">
        <v>37175.60546875</v>
      </c>
      <c r="D259" s="31">
        <v>1294.5999999999999</v>
      </c>
      <c r="E259" s="31">
        <v>1294.5999999999999</v>
      </c>
      <c r="F259" s="31">
        <v>763.30725759868005</v>
      </c>
      <c r="G259" s="31">
        <v>763.30725759868005</v>
      </c>
      <c r="H259" s="31">
        <v>0</v>
      </c>
      <c r="I259" s="32">
        <v>8.7773458186000006E-2</v>
      </c>
      <c r="J259" s="32">
        <v>8.7773458186000006E-2</v>
      </c>
      <c r="K259" s="32">
        <v>8.7773458186000006E-2</v>
      </c>
      <c r="L259" s="32">
        <v>8.7773458186000006E-2</v>
      </c>
      <c r="M259" s="40">
        <f t="shared" si="6"/>
        <v>1</v>
      </c>
      <c r="N259" s="13">
        <f t="shared" si="7"/>
        <v>0</v>
      </c>
      <c r="O259" s="41"/>
    </row>
    <row r="260" spans="1:15" ht="13.5" thickBot="1">
      <c r="A260" s="26">
        <v>44266</v>
      </c>
      <c r="B260" s="30">
        <v>10</v>
      </c>
      <c r="C260" s="31">
        <v>38227.1640625</v>
      </c>
      <c r="D260" s="31">
        <v>2586.6</v>
      </c>
      <c r="E260" s="31">
        <v>2586.6</v>
      </c>
      <c r="F260" s="31">
        <v>1263.6145171503299</v>
      </c>
      <c r="G260" s="31">
        <v>1263.6145171503299</v>
      </c>
      <c r="H260" s="31">
        <v>0</v>
      </c>
      <c r="I260" s="32">
        <v>0.218566906137</v>
      </c>
      <c r="J260" s="32">
        <v>0.218566906137</v>
      </c>
      <c r="K260" s="32">
        <v>0.218566906137</v>
      </c>
      <c r="L260" s="32">
        <v>0.218566906137</v>
      </c>
      <c r="M260" s="40">
        <f t="shared" si="6"/>
        <v>1</v>
      </c>
      <c r="N260" s="13">
        <f t="shared" si="7"/>
        <v>0</v>
      </c>
      <c r="O260" s="41"/>
    </row>
    <row r="261" spans="1:15" ht="13.5" thickBot="1">
      <c r="A261" s="26">
        <v>44266</v>
      </c>
      <c r="B261" s="30">
        <v>11</v>
      </c>
      <c r="C261" s="31">
        <v>39155.91015625</v>
      </c>
      <c r="D261" s="31">
        <v>3256.2</v>
      </c>
      <c r="E261" s="31">
        <v>3256.2</v>
      </c>
      <c r="F261" s="31">
        <v>1844.0055756254401</v>
      </c>
      <c r="G261" s="31">
        <v>1844.0055756254401</v>
      </c>
      <c r="H261" s="31">
        <v>0</v>
      </c>
      <c r="I261" s="32">
        <v>0.23330487764300001</v>
      </c>
      <c r="J261" s="32">
        <v>0.23330487764300001</v>
      </c>
      <c r="K261" s="32">
        <v>0.23330487764300001</v>
      </c>
      <c r="L261" s="32">
        <v>0.23330487764300001</v>
      </c>
      <c r="M261" s="40">
        <f t="shared" si="6"/>
        <v>1</v>
      </c>
      <c r="N261" s="13">
        <f t="shared" si="7"/>
        <v>0</v>
      </c>
      <c r="O261" s="41"/>
    </row>
    <row r="262" spans="1:15" ht="13.5" thickBot="1">
      <c r="A262" s="26">
        <v>44266</v>
      </c>
      <c r="B262" s="30">
        <v>12</v>
      </c>
      <c r="C262" s="31">
        <v>40020.703125</v>
      </c>
      <c r="D262" s="31">
        <v>3646</v>
      </c>
      <c r="E262" s="31">
        <v>3646</v>
      </c>
      <c r="F262" s="31">
        <v>2531.4538721017698</v>
      </c>
      <c r="G262" s="31">
        <v>2531.4538721017698</v>
      </c>
      <c r="H262" s="31">
        <v>0</v>
      </c>
      <c r="I262" s="32">
        <v>0.18413119575299999</v>
      </c>
      <c r="J262" s="32">
        <v>0.18413119575299999</v>
      </c>
      <c r="K262" s="32">
        <v>0.18413119575299999</v>
      </c>
      <c r="L262" s="32">
        <v>0.18413119575299999</v>
      </c>
      <c r="M262" s="40">
        <f t="shared" si="6"/>
        <v>1</v>
      </c>
      <c r="N262" s="13">
        <f t="shared" si="7"/>
        <v>0</v>
      </c>
      <c r="O262" s="41"/>
    </row>
    <row r="263" spans="1:15" ht="13.5" thickBot="1">
      <c r="A263" s="26">
        <v>44266</v>
      </c>
      <c r="B263" s="30">
        <v>13</v>
      </c>
      <c r="C263" s="31">
        <v>40546.109375</v>
      </c>
      <c r="D263" s="31">
        <v>3659.6</v>
      </c>
      <c r="E263" s="31">
        <v>3659.6</v>
      </c>
      <c r="F263" s="31">
        <v>2950.85065400137</v>
      </c>
      <c r="G263" s="31">
        <v>2950.85065400137</v>
      </c>
      <c r="H263" s="31">
        <v>0</v>
      </c>
      <c r="I263" s="32">
        <v>0.117090590781</v>
      </c>
      <c r="J263" s="32">
        <v>0.117090590781</v>
      </c>
      <c r="K263" s="32">
        <v>0.117090590781</v>
      </c>
      <c r="L263" s="32">
        <v>0.117090590781</v>
      </c>
      <c r="M263" s="40">
        <f t="shared" si="6"/>
        <v>1</v>
      </c>
      <c r="N263" s="13">
        <f t="shared" si="7"/>
        <v>0</v>
      </c>
      <c r="O263" s="41"/>
    </row>
    <row r="264" spans="1:15" ht="13.5" thickBot="1">
      <c r="A264" s="26">
        <v>44266</v>
      </c>
      <c r="B264" s="30">
        <v>14</v>
      </c>
      <c r="C264" s="31">
        <v>41048.67578125</v>
      </c>
      <c r="D264" s="31">
        <v>3298.1</v>
      </c>
      <c r="E264" s="31">
        <v>3298.1</v>
      </c>
      <c r="F264" s="31">
        <v>2935.9445974175101</v>
      </c>
      <c r="G264" s="31">
        <v>2935.9445974175101</v>
      </c>
      <c r="H264" s="31">
        <v>0</v>
      </c>
      <c r="I264" s="32">
        <v>5.9830728989999998E-2</v>
      </c>
      <c r="J264" s="32">
        <v>5.9830728989999998E-2</v>
      </c>
      <c r="K264" s="32">
        <v>5.9830728989999998E-2</v>
      </c>
      <c r="L264" s="32">
        <v>5.9830728989999998E-2</v>
      </c>
      <c r="M264" s="40">
        <f t="shared" si="6"/>
        <v>1</v>
      </c>
      <c r="N264" s="13">
        <f t="shared" si="7"/>
        <v>0</v>
      </c>
      <c r="O264" s="41"/>
    </row>
    <row r="265" spans="1:15" ht="13.5" thickBot="1">
      <c r="A265" s="26">
        <v>44266</v>
      </c>
      <c r="B265" s="30">
        <v>15</v>
      </c>
      <c r="C265" s="31">
        <v>41278.5234375</v>
      </c>
      <c r="D265" s="31">
        <v>2657.1</v>
      </c>
      <c r="E265" s="31">
        <v>2657.1</v>
      </c>
      <c r="F265" s="31">
        <v>2615.410883643</v>
      </c>
      <c r="G265" s="31">
        <v>2615.410883643</v>
      </c>
      <c r="H265" s="31">
        <v>0</v>
      </c>
      <c r="I265" s="32">
        <v>6.8873478199999996E-3</v>
      </c>
      <c r="J265" s="32">
        <v>6.8873478199999996E-3</v>
      </c>
      <c r="K265" s="32">
        <v>6.8873478199999996E-3</v>
      </c>
      <c r="L265" s="32">
        <v>6.8873478199999996E-3</v>
      </c>
      <c r="M265" s="40">
        <f t="shared" si="6"/>
        <v>1</v>
      </c>
      <c r="N265" s="13">
        <f t="shared" si="7"/>
        <v>0</v>
      </c>
      <c r="O265" s="41"/>
    </row>
    <row r="266" spans="1:15" ht="13.5" thickBot="1">
      <c r="A266" s="26">
        <v>44266</v>
      </c>
      <c r="B266" s="30">
        <v>16</v>
      </c>
      <c r="C266" s="31">
        <v>41242.2734375</v>
      </c>
      <c r="D266" s="31">
        <v>2350.1999999999998</v>
      </c>
      <c r="E266" s="31">
        <v>2350.1999999999998</v>
      </c>
      <c r="F266" s="31">
        <v>1966.2434573682499</v>
      </c>
      <c r="G266" s="31">
        <v>1966.2434573682499</v>
      </c>
      <c r="H266" s="31">
        <v>0</v>
      </c>
      <c r="I266" s="32">
        <v>6.3432437241999998E-2</v>
      </c>
      <c r="J266" s="32">
        <v>6.3432437241999998E-2</v>
      </c>
      <c r="K266" s="32">
        <v>6.3432437241999998E-2</v>
      </c>
      <c r="L266" s="32">
        <v>6.3432437241999998E-2</v>
      </c>
      <c r="M266" s="40">
        <f t="shared" si="6"/>
        <v>1</v>
      </c>
      <c r="N266" s="13">
        <f t="shared" si="7"/>
        <v>0</v>
      </c>
      <c r="O266" s="41"/>
    </row>
    <row r="267" spans="1:15" ht="13.5" thickBot="1">
      <c r="A267" s="26">
        <v>44266</v>
      </c>
      <c r="B267" s="30">
        <v>17</v>
      </c>
      <c r="C267" s="31">
        <v>41206.64453125</v>
      </c>
      <c r="D267" s="31">
        <v>1898.7</v>
      </c>
      <c r="E267" s="31">
        <v>1896.4</v>
      </c>
      <c r="F267" s="31">
        <v>1329.26633815281</v>
      </c>
      <c r="G267" s="31">
        <v>1329.26633815281</v>
      </c>
      <c r="H267" s="31">
        <v>0</v>
      </c>
      <c r="I267" s="32">
        <v>9.407461785E-2</v>
      </c>
      <c r="J267" s="32">
        <v>9.407461785E-2</v>
      </c>
      <c r="K267" s="32">
        <v>9.3694640979000002E-2</v>
      </c>
      <c r="L267" s="32">
        <v>9.3694640979000002E-2</v>
      </c>
      <c r="M267" s="40">
        <f t="shared" si="6"/>
        <v>1</v>
      </c>
      <c r="N267" s="13">
        <f t="shared" si="7"/>
        <v>0</v>
      </c>
      <c r="O267" s="41"/>
    </row>
    <row r="268" spans="1:15" ht="13.5" thickBot="1">
      <c r="A268" s="26">
        <v>44266</v>
      </c>
      <c r="B268" s="30">
        <v>18</v>
      </c>
      <c r="C268" s="31">
        <v>41064.1015625</v>
      </c>
      <c r="D268" s="31">
        <v>937.5</v>
      </c>
      <c r="E268" s="31">
        <v>937.5</v>
      </c>
      <c r="F268" s="31">
        <v>573.71140046020503</v>
      </c>
      <c r="G268" s="31">
        <v>573.71140046020605</v>
      </c>
      <c r="H268" s="31">
        <v>0</v>
      </c>
      <c r="I268" s="32">
        <v>6.0100545108000003E-2</v>
      </c>
      <c r="J268" s="32">
        <v>6.0100545108000003E-2</v>
      </c>
      <c r="K268" s="32">
        <v>6.0100545108000003E-2</v>
      </c>
      <c r="L268" s="32">
        <v>6.0100545108000003E-2</v>
      </c>
      <c r="M268" s="40">
        <f t="shared" ref="M268:M331" si="8">IF(F268&gt;5,1,0)</f>
        <v>1</v>
      </c>
      <c r="N268" s="13">
        <f t="shared" ref="N268:N331" si="9">IF(G268&gt;E268,1,0)</f>
        <v>0</v>
      </c>
      <c r="O268" s="41"/>
    </row>
    <row r="269" spans="1:15" ht="13.5" thickBot="1">
      <c r="A269" s="26">
        <v>44266</v>
      </c>
      <c r="B269" s="30">
        <v>19</v>
      </c>
      <c r="C269" s="31">
        <v>41449.9765625</v>
      </c>
      <c r="D269" s="31">
        <v>133.19999999999999</v>
      </c>
      <c r="E269" s="31">
        <v>126.3</v>
      </c>
      <c r="F269" s="31">
        <v>104.51514718446199</v>
      </c>
      <c r="G269" s="31">
        <v>104.659097114367</v>
      </c>
      <c r="H269" s="31">
        <v>0.143949929905</v>
      </c>
      <c r="I269" s="32">
        <v>4.7151665100000004E-3</v>
      </c>
      <c r="J269" s="32">
        <v>4.7389480940000003E-3</v>
      </c>
      <c r="K269" s="32">
        <v>3.5752358969999998E-3</v>
      </c>
      <c r="L269" s="32">
        <v>3.5990174810000002E-3</v>
      </c>
      <c r="M269" s="40">
        <f t="shared" si="8"/>
        <v>1</v>
      </c>
      <c r="N269" s="13">
        <f t="shared" si="9"/>
        <v>0</v>
      </c>
      <c r="O269" s="41"/>
    </row>
    <row r="270" spans="1:15" ht="13.5" thickBot="1">
      <c r="A270" s="26">
        <v>44266</v>
      </c>
      <c r="B270" s="30">
        <v>20</v>
      </c>
      <c r="C270" s="31">
        <v>41900.82421875</v>
      </c>
      <c r="D270" s="31">
        <v>0</v>
      </c>
      <c r="E270" s="31">
        <v>0</v>
      </c>
      <c r="F270" s="31">
        <v>1.8908192789000001E-2</v>
      </c>
      <c r="G270" s="31">
        <v>0.185574861939</v>
      </c>
      <c r="H270" s="31">
        <v>0.16666666915</v>
      </c>
      <c r="I270" s="32">
        <v>3.06583284222345E-5</v>
      </c>
      <c r="J270" s="32">
        <v>3.12377214432379E-6</v>
      </c>
      <c r="K270" s="32">
        <v>3.06583284222345E-5</v>
      </c>
      <c r="L270" s="32">
        <v>3.12377214432379E-6</v>
      </c>
      <c r="M270" s="40">
        <f t="shared" si="8"/>
        <v>0</v>
      </c>
      <c r="N270" s="13">
        <f t="shared" si="9"/>
        <v>1</v>
      </c>
      <c r="O270" s="41"/>
    </row>
    <row r="271" spans="1:15" ht="13.5" thickBot="1">
      <c r="A271" s="26">
        <v>44266</v>
      </c>
      <c r="B271" s="30">
        <v>21</v>
      </c>
      <c r="C271" s="31">
        <v>41052.87109375</v>
      </c>
      <c r="D271" s="31">
        <v>0</v>
      </c>
      <c r="E271" s="31">
        <v>0</v>
      </c>
      <c r="F271" s="31">
        <v>1.8082657333000001E-2</v>
      </c>
      <c r="G271" s="31">
        <v>0.218082660313</v>
      </c>
      <c r="H271" s="31">
        <v>0.20000000298000001</v>
      </c>
      <c r="I271" s="32">
        <v>3.6028855164956902E-5</v>
      </c>
      <c r="J271" s="32">
        <v>2.9873876314641301E-6</v>
      </c>
      <c r="K271" s="32">
        <v>3.6028855164956902E-5</v>
      </c>
      <c r="L271" s="32">
        <v>2.9873876314641301E-6</v>
      </c>
      <c r="M271" s="40">
        <f t="shared" si="8"/>
        <v>0</v>
      </c>
      <c r="N271" s="13">
        <f t="shared" si="9"/>
        <v>1</v>
      </c>
      <c r="O271" s="41"/>
    </row>
    <row r="272" spans="1:15" ht="13.5" thickBot="1">
      <c r="A272" s="26">
        <v>44266</v>
      </c>
      <c r="B272" s="30">
        <v>22</v>
      </c>
      <c r="C272" s="31">
        <v>39760.3125</v>
      </c>
      <c r="D272" s="31">
        <v>0</v>
      </c>
      <c r="E272" s="31">
        <v>0</v>
      </c>
      <c r="F272" s="31">
        <v>1.8082657333000001E-2</v>
      </c>
      <c r="G272" s="31">
        <v>0.218082660313</v>
      </c>
      <c r="H272" s="31">
        <v>0.20000000298000001</v>
      </c>
      <c r="I272" s="32">
        <v>3.6028855164956902E-5</v>
      </c>
      <c r="J272" s="32">
        <v>2.9873876314641301E-6</v>
      </c>
      <c r="K272" s="32">
        <v>3.6028855164956902E-5</v>
      </c>
      <c r="L272" s="32">
        <v>2.9873876314641301E-6</v>
      </c>
      <c r="M272" s="40">
        <f t="shared" si="8"/>
        <v>0</v>
      </c>
      <c r="N272" s="13">
        <f t="shared" si="9"/>
        <v>1</v>
      </c>
      <c r="O272" s="41"/>
    </row>
    <row r="273" spans="1:15" ht="13.5" thickBot="1">
      <c r="A273" s="26">
        <v>44266</v>
      </c>
      <c r="B273" s="30">
        <v>23</v>
      </c>
      <c r="C273" s="31">
        <v>37778.49609375</v>
      </c>
      <c r="D273" s="31">
        <v>0</v>
      </c>
      <c r="E273" s="31">
        <v>0</v>
      </c>
      <c r="F273" s="31">
        <v>1.8082657333000001E-2</v>
      </c>
      <c r="G273" s="31">
        <v>0.218082660313</v>
      </c>
      <c r="H273" s="31">
        <v>0.20000000298000001</v>
      </c>
      <c r="I273" s="32">
        <v>3.6028855164956902E-5</v>
      </c>
      <c r="J273" s="32">
        <v>2.9873876314641301E-6</v>
      </c>
      <c r="K273" s="32">
        <v>3.6028855164956902E-5</v>
      </c>
      <c r="L273" s="32">
        <v>2.9873876314641301E-6</v>
      </c>
      <c r="M273" s="40">
        <f t="shared" si="8"/>
        <v>0</v>
      </c>
      <c r="N273" s="13">
        <f t="shared" si="9"/>
        <v>1</v>
      </c>
      <c r="O273" s="41"/>
    </row>
    <row r="274" spans="1:15" ht="13.5" thickBot="1">
      <c r="A274" s="26">
        <v>44266</v>
      </c>
      <c r="B274" s="30">
        <v>24</v>
      </c>
      <c r="C274" s="31">
        <v>35612.734375</v>
      </c>
      <c r="D274" s="31">
        <v>0</v>
      </c>
      <c r="E274" s="31">
        <v>0</v>
      </c>
      <c r="F274" s="31">
        <v>1.8082657333000001E-2</v>
      </c>
      <c r="G274" s="31">
        <v>0.218082660313</v>
      </c>
      <c r="H274" s="31">
        <v>0.20000000298000001</v>
      </c>
      <c r="I274" s="32">
        <v>3.6028855164956902E-5</v>
      </c>
      <c r="J274" s="32">
        <v>2.9873876314641301E-6</v>
      </c>
      <c r="K274" s="32">
        <v>3.6028855164956902E-5</v>
      </c>
      <c r="L274" s="32">
        <v>2.9873876314641301E-6</v>
      </c>
      <c r="M274" s="40">
        <f t="shared" si="8"/>
        <v>0</v>
      </c>
      <c r="N274" s="13">
        <f t="shared" si="9"/>
        <v>1</v>
      </c>
      <c r="O274" s="41"/>
    </row>
    <row r="275" spans="1:15" ht="13.5" thickBot="1">
      <c r="A275" s="26">
        <v>44267</v>
      </c>
      <c r="B275" s="30">
        <v>1</v>
      </c>
      <c r="C275" s="31">
        <v>33669.25390625</v>
      </c>
      <c r="D275" s="31">
        <v>0</v>
      </c>
      <c r="E275" s="31">
        <v>0</v>
      </c>
      <c r="F275" s="31">
        <v>1.8082657333000001E-2</v>
      </c>
      <c r="G275" s="31">
        <v>0.79519543118000002</v>
      </c>
      <c r="H275" s="31">
        <v>0.77711277384699995</v>
      </c>
      <c r="I275" s="32">
        <v>1.31372118E-4</v>
      </c>
      <c r="J275" s="32">
        <v>2.9873876314641301E-6</v>
      </c>
      <c r="K275" s="32">
        <v>1.31372118E-4</v>
      </c>
      <c r="L275" s="32">
        <v>2.9873876314641301E-6</v>
      </c>
      <c r="M275" s="40">
        <f t="shared" si="8"/>
        <v>0</v>
      </c>
      <c r="N275" s="13">
        <f t="shared" si="9"/>
        <v>1</v>
      </c>
      <c r="O275" s="41"/>
    </row>
    <row r="276" spans="1:15" ht="13.5" thickBot="1">
      <c r="A276" s="26">
        <v>44267</v>
      </c>
      <c r="B276" s="30">
        <v>2</v>
      </c>
      <c r="C276" s="31">
        <v>32342.482421875</v>
      </c>
      <c r="D276" s="31">
        <v>0</v>
      </c>
      <c r="E276" s="31">
        <v>0</v>
      </c>
      <c r="F276" s="31">
        <v>1.8082657333000001E-2</v>
      </c>
      <c r="G276" s="31">
        <v>0.86806263480800006</v>
      </c>
      <c r="H276" s="31">
        <v>0.84997997747499998</v>
      </c>
      <c r="I276" s="32">
        <v>1.43410314E-4</v>
      </c>
      <c r="J276" s="32">
        <v>2.9873876314641301E-6</v>
      </c>
      <c r="K276" s="32">
        <v>1.43410314E-4</v>
      </c>
      <c r="L276" s="32">
        <v>2.9873876314641301E-6</v>
      </c>
      <c r="M276" s="40">
        <f t="shared" si="8"/>
        <v>0</v>
      </c>
      <c r="N276" s="13">
        <f t="shared" si="9"/>
        <v>1</v>
      </c>
      <c r="O276" s="41"/>
    </row>
    <row r="277" spans="1:15" ht="13.5" thickBot="1">
      <c r="A277" s="26">
        <v>44267</v>
      </c>
      <c r="B277" s="30">
        <v>3</v>
      </c>
      <c r="C277" s="31">
        <v>31550.484375</v>
      </c>
      <c r="D277" s="31">
        <v>0</v>
      </c>
      <c r="E277" s="31">
        <v>0</v>
      </c>
      <c r="F277" s="31">
        <v>1.8082657333000001E-2</v>
      </c>
      <c r="G277" s="31">
        <v>0.74368053758399999</v>
      </c>
      <c r="H277" s="31">
        <v>0.72559788025000005</v>
      </c>
      <c r="I277" s="32">
        <v>1.22861479E-4</v>
      </c>
      <c r="J277" s="32">
        <v>2.9873876314641301E-6</v>
      </c>
      <c r="K277" s="32">
        <v>1.22861479E-4</v>
      </c>
      <c r="L277" s="32">
        <v>2.9873876314641301E-6</v>
      </c>
      <c r="M277" s="40">
        <f t="shared" si="8"/>
        <v>0</v>
      </c>
      <c r="N277" s="13">
        <f t="shared" si="9"/>
        <v>1</v>
      </c>
      <c r="O277" s="41"/>
    </row>
    <row r="278" spans="1:15" ht="13.5" thickBot="1">
      <c r="A278" s="26">
        <v>44267</v>
      </c>
      <c r="B278" s="30">
        <v>4</v>
      </c>
      <c r="C278" s="31">
        <v>31095.927734375</v>
      </c>
      <c r="D278" s="31">
        <v>0</v>
      </c>
      <c r="E278" s="31">
        <v>0</v>
      </c>
      <c r="F278" s="31">
        <v>1.8082657333000001E-2</v>
      </c>
      <c r="G278" s="31">
        <v>0.73316584919100003</v>
      </c>
      <c r="H278" s="31">
        <v>0.71508319185799996</v>
      </c>
      <c r="I278" s="32">
        <v>1.21124376E-4</v>
      </c>
      <c r="J278" s="32">
        <v>2.9873876314641301E-6</v>
      </c>
      <c r="K278" s="32">
        <v>1.21124376E-4</v>
      </c>
      <c r="L278" s="32">
        <v>2.9873876314641301E-6</v>
      </c>
      <c r="M278" s="40">
        <f t="shared" si="8"/>
        <v>0</v>
      </c>
      <c r="N278" s="13">
        <f t="shared" si="9"/>
        <v>1</v>
      </c>
      <c r="O278" s="41"/>
    </row>
    <row r="279" spans="1:15" ht="13.5" thickBot="1">
      <c r="A279" s="26">
        <v>44267</v>
      </c>
      <c r="B279" s="30">
        <v>5</v>
      </c>
      <c r="C279" s="31">
        <v>31318.021484375</v>
      </c>
      <c r="D279" s="31">
        <v>0</v>
      </c>
      <c r="E279" s="31">
        <v>0</v>
      </c>
      <c r="F279" s="31">
        <v>1.8082657333000001E-2</v>
      </c>
      <c r="G279" s="31">
        <v>0.64320932001800002</v>
      </c>
      <c r="H279" s="31">
        <v>0.62512666268399997</v>
      </c>
      <c r="I279" s="32">
        <v>1.06262897E-4</v>
      </c>
      <c r="J279" s="32">
        <v>2.9873876314641301E-6</v>
      </c>
      <c r="K279" s="32">
        <v>1.06262897E-4</v>
      </c>
      <c r="L279" s="32">
        <v>2.9873876314641301E-6</v>
      </c>
      <c r="M279" s="40">
        <f t="shared" si="8"/>
        <v>0</v>
      </c>
      <c r="N279" s="13">
        <f t="shared" si="9"/>
        <v>1</v>
      </c>
      <c r="O279" s="41"/>
    </row>
    <row r="280" spans="1:15" ht="13.5" thickBot="1">
      <c r="A280" s="26">
        <v>44267</v>
      </c>
      <c r="B280" s="30">
        <v>6</v>
      </c>
      <c r="C280" s="31">
        <v>32588.630859375</v>
      </c>
      <c r="D280" s="31">
        <v>0</v>
      </c>
      <c r="E280" s="31">
        <v>0</v>
      </c>
      <c r="F280" s="31">
        <v>1.8082657333000001E-2</v>
      </c>
      <c r="G280" s="31">
        <v>0.23654901112999999</v>
      </c>
      <c r="H280" s="31">
        <v>0.218466353797</v>
      </c>
      <c r="I280" s="32">
        <v>3.9079631774409802E-5</v>
      </c>
      <c r="J280" s="32">
        <v>2.9873876314641301E-6</v>
      </c>
      <c r="K280" s="32">
        <v>3.9079631774409802E-5</v>
      </c>
      <c r="L280" s="32">
        <v>2.9873876314641301E-6</v>
      </c>
      <c r="M280" s="40">
        <f t="shared" si="8"/>
        <v>0</v>
      </c>
      <c r="N280" s="13">
        <f t="shared" si="9"/>
        <v>1</v>
      </c>
      <c r="O280" s="41"/>
    </row>
    <row r="281" spans="1:15" ht="13.5" thickBot="1">
      <c r="A281" s="26">
        <v>44267</v>
      </c>
      <c r="B281" s="30">
        <v>7</v>
      </c>
      <c r="C281" s="31">
        <v>35030.1015625</v>
      </c>
      <c r="D281" s="31">
        <v>0.7</v>
      </c>
      <c r="E281" s="31">
        <v>0.7</v>
      </c>
      <c r="F281" s="31">
        <v>0.101728308753</v>
      </c>
      <c r="G281" s="31">
        <v>0.101728308753</v>
      </c>
      <c r="H281" s="31">
        <v>0</v>
      </c>
      <c r="I281" s="32">
        <v>9.8838871839845196E-5</v>
      </c>
      <c r="J281" s="32">
        <v>9.8838871839845196E-5</v>
      </c>
      <c r="K281" s="32">
        <v>9.8838871839845196E-5</v>
      </c>
      <c r="L281" s="32">
        <v>9.8838871839845196E-5</v>
      </c>
      <c r="M281" s="40">
        <f t="shared" si="8"/>
        <v>0</v>
      </c>
      <c r="N281" s="13">
        <f t="shared" si="9"/>
        <v>0</v>
      </c>
      <c r="O281" s="41"/>
    </row>
    <row r="282" spans="1:15" ht="13.5" thickBot="1">
      <c r="A282" s="26">
        <v>44267</v>
      </c>
      <c r="B282" s="30">
        <v>8</v>
      </c>
      <c r="C282" s="31">
        <v>36467.9921875</v>
      </c>
      <c r="D282" s="31">
        <v>181.8</v>
      </c>
      <c r="E282" s="31">
        <v>172.9</v>
      </c>
      <c r="F282" s="31">
        <v>151.94012380637901</v>
      </c>
      <c r="G282" s="31">
        <v>151.821584256498</v>
      </c>
      <c r="H282" s="31">
        <v>-0.11853954988</v>
      </c>
      <c r="I282" s="32">
        <v>4.9526541780000001E-3</v>
      </c>
      <c r="J282" s="32">
        <v>4.9330705750000002E-3</v>
      </c>
      <c r="K282" s="32">
        <v>3.4823088949999998E-3</v>
      </c>
      <c r="L282" s="32">
        <v>3.462725292E-3</v>
      </c>
      <c r="M282" s="40">
        <f t="shared" si="8"/>
        <v>1</v>
      </c>
      <c r="N282" s="13">
        <f t="shared" si="9"/>
        <v>0</v>
      </c>
      <c r="O282" s="41"/>
    </row>
    <row r="283" spans="1:15" ht="13.5" thickBot="1">
      <c r="A283" s="26">
        <v>44267</v>
      </c>
      <c r="B283" s="30">
        <v>9</v>
      </c>
      <c r="C283" s="31">
        <v>37801.37109375</v>
      </c>
      <c r="D283" s="31">
        <v>1261.7</v>
      </c>
      <c r="E283" s="31">
        <v>1261.7</v>
      </c>
      <c r="F283" s="31">
        <v>952.36599785021997</v>
      </c>
      <c r="G283" s="31">
        <v>952.36599785021997</v>
      </c>
      <c r="H283" s="31">
        <v>0</v>
      </c>
      <c r="I283" s="32">
        <v>5.1104246183000003E-2</v>
      </c>
      <c r="J283" s="32">
        <v>5.1104246183000003E-2</v>
      </c>
      <c r="K283" s="32">
        <v>5.1104246183000003E-2</v>
      </c>
      <c r="L283" s="32">
        <v>5.1104246183000003E-2</v>
      </c>
      <c r="M283" s="40">
        <f t="shared" si="8"/>
        <v>1</v>
      </c>
      <c r="N283" s="13">
        <f t="shared" si="9"/>
        <v>0</v>
      </c>
      <c r="O283" s="41"/>
    </row>
    <row r="284" spans="1:15" ht="13.5" thickBot="1">
      <c r="A284" s="26">
        <v>44267</v>
      </c>
      <c r="B284" s="30">
        <v>10</v>
      </c>
      <c r="C284" s="31">
        <v>39218.98046875</v>
      </c>
      <c r="D284" s="31">
        <v>2646.3</v>
      </c>
      <c r="E284" s="31">
        <v>2646.3</v>
      </c>
      <c r="F284" s="31">
        <v>2044.98412505994</v>
      </c>
      <c r="G284" s="31">
        <v>2048.0195879241801</v>
      </c>
      <c r="H284" s="31">
        <v>3.0354628642399999</v>
      </c>
      <c r="I284" s="32">
        <v>9.8840312584000001E-2</v>
      </c>
      <c r="J284" s="32">
        <v>9.9341793314999996E-2</v>
      </c>
      <c r="K284" s="32">
        <v>9.8840312584000001E-2</v>
      </c>
      <c r="L284" s="32">
        <v>9.9341793314999996E-2</v>
      </c>
      <c r="M284" s="40">
        <f t="shared" si="8"/>
        <v>1</v>
      </c>
      <c r="N284" s="13">
        <f t="shared" si="9"/>
        <v>0</v>
      </c>
      <c r="O284" s="41"/>
    </row>
    <row r="285" spans="1:15" ht="13.5" thickBot="1">
      <c r="A285" s="26">
        <v>44267</v>
      </c>
      <c r="B285" s="30">
        <v>11</v>
      </c>
      <c r="C285" s="31">
        <v>40465.0390625</v>
      </c>
      <c r="D285" s="31">
        <v>3060.4</v>
      </c>
      <c r="E285" s="31">
        <v>3060.4</v>
      </c>
      <c r="F285" s="31">
        <v>2619.0577377347399</v>
      </c>
      <c r="G285" s="31">
        <v>2721.5190031127299</v>
      </c>
      <c r="H285" s="31">
        <v>102.46126537799</v>
      </c>
      <c r="I285" s="32">
        <v>5.5985626447000003E-2</v>
      </c>
      <c r="J285" s="32">
        <v>7.2912979062000005E-2</v>
      </c>
      <c r="K285" s="32">
        <v>5.5985626447000003E-2</v>
      </c>
      <c r="L285" s="32">
        <v>7.2912979062000005E-2</v>
      </c>
      <c r="M285" s="40">
        <f t="shared" si="8"/>
        <v>1</v>
      </c>
      <c r="N285" s="13">
        <f t="shared" si="9"/>
        <v>0</v>
      </c>
      <c r="O285" s="41"/>
    </row>
    <row r="286" spans="1:15" ht="13.5" thickBot="1">
      <c r="A286" s="26">
        <v>44267</v>
      </c>
      <c r="B286" s="30">
        <v>12</v>
      </c>
      <c r="C286" s="31">
        <v>41602.046875</v>
      </c>
      <c r="D286" s="31">
        <v>3541.5</v>
      </c>
      <c r="E286" s="31">
        <v>3541.5</v>
      </c>
      <c r="F286" s="31">
        <v>2590.6166307838898</v>
      </c>
      <c r="G286" s="31">
        <v>3101.9744447319499</v>
      </c>
      <c r="H286" s="31">
        <v>511.35781394805298</v>
      </c>
      <c r="I286" s="32">
        <v>7.2612845740000001E-2</v>
      </c>
      <c r="J286" s="32">
        <v>0.15709290751900001</v>
      </c>
      <c r="K286" s="32">
        <v>7.2612845740000001E-2</v>
      </c>
      <c r="L286" s="32">
        <v>0.15709290751900001</v>
      </c>
      <c r="M286" s="40">
        <f t="shared" si="8"/>
        <v>1</v>
      </c>
      <c r="N286" s="13">
        <f t="shared" si="9"/>
        <v>0</v>
      </c>
      <c r="O286" s="41"/>
    </row>
    <row r="287" spans="1:15" ht="13.5" thickBot="1">
      <c r="A287" s="26">
        <v>44267</v>
      </c>
      <c r="B287" s="30">
        <v>13</v>
      </c>
      <c r="C287" s="31">
        <v>42594.45703125</v>
      </c>
      <c r="D287" s="31">
        <v>3860.7</v>
      </c>
      <c r="E287" s="31">
        <v>3860.7</v>
      </c>
      <c r="F287" s="31">
        <v>2518.8446217707701</v>
      </c>
      <c r="G287" s="31">
        <v>3330.6412720553099</v>
      </c>
      <c r="H287" s="31">
        <v>811.79665028453303</v>
      </c>
      <c r="I287" s="32">
        <v>8.7569589946000004E-2</v>
      </c>
      <c r="J287" s="32">
        <v>0.22168435126800001</v>
      </c>
      <c r="K287" s="32">
        <v>8.7569589946000004E-2</v>
      </c>
      <c r="L287" s="32">
        <v>0.22168435126800001</v>
      </c>
      <c r="M287" s="40">
        <f t="shared" si="8"/>
        <v>1</v>
      </c>
      <c r="N287" s="13">
        <f t="shared" si="9"/>
        <v>0</v>
      </c>
      <c r="O287" s="41"/>
    </row>
    <row r="288" spans="1:15" ht="13.5" thickBot="1">
      <c r="A288" s="26">
        <v>44267</v>
      </c>
      <c r="B288" s="30">
        <v>14</v>
      </c>
      <c r="C288" s="31">
        <v>43353.953125</v>
      </c>
      <c r="D288" s="31">
        <v>3876.1</v>
      </c>
      <c r="E288" s="31">
        <v>3876.1</v>
      </c>
      <c r="F288" s="31">
        <v>2341.1705826576899</v>
      </c>
      <c r="G288" s="31">
        <v>3275.7550441137901</v>
      </c>
      <c r="H288" s="31">
        <v>934.58446145610696</v>
      </c>
      <c r="I288" s="32">
        <v>9.9181390366000002E-2</v>
      </c>
      <c r="J288" s="32">
        <v>0.25358159876699998</v>
      </c>
      <c r="K288" s="32">
        <v>9.9181390366000002E-2</v>
      </c>
      <c r="L288" s="32">
        <v>0.25358159876699998</v>
      </c>
      <c r="M288" s="40">
        <f t="shared" si="8"/>
        <v>1</v>
      </c>
      <c r="N288" s="13">
        <f t="shared" si="9"/>
        <v>0</v>
      </c>
      <c r="O288" s="41"/>
    </row>
    <row r="289" spans="1:15" ht="13.5" thickBot="1">
      <c r="A289" s="26">
        <v>44267</v>
      </c>
      <c r="B289" s="30">
        <v>15</v>
      </c>
      <c r="C289" s="31">
        <v>43633.4375</v>
      </c>
      <c r="D289" s="31">
        <v>3711.8</v>
      </c>
      <c r="E289" s="31">
        <v>3711.8</v>
      </c>
      <c r="F289" s="31">
        <v>2286.64700369297</v>
      </c>
      <c r="G289" s="31">
        <v>3058.3392217917299</v>
      </c>
      <c r="H289" s="31">
        <v>771.69221809875899</v>
      </c>
      <c r="I289" s="32">
        <v>0.107956513829</v>
      </c>
      <c r="J289" s="32">
        <v>0.23544572878</v>
      </c>
      <c r="K289" s="32">
        <v>0.107956513829</v>
      </c>
      <c r="L289" s="32">
        <v>0.23544572878</v>
      </c>
      <c r="M289" s="40">
        <f t="shared" si="8"/>
        <v>1</v>
      </c>
      <c r="N289" s="13">
        <f t="shared" si="9"/>
        <v>0</v>
      </c>
      <c r="O289" s="41"/>
    </row>
    <row r="290" spans="1:15" ht="13.5" thickBot="1">
      <c r="A290" s="26">
        <v>44267</v>
      </c>
      <c r="B290" s="30">
        <v>16</v>
      </c>
      <c r="C290" s="31">
        <v>43698.84375</v>
      </c>
      <c r="D290" s="31">
        <v>3252.9</v>
      </c>
      <c r="E290" s="31">
        <v>3252.9</v>
      </c>
      <c r="F290" s="31">
        <v>2631.01382194792</v>
      </c>
      <c r="G290" s="31">
        <v>2802.9859946915899</v>
      </c>
      <c r="H290" s="31">
        <v>171.97217274367401</v>
      </c>
      <c r="I290" s="32">
        <v>7.4329093888000006E-2</v>
      </c>
      <c r="J290" s="32">
        <v>0.102740158277</v>
      </c>
      <c r="K290" s="32">
        <v>7.4329093888000006E-2</v>
      </c>
      <c r="L290" s="32">
        <v>0.102740158277</v>
      </c>
      <c r="M290" s="40">
        <f t="shared" si="8"/>
        <v>1</v>
      </c>
      <c r="N290" s="13">
        <f t="shared" si="9"/>
        <v>0</v>
      </c>
      <c r="O290" s="41"/>
    </row>
    <row r="291" spans="1:15" ht="13.5" thickBot="1">
      <c r="A291" s="26">
        <v>44267</v>
      </c>
      <c r="B291" s="30">
        <v>17</v>
      </c>
      <c r="C291" s="31">
        <v>43416.734375</v>
      </c>
      <c r="D291" s="31">
        <v>2641.8</v>
      </c>
      <c r="E291" s="31">
        <v>2641.8</v>
      </c>
      <c r="F291" s="31">
        <v>2514.3113457507602</v>
      </c>
      <c r="G291" s="31">
        <v>2536.9352160170301</v>
      </c>
      <c r="H291" s="31">
        <v>22.623870266278001</v>
      </c>
      <c r="I291" s="32">
        <v>1.7324431517999998E-2</v>
      </c>
      <c r="J291" s="32">
        <v>2.1062060837000001E-2</v>
      </c>
      <c r="K291" s="32">
        <v>1.7324431517999998E-2</v>
      </c>
      <c r="L291" s="32">
        <v>2.1062060837000001E-2</v>
      </c>
      <c r="M291" s="40">
        <f t="shared" si="8"/>
        <v>1</v>
      </c>
      <c r="N291" s="13">
        <f t="shared" si="9"/>
        <v>0</v>
      </c>
      <c r="O291" s="41"/>
    </row>
    <row r="292" spans="1:15" ht="13.5" thickBot="1">
      <c r="A292" s="26">
        <v>44267</v>
      </c>
      <c r="B292" s="30">
        <v>18</v>
      </c>
      <c r="C292" s="31">
        <v>42725.18359375</v>
      </c>
      <c r="D292" s="31">
        <v>1418.4</v>
      </c>
      <c r="E292" s="31">
        <v>1418.4</v>
      </c>
      <c r="F292" s="31">
        <v>1547.3147835755001</v>
      </c>
      <c r="G292" s="31">
        <v>1554.06557745745</v>
      </c>
      <c r="H292" s="31">
        <v>6.7507938819459996</v>
      </c>
      <c r="I292" s="32">
        <v>2.2412948530000001E-2</v>
      </c>
      <c r="J292" s="32">
        <v>2.1297667863000001E-2</v>
      </c>
      <c r="K292" s="32">
        <v>2.2412948530000001E-2</v>
      </c>
      <c r="L292" s="32">
        <v>2.1297667863000001E-2</v>
      </c>
      <c r="M292" s="40">
        <f t="shared" si="8"/>
        <v>1</v>
      </c>
      <c r="N292" s="13">
        <f t="shared" si="9"/>
        <v>1</v>
      </c>
      <c r="O292" s="41"/>
    </row>
    <row r="293" spans="1:15" ht="13.5" thickBot="1">
      <c r="A293" s="26">
        <v>44267</v>
      </c>
      <c r="B293" s="30">
        <v>19</v>
      </c>
      <c r="C293" s="31">
        <v>42316.625</v>
      </c>
      <c r="D293" s="31">
        <v>181.4</v>
      </c>
      <c r="E293" s="31">
        <v>173.2</v>
      </c>
      <c r="F293" s="31">
        <v>174.135022919466</v>
      </c>
      <c r="G293" s="31">
        <v>176.67717244171601</v>
      </c>
      <c r="H293" s="31">
        <v>2.5421495222489998</v>
      </c>
      <c r="I293" s="32">
        <v>7.8024575499999996E-4</v>
      </c>
      <c r="J293" s="32">
        <v>1.200227503E-3</v>
      </c>
      <c r="K293" s="32">
        <v>5.7445439300000001E-4</v>
      </c>
      <c r="L293" s="32">
        <v>1.5447264400000001E-4</v>
      </c>
      <c r="M293" s="40">
        <f t="shared" si="8"/>
        <v>1</v>
      </c>
      <c r="N293" s="13">
        <f t="shared" si="9"/>
        <v>1</v>
      </c>
      <c r="O293" s="41"/>
    </row>
    <row r="294" spans="1:15" ht="13.5" thickBot="1">
      <c r="A294" s="26">
        <v>44267</v>
      </c>
      <c r="B294" s="30">
        <v>20</v>
      </c>
      <c r="C294" s="31">
        <v>42313</v>
      </c>
      <c r="D294" s="31">
        <v>0</v>
      </c>
      <c r="E294" s="31">
        <v>0</v>
      </c>
      <c r="F294" s="31">
        <v>1.1388725448999999E-2</v>
      </c>
      <c r="G294" s="31">
        <v>0.17805539459899999</v>
      </c>
      <c r="H294" s="31">
        <v>0.16666666915</v>
      </c>
      <c r="I294" s="32">
        <v>2.94160572607319E-5</v>
      </c>
      <c r="J294" s="32">
        <v>1.8815009828211801E-6</v>
      </c>
      <c r="K294" s="32">
        <v>2.94160572607319E-5</v>
      </c>
      <c r="L294" s="32">
        <v>1.8815009828211801E-6</v>
      </c>
      <c r="M294" s="40">
        <f t="shared" si="8"/>
        <v>0</v>
      </c>
      <c r="N294" s="13">
        <f t="shared" si="9"/>
        <v>1</v>
      </c>
      <c r="O294" s="41"/>
    </row>
    <row r="295" spans="1:15" ht="13.5" thickBot="1">
      <c r="A295" s="26">
        <v>44267</v>
      </c>
      <c r="B295" s="30">
        <v>21</v>
      </c>
      <c r="C295" s="31">
        <v>41205.21484375</v>
      </c>
      <c r="D295" s="31">
        <v>0</v>
      </c>
      <c r="E295" s="31">
        <v>0</v>
      </c>
      <c r="F295" s="31">
        <v>1.0849176600000001E-3</v>
      </c>
      <c r="G295" s="31">
        <v>1.7751584575E-2</v>
      </c>
      <c r="H295" s="31">
        <v>1.6666666914999999E-2</v>
      </c>
      <c r="I295" s="32">
        <v>2.93269198341499E-6</v>
      </c>
      <c r="J295" s="32">
        <v>1.79236355623922E-7</v>
      </c>
      <c r="K295" s="32">
        <v>2.93269198341499E-6</v>
      </c>
      <c r="L295" s="32">
        <v>1.79236355623922E-7</v>
      </c>
      <c r="M295" s="40">
        <f t="shared" si="8"/>
        <v>0</v>
      </c>
      <c r="N295" s="13">
        <f t="shared" si="9"/>
        <v>1</v>
      </c>
      <c r="O295" s="41"/>
    </row>
    <row r="296" spans="1:15" ht="13.5" thickBot="1">
      <c r="A296" s="26">
        <v>44267</v>
      </c>
      <c r="B296" s="30">
        <v>22</v>
      </c>
      <c r="C296" s="31">
        <v>39864.15625</v>
      </c>
      <c r="D296" s="31">
        <v>0</v>
      </c>
      <c r="E296" s="31">
        <v>0</v>
      </c>
      <c r="F296" s="31">
        <v>1.0849176600000001E-3</v>
      </c>
      <c r="G296" s="31">
        <v>8.4418252235000005E-2</v>
      </c>
      <c r="H296" s="31">
        <v>8.3333334575000001E-2</v>
      </c>
      <c r="I296" s="32">
        <v>1.39465144945793E-5</v>
      </c>
      <c r="J296" s="32">
        <v>1.79236355623922E-7</v>
      </c>
      <c r="K296" s="32">
        <v>1.39465144945793E-5</v>
      </c>
      <c r="L296" s="32">
        <v>1.79236355623922E-7</v>
      </c>
      <c r="M296" s="40">
        <f t="shared" si="8"/>
        <v>0</v>
      </c>
      <c r="N296" s="13">
        <f t="shared" si="9"/>
        <v>1</v>
      </c>
      <c r="O296" s="41"/>
    </row>
    <row r="297" spans="1:15" ht="13.5" thickBot="1">
      <c r="A297" s="26">
        <v>44267</v>
      </c>
      <c r="B297" s="30">
        <v>23</v>
      </c>
      <c r="C297" s="31">
        <v>38087.0078125</v>
      </c>
      <c r="D297" s="31">
        <v>0</v>
      </c>
      <c r="E297" s="31">
        <v>0</v>
      </c>
      <c r="F297" s="31">
        <v>1.0849176600000001E-3</v>
      </c>
      <c r="G297" s="31">
        <v>1.0849176600000001E-3</v>
      </c>
      <c r="H297" s="31">
        <v>0</v>
      </c>
      <c r="I297" s="32">
        <v>1.79236355623922E-7</v>
      </c>
      <c r="J297" s="32">
        <v>1.79236355623922E-7</v>
      </c>
      <c r="K297" s="32">
        <v>1.79236355623922E-7</v>
      </c>
      <c r="L297" s="32">
        <v>1.79236355623922E-7</v>
      </c>
      <c r="M297" s="40">
        <f t="shared" si="8"/>
        <v>0</v>
      </c>
      <c r="N297" s="13">
        <f t="shared" si="9"/>
        <v>1</v>
      </c>
      <c r="O297" s="41"/>
    </row>
    <row r="298" spans="1:15" ht="13.5" thickBot="1">
      <c r="A298" s="26">
        <v>44267</v>
      </c>
      <c r="B298" s="30">
        <v>24</v>
      </c>
      <c r="C298" s="31">
        <v>36083.62890625</v>
      </c>
      <c r="D298" s="31">
        <v>0</v>
      </c>
      <c r="E298" s="31">
        <v>0</v>
      </c>
      <c r="F298" s="31">
        <v>1.0849176600000001E-3</v>
      </c>
      <c r="G298" s="31">
        <v>1.0849176600000001E-3</v>
      </c>
      <c r="H298" s="31">
        <v>0</v>
      </c>
      <c r="I298" s="32">
        <v>1.79236355623922E-7</v>
      </c>
      <c r="J298" s="32">
        <v>1.79236355623922E-7</v>
      </c>
      <c r="K298" s="32">
        <v>1.79236355623922E-7</v>
      </c>
      <c r="L298" s="32">
        <v>1.79236355623922E-7</v>
      </c>
      <c r="M298" s="40">
        <f t="shared" si="8"/>
        <v>0</v>
      </c>
      <c r="N298" s="13">
        <f t="shared" si="9"/>
        <v>1</v>
      </c>
      <c r="O298" s="41"/>
    </row>
    <row r="299" spans="1:15" ht="13.5" thickBot="1">
      <c r="A299" s="26">
        <v>44268</v>
      </c>
      <c r="B299" s="30">
        <v>1</v>
      </c>
      <c r="C299" s="31">
        <v>34059.6875</v>
      </c>
      <c r="D299" s="31">
        <v>0</v>
      </c>
      <c r="E299" s="31">
        <v>0</v>
      </c>
      <c r="F299" s="31">
        <v>1.0849176600000001E-3</v>
      </c>
      <c r="G299" s="31">
        <v>1.0849176600000001E-3</v>
      </c>
      <c r="H299" s="31">
        <v>0</v>
      </c>
      <c r="I299" s="32">
        <v>1.79236355623922E-7</v>
      </c>
      <c r="J299" s="32">
        <v>1.79236355623922E-7</v>
      </c>
      <c r="K299" s="32">
        <v>1.79236355623922E-7</v>
      </c>
      <c r="L299" s="32">
        <v>1.79236355623922E-7</v>
      </c>
      <c r="M299" s="40">
        <f t="shared" si="8"/>
        <v>0</v>
      </c>
      <c r="N299" s="13">
        <f t="shared" si="9"/>
        <v>1</v>
      </c>
      <c r="O299" s="41"/>
    </row>
    <row r="300" spans="1:15" ht="13.5" thickBot="1">
      <c r="A300" s="26">
        <v>44268</v>
      </c>
      <c r="B300" s="30">
        <v>2</v>
      </c>
      <c r="C300" s="31">
        <v>32577.53125</v>
      </c>
      <c r="D300" s="31">
        <v>0</v>
      </c>
      <c r="E300" s="31">
        <v>0</v>
      </c>
      <c r="F300" s="31">
        <v>1.0849176600000001E-3</v>
      </c>
      <c r="G300" s="31">
        <v>0.151084919895</v>
      </c>
      <c r="H300" s="31">
        <v>0.15000000223500001</v>
      </c>
      <c r="I300" s="32">
        <v>2.49603370057435E-5</v>
      </c>
      <c r="J300" s="32">
        <v>1.79236355623922E-7</v>
      </c>
      <c r="K300" s="32">
        <v>2.49603370057435E-5</v>
      </c>
      <c r="L300" s="32">
        <v>1.79236355623922E-7</v>
      </c>
      <c r="M300" s="40">
        <f t="shared" si="8"/>
        <v>0</v>
      </c>
      <c r="N300" s="13">
        <f t="shared" si="9"/>
        <v>1</v>
      </c>
      <c r="O300" s="41"/>
    </row>
    <row r="301" spans="1:15" ht="13.5" thickBot="1">
      <c r="A301" s="26">
        <v>44268</v>
      </c>
      <c r="B301" s="30">
        <v>3</v>
      </c>
      <c r="C301" s="31">
        <v>31693.55078125</v>
      </c>
      <c r="D301" s="31">
        <v>0</v>
      </c>
      <c r="E301" s="31">
        <v>0</v>
      </c>
      <c r="F301" s="31">
        <v>1.0849176600000001E-3</v>
      </c>
      <c r="G301" s="31">
        <v>0.20108492064</v>
      </c>
      <c r="H301" s="31">
        <v>0.20000000298000001</v>
      </c>
      <c r="I301" s="32">
        <v>3.3220703889116702E-5</v>
      </c>
      <c r="J301" s="32">
        <v>1.79236355623922E-7</v>
      </c>
      <c r="K301" s="32">
        <v>3.3220703889116702E-5</v>
      </c>
      <c r="L301" s="32">
        <v>1.79236355623922E-7</v>
      </c>
      <c r="M301" s="40">
        <f t="shared" si="8"/>
        <v>0</v>
      </c>
      <c r="N301" s="13">
        <f t="shared" si="9"/>
        <v>1</v>
      </c>
      <c r="O301" s="41"/>
    </row>
    <row r="302" spans="1:15" ht="13.5" thickBot="1">
      <c r="A302" s="26">
        <v>44268</v>
      </c>
      <c r="B302" s="30">
        <v>4</v>
      </c>
      <c r="C302" s="31">
        <v>31018.087890625</v>
      </c>
      <c r="D302" s="31">
        <v>0</v>
      </c>
      <c r="E302" s="31">
        <v>0</v>
      </c>
      <c r="F302" s="31">
        <v>1.0849176600000001E-3</v>
      </c>
      <c r="G302" s="31">
        <v>0.20108492064</v>
      </c>
      <c r="H302" s="31">
        <v>0.20000000298000001</v>
      </c>
      <c r="I302" s="32">
        <v>3.3220703889116702E-5</v>
      </c>
      <c r="J302" s="32">
        <v>1.79236355623922E-7</v>
      </c>
      <c r="K302" s="32">
        <v>3.3220703889116702E-5</v>
      </c>
      <c r="L302" s="32">
        <v>1.79236355623922E-7</v>
      </c>
      <c r="M302" s="40">
        <f t="shared" si="8"/>
        <v>0</v>
      </c>
      <c r="N302" s="13">
        <f t="shared" si="9"/>
        <v>1</v>
      </c>
      <c r="O302" s="41"/>
    </row>
    <row r="303" spans="1:15" ht="13.5" thickBot="1">
      <c r="A303" s="26">
        <v>44268</v>
      </c>
      <c r="B303" s="30">
        <v>5</v>
      </c>
      <c r="C303" s="31">
        <v>30814.8671875</v>
      </c>
      <c r="D303" s="31">
        <v>0</v>
      </c>
      <c r="E303" s="31">
        <v>0</v>
      </c>
      <c r="F303" s="31">
        <v>1.0849176600000001E-3</v>
      </c>
      <c r="G303" s="31">
        <v>0.20108492064</v>
      </c>
      <c r="H303" s="31">
        <v>0.20000000298000001</v>
      </c>
      <c r="I303" s="32">
        <v>3.3220703889116702E-5</v>
      </c>
      <c r="J303" s="32">
        <v>1.79236355623922E-7</v>
      </c>
      <c r="K303" s="32">
        <v>3.3220703889116702E-5</v>
      </c>
      <c r="L303" s="32">
        <v>1.79236355623922E-7</v>
      </c>
      <c r="M303" s="40">
        <f t="shared" si="8"/>
        <v>0</v>
      </c>
      <c r="N303" s="13">
        <f t="shared" si="9"/>
        <v>1</v>
      </c>
      <c r="O303" s="41"/>
    </row>
    <row r="304" spans="1:15" ht="13.5" thickBot="1">
      <c r="A304" s="26">
        <v>44268</v>
      </c>
      <c r="B304" s="30">
        <v>6</v>
      </c>
      <c r="C304" s="31">
        <v>31130.0390625</v>
      </c>
      <c r="D304" s="31">
        <v>0</v>
      </c>
      <c r="E304" s="31">
        <v>0</v>
      </c>
      <c r="F304" s="31">
        <v>1.0849176600000001E-3</v>
      </c>
      <c r="G304" s="31">
        <v>0.20108492064</v>
      </c>
      <c r="H304" s="31">
        <v>0.20000000298000001</v>
      </c>
      <c r="I304" s="32">
        <v>3.3220703889116702E-5</v>
      </c>
      <c r="J304" s="32">
        <v>1.79236355623922E-7</v>
      </c>
      <c r="K304" s="32">
        <v>3.3220703889116702E-5</v>
      </c>
      <c r="L304" s="32">
        <v>1.79236355623922E-7</v>
      </c>
      <c r="M304" s="40">
        <f t="shared" si="8"/>
        <v>0</v>
      </c>
      <c r="N304" s="13">
        <f t="shared" si="9"/>
        <v>1</v>
      </c>
      <c r="O304" s="41"/>
    </row>
    <row r="305" spans="1:15" ht="13.5" thickBot="1">
      <c r="A305" s="26">
        <v>44268</v>
      </c>
      <c r="B305" s="30">
        <v>7</v>
      </c>
      <c r="C305" s="31">
        <v>31919.19140625</v>
      </c>
      <c r="D305" s="31">
        <v>1.7</v>
      </c>
      <c r="E305" s="31">
        <v>1.7</v>
      </c>
      <c r="F305" s="31">
        <v>7.9632099481000002E-2</v>
      </c>
      <c r="G305" s="31">
        <v>0.28074321358900001</v>
      </c>
      <c r="H305" s="31">
        <v>0.201111114107</v>
      </c>
      <c r="I305" s="32">
        <v>2.3447163100000001E-4</v>
      </c>
      <c r="J305" s="32">
        <v>2.67696662E-4</v>
      </c>
      <c r="K305" s="32">
        <v>2.3447163100000001E-4</v>
      </c>
      <c r="L305" s="32">
        <v>2.67696662E-4</v>
      </c>
      <c r="M305" s="40">
        <f t="shared" si="8"/>
        <v>0</v>
      </c>
      <c r="N305" s="13">
        <f t="shared" si="9"/>
        <v>0</v>
      </c>
      <c r="O305" s="41"/>
    </row>
    <row r="306" spans="1:15" ht="13.5" thickBot="1">
      <c r="A306" s="26">
        <v>44268</v>
      </c>
      <c r="B306" s="30">
        <v>8</v>
      </c>
      <c r="C306" s="31">
        <v>32922.17578125</v>
      </c>
      <c r="D306" s="31">
        <v>218.9</v>
      </c>
      <c r="E306" s="31">
        <v>212.4</v>
      </c>
      <c r="F306" s="31">
        <v>236.67105630689699</v>
      </c>
      <c r="G306" s="31">
        <v>245.53224754641201</v>
      </c>
      <c r="H306" s="31">
        <v>8.8611912395149997</v>
      </c>
      <c r="I306" s="32">
        <v>4.3998426469999997E-3</v>
      </c>
      <c r="J306" s="32">
        <v>2.9359088560000001E-3</v>
      </c>
      <c r="K306" s="32">
        <v>5.4736903260000002E-3</v>
      </c>
      <c r="L306" s="32">
        <v>4.0097565349999998E-3</v>
      </c>
      <c r="M306" s="40">
        <f t="shared" si="8"/>
        <v>1</v>
      </c>
      <c r="N306" s="13">
        <f t="shared" si="9"/>
        <v>1</v>
      </c>
      <c r="O306" s="41"/>
    </row>
    <row r="307" spans="1:15" ht="13.5" thickBot="1">
      <c r="A307" s="26">
        <v>44268</v>
      </c>
      <c r="B307" s="30">
        <v>9</v>
      </c>
      <c r="C307" s="31">
        <v>34971.76953125</v>
      </c>
      <c r="D307" s="31">
        <v>1131.8</v>
      </c>
      <c r="E307" s="31">
        <v>1126.4000000000001</v>
      </c>
      <c r="F307" s="31">
        <v>1477.95597969768</v>
      </c>
      <c r="G307" s="31">
        <v>1515.5347253047501</v>
      </c>
      <c r="H307" s="31">
        <v>37.578745607062999</v>
      </c>
      <c r="I307" s="32">
        <v>6.3395791393000001E-2</v>
      </c>
      <c r="J307" s="32">
        <v>5.7187506971000002E-2</v>
      </c>
      <c r="K307" s="32">
        <v>6.4287911003000006E-2</v>
      </c>
      <c r="L307" s="32">
        <v>5.8079626581E-2</v>
      </c>
      <c r="M307" s="40">
        <f t="shared" si="8"/>
        <v>1</v>
      </c>
      <c r="N307" s="13">
        <f t="shared" si="9"/>
        <v>1</v>
      </c>
      <c r="O307" s="41"/>
    </row>
    <row r="308" spans="1:15" ht="13.5" thickBot="1">
      <c r="A308" s="26">
        <v>44268</v>
      </c>
      <c r="B308" s="30">
        <v>10</v>
      </c>
      <c r="C308" s="31">
        <v>36847.9296875</v>
      </c>
      <c r="D308" s="31">
        <v>2514</v>
      </c>
      <c r="E308" s="31">
        <v>2514</v>
      </c>
      <c r="F308" s="31">
        <v>2386.6738490810098</v>
      </c>
      <c r="G308" s="31">
        <v>2463.1432921753999</v>
      </c>
      <c r="H308" s="31">
        <v>76.469443094390996</v>
      </c>
      <c r="I308" s="32">
        <v>8.4019011769999995E-3</v>
      </c>
      <c r="J308" s="32">
        <v>2.1035214095000001E-2</v>
      </c>
      <c r="K308" s="32">
        <v>8.4019011769999995E-3</v>
      </c>
      <c r="L308" s="32">
        <v>2.1035214095000001E-2</v>
      </c>
      <c r="M308" s="40">
        <f t="shared" si="8"/>
        <v>1</v>
      </c>
      <c r="N308" s="13">
        <f t="shared" si="9"/>
        <v>0</v>
      </c>
      <c r="O308" s="41"/>
    </row>
    <row r="309" spans="1:15" ht="13.5" thickBot="1">
      <c r="A309" s="26">
        <v>44268</v>
      </c>
      <c r="B309" s="30">
        <v>11</v>
      </c>
      <c r="C309" s="31">
        <v>38364.59375</v>
      </c>
      <c r="D309" s="31">
        <v>3109.6</v>
      </c>
      <c r="E309" s="31">
        <v>3109.6</v>
      </c>
      <c r="F309" s="31">
        <v>1517.5456459949901</v>
      </c>
      <c r="G309" s="31">
        <v>3213.0100678539402</v>
      </c>
      <c r="H309" s="31">
        <v>1695.4644218589499</v>
      </c>
      <c r="I309" s="32">
        <v>1.7084101742999999E-2</v>
      </c>
      <c r="J309" s="32">
        <v>0.26301905732699998</v>
      </c>
      <c r="K309" s="32">
        <v>1.7084101742999999E-2</v>
      </c>
      <c r="L309" s="32">
        <v>0.26301905732699998</v>
      </c>
      <c r="M309" s="40">
        <f t="shared" si="8"/>
        <v>1</v>
      </c>
      <c r="N309" s="13">
        <f t="shared" si="9"/>
        <v>1</v>
      </c>
      <c r="O309" s="41"/>
    </row>
    <row r="310" spans="1:15" ht="13.5" thickBot="1">
      <c r="A310" s="26">
        <v>44268</v>
      </c>
      <c r="B310" s="30">
        <v>12</v>
      </c>
      <c r="C310" s="31">
        <v>39411.01171875</v>
      </c>
      <c r="D310" s="31">
        <v>3512.4</v>
      </c>
      <c r="E310" s="31">
        <v>3512.4</v>
      </c>
      <c r="F310" s="31">
        <v>1550.2948134932999</v>
      </c>
      <c r="G310" s="31">
        <v>3779.25838824419</v>
      </c>
      <c r="H310" s="31">
        <v>2228.9635747508901</v>
      </c>
      <c r="I310" s="32">
        <v>4.4086963198999997E-2</v>
      </c>
      <c r="J310" s="32">
        <v>0.32415416925599999</v>
      </c>
      <c r="K310" s="32">
        <v>4.4086963198999997E-2</v>
      </c>
      <c r="L310" s="32">
        <v>0.32415416925599999</v>
      </c>
      <c r="M310" s="40">
        <f t="shared" si="8"/>
        <v>1</v>
      </c>
      <c r="N310" s="13">
        <f t="shared" si="9"/>
        <v>1</v>
      </c>
      <c r="O310" s="41"/>
    </row>
    <row r="311" spans="1:15" ht="13.5" thickBot="1">
      <c r="A311" s="26">
        <v>44268</v>
      </c>
      <c r="B311" s="30">
        <v>13</v>
      </c>
      <c r="C311" s="31">
        <v>40084.57421875</v>
      </c>
      <c r="D311" s="31">
        <v>3879.8</v>
      </c>
      <c r="E311" s="31">
        <v>3879.8</v>
      </c>
      <c r="F311" s="31">
        <v>1617.7200841229401</v>
      </c>
      <c r="G311" s="31">
        <v>4021.39300634133</v>
      </c>
      <c r="H311" s="31">
        <v>2403.6729222183899</v>
      </c>
      <c r="I311" s="32">
        <v>2.3392203261E-2</v>
      </c>
      <c r="J311" s="32">
        <v>0.37371219492399999</v>
      </c>
      <c r="K311" s="32">
        <v>2.3392203261E-2</v>
      </c>
      <c r="L311" s="32">
        <v>0.37371219492399999</v>
      </c>
      <c r="M311" s="40">
        <f t="shared" si="8"/>
        <v>1</v>
      </c>
      <c r="N311" s="13">
        <f t="shared" si="9"/>
        <v>1</v>
      </c>
      <c r="O311" s="41"/>
    </row>
    <row r="312" spans="1:15" ht="13.5" thickBot="1">
      <c r="A312" s="26">
        <v>44268</v>
      </c>
      <c r="B312" s="30">
        <v>14</v>
      </c>
      <c r="C312" s="31">
        <v>40449.68359375</v>
      </c>
      <c r="D312" s="31">
        <v>3997.8</v>
      </c>
      <c r="E312" s="31">
        <v>3997.6</v>
      </c>
      <c r="F312" s="31">
        <v>1681.4049235682301</v>
      </c>
      <c r="G312" s="31">
        <v>3963.47869177951</v>
      </c>
      <c r="H312" s="31">
        <v>2282.0737682112799</v>
      </c>
      <c r="I312" s="32">
        <v>5.6701318709999997E-3</v>
      </c>
      <c r="J312" s="32">
        <v>0.38268545786000002</v>
      </c>
      <c r="K312" s="32">
        <v>5.6370904040000001E-3</v>
      </c>
      <c r="L312" s="32">
        <v>0.38265241639300002</v>
      </c>
      <c r="M312" s="40">
        <f t="shared" si="8"/>
        <v>1</v>
      </c>
      <c r="N312" s="13">
        <f t="shared" si="9"/>
        <v>0</v>
      </c>
      <c r="O312" s="41"/>
    </row>
    <row r="313" spans="1:15" ht="13.5" thickBot="1">
      <c r="A313" s="26">
        <v>44268</v>
      </c>
      <c r="B313" s="30">
        <v>15</v>
      </c>
      <c r="C313" s="31">
        <v>40565.8828125</v>
      </c>
      <c r="D313" s="31">
        <v>3953</v>
      </c>
      <c r="E313" s="31">
        <v>3952.8</v>
      </c>
      <c r="F313" s="31">
        <v>1632.1908186263599</v>
      </c>
      <c r="G313" s="31">
        <v>3783.50425544672</v>
      </c>
      <c r="H313" s="31">
        <v>2151.31343682036</v>
      </c>
      <c r="I313" s="32">
        <v>2.8001940286000001E-2</v>
      </c>
      <c r="J313" s="32">
        <v>0.38341470037499997</v>
      </c>
      <c r="K313" s="32">
        <v>2.7968898818999999E-2</v>
      </c>
      <c r="L313" s="32">
        <v>0.38338165890800002</v>
      </c>
      <c r="M313" s="40">
        <f t="shared" si="8"/>
        <v>1</v>
      </c>
      <c r="N313" s="13">
        <f t="shared" si="9"/>
        <v>0</v>
      </c>
      <c r="O313" s="41"/>
    </row>
    <row r="314" spans="1:15" ht="13.5" thickBot="1">
      <c r="A314" s="26">
        <v>44268</v>
      </c>
      <c r="B314" s="30">
        <v>16</v>
      </c>
      <c r="C314" s="31">
        <v>40541.05859375</v>
      </c>
      <c r="D314" s="31">
        <v>3628.8</v>
      </c>
      <c r="E314" s="31">
        <v>3628.8</v>
      </c>
      <c r="F314" s="31">
        <v>1655.1072114416199</v>
      </c>
      <c r="G314" s="31">
        <v>3602.53989474226</v>
      </c>
      <c r="H314" s="31">
        <v>1947.4326833006401</v>
      </c>
      <c r="I314" s="32">
        <v>4.3383620109999996E-3</v>
      </c>
      <c r="J314" s="32">
        <v>0.32606852611199999</v>
      </c>
      <c r="K314" s="32">
        <v>4.3383620109999996E-3</v>
      </c>
      <c r="L314" s="32">
        <v>0.32606852611199999</v>
      </c>
      <c r="M314" s="40">
        <f t="shared" si="8"/>
        <v>1</v>
      </c>
      <c r="N314" s="13">
        <f t="shared" si="9"/>
        <v>0</v>
      </c>
      <c r="O314" s="41"/>
    </row>
    <row r="315" spans="1:15" ht="13.5" thickBot="1">
      <c r="A315" s="26">
        <v>44268</v>
      </c>
      <c r="B315" s="30">
        <v>17</v>
      </c>
      <c r="C315" s="31">
        <v>40260.2109375</v>
      </c>
      <c r="D315" s="31">
        <v>2940.6</v>
      </c>
      <c r="E315" s="31">
        <v>2940.6</v>
      </c>
      <c r="F315" s="31">
        <v>1286.87099410515</v>
      </c>
      <c r="G315" s="31">
        <v>2289.7334174521602</v>
      </c>
      <c r="H315" s="31">
        <v>1002.86242334701</v>
      </c>
      <c r="I315" s="32">
        <v>0.107527933677</v>
      </c>
      <c r="J315" s="32">
        <v>0.27320816221599997</v>
      </c>
      <c r="K315" s="32">
        <v>0.107527933677</v>
      </c>
      <c r="L315" s="32">
        <v>0.27320816221599997</v>
      </c>
      <c r="M315" s="40">
        <f t="shared" si="8"/>
        <v>1</v>
      </c>
      <c r="N315" s="13">
        <f t="shared" si="9"/>
        <v>0</v>
      </c>
      <c r="O315" s="41"/>
    </row>
    <row r="316" spans="1:15" ht="13.5" thickBot="1">
      <c r="A316" s="26">
        <v>44268</v>
      </c>
      <c r="B316" s="30">
        <v>18</v>
      </c>
      <c r="C316" s="31">
        <v>39770.5859375</v>
      </c>
      <c r="D316" s="31">
        <v>1592.9</v>
      </c>
      <c r="E316" s="31">
        <v>1592.9</v>
      </c>
      <c r="F316" s="31">
        <v>750.12781823551904</v>
      </c>
      <c r="G316" s="31">
        <v>933.40573184332698</v>
      </c>
      <c r="H316" s="31">
        <v>183.27791360780901</v>
      </c>
      <c r="I316" s="32">
        <v>0.108953290625</v>
      </c>
      <c r="J316" s="32">
        <v>0.139232146334</v>
      </c>
      <c r="K316" s="32">
        <v>0.108953290625</v>
      </c>
      <c r="L316" s="32">
        <v>0.139232146334</v>
      </c>
      <c r="M316" s="40">
        <f t="shared" si="8"/>
        <v>1</v>
      </c>
      <c r="N316" s="13">
        <f t="shared" si="9"/>
        <v>0</v>
      </c>
      <c r="O316" s="41"/>
    </row>
    <row r="317" spans="1:15" ht="13.5" thickBot="1">
      <c r="A317" s="26">
        <v>44268</v>
      </c>
      <c r="B317" s="30">
        <v>19</v>
      </c>
      <c r="C317" s="31">
        <v>39670.99609375</v>
      </c>
      <c r="D317" s="31">
        <v>243.8</v>
      </c>
      <c r="E317" s="31">
        <v>235.5</v>
      </c>
      <c r="F317" s="31">
        <v>108.864962620968</v>
      </c>
      <c r="G317" s="31">
        <v>121.527239497642</v>
      </c>
      <c r="H317" s="31">
        <v>12.662276876673999</v>
      </c>
      <c r="I317" s="32">
        <v>2.020035693E-2</v>
      </c>
      <c r="J317" s="32">
        <v>2.2292257951E-2</v>
      </c>
      <c r="K317" s="32">
        <v>1.8829136048E-2</v>
      </c>
      <c r="L317" s="32">
        <v>2.0921037069E-2</v>
      </c>
      <c r="M317" s="40">
        <f t="shared" si="8"/>
        <v>1</v>
      </c>
      <c r="N317" s="13">
        <f t="shared" si="9"/>
        <v>0</v>
      </c>
      <c r="O317" s="41"/>
    </row>
    <row r="318" spans="1:15" ht="13.5" thickBot="1">
      <c r="A318" s="26">
        <v>44268</v>
      </c>
      <c r="B318" s="30">
        <v>20</v>
      </c>
      <c r="C318" s="31">
        <v>40063.8984375</v>
      </c>
      <c r="D318" s="31">
        <v>0</v>
      </c>
      <c r="E318" s="31">
        <v>0</v>
      </c>
      <c r="F318" s="31">
        <v>1.3849415087E-2</v>
      </c>
      <c r="G318" s="31">
        <v>0.13931280615399999</v>
      </c>
      <c r="H318" s="31">
        <v>0.12546339106599999</v>
      </c>
      <c r="I318" s="32">
        <v>2.3015497464732899E-5</v>
      </c>
      <c r="J318" s="32">
        <v>2.2880249608229699E-6</v>
      </c>
      <c r="K318" s="32">
        <v>2.3015497464732899E-5</v>
      </c>
      <c r="L318" s="32">
        <v>2.2880249608229699E-6</v>
      </c>
      <c r="M318" s="40">
        <f t="shared" si="8"/>
        <v>0</v>
      </c>
      <c r="N318" s="13">
        <f t="shared" si="9"/>
        <v>1</v>
      </c>
      <c r="O318" s="41"/>
    </row>
    <row r="319" spans="1:15" ht="13.5" thickBot="1">
      <c r="A319" s="26">
        <v>44268</v>
      </c>
      <c r="B319" s="30">
        <v>21</v>
      </c>
      <c r="C319" s="31">
        <v>39237.703125</v>
      </c>
      <c r="D319" s="31">
        <v>0</v>
      </c>
      <c r="E319" s="31">
        <v>0</v>
      </c>
      <c r="F319" s="31">
        <v>4.7334359457E-2</v>
      </c>
      <c r="G319" s="31">
        <v>3.8029860669E-2</v>
      </c>
      <c r="H319" s="31">
        <v>-9.3044987869999995E-3</v>
      </c>
      <c r="I319" s="32">
        <v>6.28281193952583E-6</v>
      </c>
      <c r="J319" s="32">
        <v>7.81998338971076E-6</v>
      </c>
      <c r="K319" s="32">
        <v>6.28281193952583E-6</v>
      </c>
      <c r="L319" s="32">
        <v>7.81998338971076E-6</v>
      </c>
      <c r="M319" s="40">
        <f t="shared" si="8"/>
        <v>0</v>
      </c>
      <c r="N319" s="13">
        <f t="shared" si="9"/>
        <v>1</v>
      </c>
      <c r="O319" s="41"/>
    </row>
    <row r="320" spans="1:15" ht="13.5" thickBot="1">
      <c r="A320" s="26">
        <v>44268</v>
      </c>
      <c r="B320" s="30">
        <v>22</v>
      </c>
      <c r="C320" s="31">
        <v>38175.49609375</v>
      </c>
      <c r="D320" s="31">
        <v>0</v>
      </c>
      <c r="E320" s="31">
        <v>0</v>
      </c>
      <c r="F320" s="31">
        <v>1.5114866201000001E-2</v>
      </c>
      <c r="G320" s="31">
        <v>0.17247703656300001</v>
      </c>
      <c r="H320" s="31">
        <v>0.15736217036200001</v>
      </c>
      <c r="I320" s="32">
        <v>2.8494471594823799E-5</v>
      </c>
      <c r="J320" s="32">
        <v>2.4970867670980298E-6</v>
      </c>
      <c r="K320" s="32">
        <v>2.8494471594823799E-5</v>
      </c>
      <c r="L320" s="32">
        <v>2.4970867670980298E-6</v>
      </c>
      <c r="M320" s="40">
        <f t="shared" si="8"/>
        <v>0</v>
      </c>
      <c r="N320" s="13">
        <f t="shared" si="9"/>
        <v>1</v>
      </c>
      <c r="O320" s="41"/>
    </row>
    <row r="321" spans="1:15" ht="13.5" thickBot="1">
      <c r="A321" s="26">
        <v>44268</v>
      </c>
      <c r="B321" s="30">
        <v>23</v>
      </c>
      <c r="C321" s="31">
        <v>36806.64453125</v>
      </c>
      <c r="D321" s="31">
        <v>0</v>
      </c>
      <c r="E321" s="31">
        <v>0</v>
      </c>
      <c r="F321" s="31">
        <v>1.3849415087E-2</v>
      </c>
      <c r="G321" s="31">
        <v>0.10454491779</v>
      </c>
      <c r="H321" s="31">
        <v>9.0695502701999997E-2</v>
      </c>
      <c r="I321" s="32">
        <v>1.7271587277384402E-5</v>
      </c>
      <c r="J321" s="32">
        <v>2.2880249608229699E-6</v>
      </c>
      <c r="K321" s="32">
        <v>1.7271587277384402E-5</v>
      </c>
      <c r="L321" s="32">
        <v>2.2880249608229699E-6</v>
      </c>
      <c r="M321" s="40">
        <f t="shared" si="8"/>
        <v>0</v>
      </c>
      <c r="N321" s="13">
        <f t="shared" si="9"/>
        <v>1</v>
      </c>
      <c r="O321" s="41"/>
    </row>
    <row r="322" spans="1:15" ht="13.5" thickBot="1">
      <c r="A322" s="26">
        <v>44268</v>
      </c>
      <c r="B322" s="30">
        <v>24</v>
      </c>
      <c r="C322" s="31">
        <v>35024.453125</v>
      </c>
      <c r="D322" s="31">
        <v>0</v>
      </c>
      <c r="E322" s="31">
        <v>0</v>
      </c>
      <c r="F322" s="31">
        <v>1.4930348764E-2</v>
      </c>
      <c r="G322" s="31">
        <v>0.25562585370200003</v>
      </c>
      <c r="H322" s="31">
        <v>0.24069550493700001</v>
      </c>
      <c r="I322" s="32">
        <v>4.2231266099786502E-5</v>
      </c>
      <c r="J322" s="32">
        <v>2.4666031331054099E-6</v>
      </c>
      <c r="K322" s="32">
        <v>4.2231266099786502E-5</v>
      </c>
      <c r="L322" s="32">
        <v>2.4666031331054099E-6</v>
      </c>
      <c r="M322" s="40">
        <f t="shared" si="8"/>
        <v>0</v>
      </c>
      <c r="N322" s="13">
        <f t="shared" si="9"/>
        <v>1</v>
      </c>
      <c r="O322" s="41"/>
    </row>
    <row r="323" spans="1:15" ht="13.5" thickBot="1">
      <c r="A323" s="26">
        <v>44269</v>
      </c>
      <c r="B323" s="30">
        <v>1</v>
      </c>
      <c r="C323" s="31">
        <v>33466.3515625</v>
      </c>
      <c r="D323" s="31">
        <v>0</v>
      </c>
      <c r="E323" s="31">
        <v>0</v>
      </c>
      <c r="F323" s="31">
        <v>1.3849415087E-2</v>
      </c>
      <c r="G323" s="31">
        <v>0.30299660575199999</v>
      </c>
      <c r="H323" s="31">
        <v>0.28914719066400002</v>
      </c>
      <c r="I323" s="32">
        <v>5.0057261812719899E-5</v>
      </c>
      <c r="J323" s="32">
        <v>2.2880249608229699E-6</v>
      </c>
      <c r="K323" s="32">
        <v>5.0057261812719899E-5</v>
      </c>
      <c r="L323" s="32">
        <v>2.2880249608229699E-6</v>
      </c>
      <c r="M323" s="40">
        <f t="shared" si="8"/>
        <v>0</v>
      </c>
      <c r="N323" s="13">
        <f t="shared" si="9"/>
        <v>1</v>
      </c>
      <c r="O323" s="41"/>
    </row>
    <row r="324" spans="1:15" ht="13.5" thickBot="1">
      <c r="A324" s="26">
        <v>44269</v>
      </c>
      <c r="B324" s="30">
        <v>2</v>
      </c>
      <c r="C324" s="31">
        <v>32170.298828125</v>
      </c>
      <c r="D324" s="31">
        <v>0</v>
      </c>
      <c r="E324" s="31">
        <v>1756.6</v>
      </c>
      <c r="F324" s="31">
        <v>1.3849415087E-2</v>
      </c>
      <c r="G324" s="31">
        <v>0.67453623059400003</v>
      </c>
      <c r="H324" s="31">
        <v>0.66068681550599995</v>
      </c>
      <c r="I324" s="32">
        <v>1.11438333E-4</v>
      </c>
      <c r="J324" s="32">
        <v>2.2880249608229699E-6</v>
      </c>
      <c r="K324" s="32">
        <v>0.290091766689</v>
      </c>
      <c r="L324" s="32">
        <v>0.29020091699700001</v>
      </c>
      <c r="M324" s="40">
        <f t="shared" si="8"/>
        <v>0</v>
      </c>
      <c r="N324" s="13">
        <f t="shared" si="9"/>
        <v>0</v>
      </c>
      <c r="O324" s="41"/>
    </row>
    <row r="325" spans="1:15" ht="13.5" thickBot="1">
      <c r="A325" s="26">
        <v>44269</v>
      </c>
      <c r="B325" s="30">
        <v>4</v>
      </c>
      <c r="C325" s="31">
        <v>31307.4375</v>
      </c>
      <c r="D325" s="31">
        <v>0</v>
      </c>
      <c r="E325" s="31">
        <v>0</v>
      </c>
      <c r="F325" s="31">
        <v>1.3849415087E-2</v>
      </c>
      <c r="G325" s="31">
        <v>0.27241972268600001</v>
      </c>
      <c r="H325" s="31">
        <v>0.25857030759799998</v>
      </c>
      <c r="I325" s="32">
        <v>4.50057364424423E-5</v>
      </c>
      <c r="J325" s="32">
        <v>2.2880249608229699E-6</v>
      </c>
      <c r="K325" s="32">
        <v>4.50057364424423E-5</v>
      </c>
      <c r="L325" s="32">
        <v>2.2880249608229699E-6</v>
      </c>
      <c r="M325" s="40">
        <f t="shared" si="8"/>
        <v>0</v>
      </c>
      <c r="N325" s="13">
        <f t="shared" si="9"/>
        <v>1</v>
      </c>
      <c r="O325" s="41"/>
    </row>
    <row r="326" spans="1:15" ht="13.5" thickBot="1">
      <c r="A326" s="26">
        <v>44269</v>
      </c>
      <c r="B326" s="30">
        <v>5</v>
      </c>
      <c r="C326" s="31">
        <v>30769.5234375</v>
      </c>
      <c r="D326" s="31">
        <v>0</v>
      </c>
      <c r="E326" s="31">
        <v>0</v>
      </c>
      <c r="F326" s="31">
        <v>1.3849415087E-2</v>
      </c>
      <c r="G326" s="31">
        <v>0.33718275361099997</v>
      </c>
      <c r="H326" s="31">
        <v>0.323333338523</v>
      </c>
      <c r="I326" s="32">
        <v>5.5705064201514198E-5</v>
      </c>
      <c r="J326" s="32">
        <v>2.2880249608229699E-6</v>
      </c>
      <c r="K326" s="32">
        <v>5.5705064201514198E-5</v>
      </c>
      <c r="L326" s="32">
        <v>2.2880249608229699E-6</v>
      </c>
      <c r="M326" s="40">
        <f t="shared" si="8"/>
        <v>0</v>
      </c>
      <c r="N326" s="13">
        <f t="shared" si="9"/>
        <v>1</v>
      </c>
      <c r="O326" s="41"/>
    </row>
    <row r="327" spans="1:15" ht="13.5" thickBot="1">
      <c r="A327" s="26">
        <v>44269</v>
      </c>
      <c r="B327" s="30">
        <v>6</v>
      </c>
      <c r="C327" s="31">
        <v>30433.798828125</v>
      </c>
      <c r="D327" s="31">
        <v>0</v>
      </c>
      <c r="E327" s="31">
        <v>0</v>
      </c>
      <c r="F327" s="31">
        <v>1.691060103E-2</v>
      </c>
      <c r="G327" s="31">
        <v>0.223577271149</v>
      </c>
      <c r="H327" s="31">
        <v>0.206666670118</v>
      </c>
      <c r="I327" s="32">
        <v>3.69366051791485E-5</v>
      </c>
      <c r="J327" s="32">
        <v>2.79375533299475E-6</v>
      </c>
      <c r="K327" s="32">
        <v>3.69366051791485E-5</v>
      </c>
      <c r="L327" s="32">
        <v>2.79375533299475E-6</v>
      </c>
      <c r="M327" s="40">
        <f t="shared" si="8"/>
        <v>0</v>
      </c>
      <c r="N327" s="13">
        <f t="shared" si="9"/>
        <v>1</v>
      </c>
      <c r="O327" s="41"/>
    </row>
    <row r="328" spans="1:15" ht="13.5" thickBot="1">
      <c r="A328" s="26">
        <v>44269</v>
      </c>
      <c r="B328" s="30">
        <v>7</v>
      </c>
      <c r="C328" s="31">
        <v>30606.6640625</v>
      </c>
      <c r="D328" s="31">
        <v>0</v>
      </c>
      <c r="E328" s="31">
        <v>0</v>
      </c>
      <c r="F328" s="31">
        <v>1.3849415087E-2</v>
      </c>
      <c r="G328" s="31">
        <v>0.20384941829100001</v>
      </c>
      <c r="H328" s="31">
        <v>0.19000000320300001</v>
      </c>
      <c r="I328" s="32">
        <v>3.3677419179185703E-5</v>
      </c>
      <c r="J328" s="32">
        <v>2.2880249608229699E-6</v>
      </c>
      <c r="K328" s="32">
        <v>3.3677419179185703E-5</v>
      </c>
      <c r="L328" s="32">
        <v>2.2880249608229699E-6</v>
      </c>
      <c r="M328" s="40">
        <f t="shared" si="8"/>
        <v>0</v>
      </c>
      <c r="N328" s="13">
        <f t="shared" si="9"/>
        <v>1</v>
      </c>
      <c r="O328" s="41"/>
    </row>
    <row r="329" spans="1:15" ht="13.5" thickBot="1">
      <c r="A329" s="26">
        <v>44269</v>
      </c>
      <c r="B329" s="30">
        <v>8</v>
      </c>
      <c r="C329" s="31">
        <v>31119.3359375</v>
      </c>
      <c r="D329" s="31">
        <v>1.9</v>
      </c>
      <c r="E329" s="31">
        <v>1.9</v>
      </c>
      <c r="F329" s="31">
        <v>6.2869783274999994E-2</v>
      </c>
      <c r="G329" s="31">
        <v>0.29896853050799999</v>
      </c>
      <c r="H329" s="31">
        <v>0.236098747232</v>
      </c>
      <c r="I329" s="32">
        <v>2.6450214199999998E-4</v>
      </c>
      <c r="J329" s="32">
        <v>3.0350738699999998E-4</v>
      </c>
      <c r="K329" s="32">
        <v>2.6450214199999998E-4</v>
      </c>
      <c r="L329" s="32">
        <v>3.0350738699999998E-4</v>
      </c>
      <c r="M329" s="40">
        <f t="shared" si="8"/>
        <v>0</v>
      </c>
      <c r="N329" s="13">
        <f t="shared" si="9"/>
        <v>0</v>
      </c>
      <c r="O329" s="41"/>
    </row>
    <row r="330" spans="1:15" ht="13.5" thickBot="1">
      <c r="A330" s="26">
        <v>44269</v>
      </c>
      <c r="B330" s="30">
        <v>9</v>
      </c>
      <c r="C330" s="31">
        <v>32041.828125</v>
      </c>
      <c r="D330" s="31">
        <v>514.9</v>
      </c>
      <c r="E330" s="31">
        <v>511</v>
      </c>
      <c r="F330" s="31">
        <v>719.20438742204794</v>
      </c>
      <c r="G330" s="31">
        <v>766.89930991591996</v>
      </c>
      <c r="H330" s="31">
        <v>47.694922493870997</v>
      </c>
      <c r="I330" s="32">
        <v>4.1632134463999999E-2</v>
      </c>
      <c r="J330" s="32">
        <v>3.3752583416000001E-2</v>
      </c>
      <c r="K330" s="32">
        <v>4.2276443072E-2</v>
      </c>
      <c r="L330" s="32">
        <v>3.4396892024000002E-2</v>
      </c>
      <c r="M330" s="40">
        <f t="shared" si="8"/>
        <v>1</v>
      </c>
      <c r="N330" s="13">
        <f t="shared" si="9"/>
        <v>1</v>
      </c>
      <c r="O330" s="41"/>
    </row>
    <row r="331" spans="1:15" ht="13.5" thickBot="1">
      <c r="A331" s="26">
        <v>44269</v>
      </c>
      <c r="B331" s="30">
        <v>10</v>
      </c>
      <c r="C331" s="31">
        <v>33749.90234375</v>
      </c>
      <c r="D331" s="31">
        <v>3337.4</v>
      </c>
      <c r="E331" s="31">
        <v>3334.8</v>
      </c>
      <c r="F331" s="31">
        <v>3597.8343103408401</v>
      </c>
      <c r="G331" s="31">
        <v>3799.97133544702</v>
      </c>
      <c r="H331" s="31">
        <v>202.13702510618501</v>
      </c>
      <c r="I331" s="32">
        <v>7.6420177670999997E-2</v>
      </c>
      <c r="J331" s="32">
        <v>4.3025658406999998E-2</v>
      </c>
      <c r="K331" s="32">
        <v>7.6849716742999993E-2</v>
      </c>
      <c r="L331" s="32">
        <v>4.3455197479E-2</v>
      </c>
      <c r="M331" s="40">
        <f t="shared" si="8"/>
        <v>1</v>
      </c>
      <c r="N331" s="13">
        <f t="shared" si="9"/>
        <v>1</v>
      </c>
      <c r="O331" s="41"/>
    </row>
    <row r="332" spans="1:15" ht="13.5" thickBot="1">
      <c r="A332" s="26">
        <v>44269</v>
      </c>
      <c r="B332" s="30">
        <v>11</v>
      </c>
      <c r="C332" s="31">
        <v>35374.89453125</v>
      </c>
      <c r="D332" s="31">
        <v>4669.3</v>
      </c>
      <c r="E332" s="31">
        <v>4669.3</v>
      </c>
      <c r="F332" s="31">
        <v>3875.12392063897</v>
      </c>
      <c r="G332" s="31">
        <v>4584.4023734285902</v>
      </c>
      <c r="H332" s="31">
        <v>709.278452789619</v>
      </c>
      <c r="I332" s="32">
        <v>1.4025710651000001E-2</v>
      </c>
      <c r="J332" s="32">
        <v>0.13120371375500001</v>
      </c>
      <c r="K332" s="32">
        <v>1.4025710651000001E-2</v>
      </c>
      <c r="L332" s="32">
        <v>0.13120371375500001</v>
      </c>
      <c r="M332" s="40">
        <f t="shared" ref="M332:M395" si="10">IF(F332&gt;5,1,0)</f>
        <v>1</v>
      </c>
      <c r="N332" s="13">
        <f t="shared" ref="N332:N395" si="11">IF(G332&gt;E332,1,0)</f>
        <v>0</v>
      </c>
      <c r="O332" s="41"/>
    </row>
    <row r="333" spans="1:15" ht="13.5" thickBot="1">
      <c r="A333" s="26">
        <v>44269</v>
      </c>
      <c r="B333" s="30">
        <v>12</v>
      </c>
      <c r="C333" s="31">
        <v>36185.62890625</v>
      </c>
      <c r="D333" s="31">
        <v>4861.5</v>
      </c>
      <c r="E333" s="31">
        <v>4861.5</v>
      </c>
      <c r="F333" s="31">
        <v>2919.1008352557501</v>
      </c>
      <c r="G333" s="31">
        <v>4164.8979969564798</v>
      </c>
      <c r="H333" s="31">
        <v>1245.7971617007399</v>
      </c>
      <c r="I333" s="32">
        <v>0.11508376062099999</v>
      </c>
      <c r="J333" s="32">
        <v>0.32089858991300002</v>
      </c>
      <c r="K333" s="32">
        <v>0.11508376062099999</v>
      </c>
      <c r="L333" s="32">
        <v>0.32089858991300002</v>
      </c>
      <c r="M333" s="40">
        <f t="shared" si="10"/>
        <v>1</v>
      </c>
      <c r="N333" s="13">
        <f t="shared" si="11"/>
        <v>0</v>
      </c>
      <c r="O333" s="41"/>
    </row>
    <row r="334" spans="1:15" ht="13.5" thickBot="1">
      <c r="A334" s="26">
        <v>44269</v>
      </c>
      <c r="B334" s="30">
        <v>13</v>
      </c>
      <c r="C334" s="31">
        <v>36469.35546875</v>
      </c>
      <c r="D334" s="31">
        <v>4917</v>
      </c>
      <c r="E334" s="31">
        <v>4917</v>
      </c>
      <c r="F334" s="31">
        <v>2375.8175361588501</v>
      </c>
      <c r="G334" s="31">
        <v>4221.9390038061802</v>
      </c>
      <c r="H334" s="31">
        <v>1846.1214676473301</v>
      </c>
      <c r="I334" s="32">
        <v>0.114829174986</v>
      </c>
      <c r="J334" s="32">
        <v>0.41982198312199998</v>
      </c>
      <c r="K334" s="32">
        <v>0.114829174986</v>
      </c>
      <c r="L334" s="32">
        <v>0.41982198312199998</v>
      </c>
      <c r="M334" s="40">
        <f t="shared" si="10"/>
        <v>1</v>
      </c>
      <c r="N334" s="13">
        <f t="shared" si="11"/>
        <v>0</v>
      </c>
      <c r="O334" s="41"/>
    </row>
    <row r="335" spans="1:15" ht="13.5" thickBot="1">
      <c r="A335" s="26">
        <v>44269</v>
      </c>
      <c r="B335" s="30">
        <v>14</v>
      </c>
      <c r="C335" s="31">
        <v>36175.68359375</v>
      </c>
      <c r="D335" s="31">
        <v>4838.3999999999996</v>
      </c>
      <c r="E335" s="31">
        <v>4838.3999999999996</v>
      </c>
      <c r="F335" s="31">
        <v>1120.6017891127599</v>
      </c>
      <c r="G335" s="31">
        <v>4381.51417836168</v>
      </c>
      <c r="H335" s="31">
        <v>3260.9123892489201</v>
      </c>
      <c r="I335" s="32">
        <v>7.5480889085999994E-2</v>
      </c>
      <c r="J335" s="32">
        <v>0.61420753525299998</v>
      </c>
      <c r="K335" s="32">
        <v>7.5480889085999994E-2</v>
      </c>
      <c r="L335" s="32">
        <v>0.61420753525299998</v>
      </c>
      <c r="M335" s="40">
        <f t="shared" si="10"/>
        <v>1</v>
      </c>
      <c r="N335" s="13">
        <f t="shared" si="11"/>
        <v>0</v>
      </c>
      <c r="O335" s="41"/>
    </row>
    <row r="336" spans="1:15" ht="13.5" thickBot="1">
      <c r="A336" s="26">
        <v>44269</v>
      </c>
      <c r="B336" s="30">
        <v>15</v>
      </c>
      <c r="C336" s="31">
        <v>35691.21875</v>
      </c>
      <c r="D336" s="31">
        <v>4722.1000000000004</v>
      </c>
      <c r="E336" s="31">
        <v>4722.1000000000004</v>
      </c>
      <c r="F336" s="31">
        <v>1048.40735178302</v>
      </c>
      <c r="G336" s="31">
        <v>4535.1823387625</v>
      </c>
      <c r="H336" s="31">
        <v>3486.7749869794802</v>
      </c>
      <c r="I336" s="32">
        <v>3.0880168715E-2</v>
      </c>
      <c r="J336" s="32">
        <v>0.60692097277599999</v>
      </c>
      <c r="K336" s="32">
        <v>3.0880168715E-2</v>
      </c>
      <c r="L336" s="32">
        <v>0.60692097277599999</v>
      </c>
      <c r="M336" s="40">
        <f t="shared" si="10"/>
        <v>1</v>
      </c>
      <c r="N336" s="13">
        <f t="shared" si="11"/>
        <v>0</v>
      </c>
      <c r="O336" s="41"/>
    </row>
    <row r="337" spans="1:15" ht="13.5" thickBot="1">
      <c r="A337" s="26">
        <v>44269</v>
      </c>
      <c r="B337" s="30">
        <v>16</v>
      </c>
      <c r="C337" s="31">
        <v>35528.59765625</v>
      </c>
      <c r="D337" s="31">
        <v>4505</v>
      </c>
      <c r="E337" s="31">
        <v>4505</v>
      </c>
      <c r="F337" s="31">
        <v>1403.9498733742601</v>
      </c>
      <c r="G337" s="31">
        <v>4391.6498387663496</v>
      </c>
      <c r="H337" s="31">
        <v>2987.6999653920898</v>
      </c>
      <c r="I337" s="32">
        <v>1.8726278082E-2</v>
      </c>
      <c r="J337" s="32">
        <v>0.51231622775899999</v>
      </c>
      <c r="K337" s="32">
        <v>1.8726278082E-2</v>
      </c>
      <c r="L337" s="32">
        <v>0.51231622775899999</v>
      </c>
      <c r="M337" s="40">
        <f t="shared" si="10"/>
        <v>1</v>
      </c>
      <c r="N337" s="13">
        <f t="shared" si="11"/>
        <v>0</v>
      </c>
      <c r="O337" s="41"/>
    </row>
    <row r="338" spans="1:15" ht="13.5" thickBot="1">
      <c r="A338" s="26">
        <v>44269</v>
      </c>
      <c r="B338" s="30">
        <v>17</v>
      </c>
      <c r="C338" s="31">
        <v>35654.7109375</v>
      </c>
      <c r="D338" s="31">
        <v>4527.3999999999996</v>
      </c>
      <c r="E338" s="31">
        <v>4527.2</v>
      </c>
      <c r="F338" s="31">
        <v>2056.41167839223</v>
      </c>
      <c r="G338" s="31">
        <v>4273.4705621349203</v>
      </c>
      <c r="H338" s="31">
        <v>2217.0588837426899</v>
      </c>
      <c r="I338" s="32">
        <v>4.1951005759000001E-2</v>
      </c>
      <c r="J338" s="32">
        <v>0.40822539593700002</v>
      </c>
      <c r="K338" s="32">
        <v>4.1917964292000003E-2</v>
      </c>
      <c r="L338" s="32">
        <v>0.40819235447000002</v>
      </c>
      <c r="M338" s="40">
        <f t="shared" si="10"/>
        <v>1</v>
      </c>
      <c r="N338" s="13">
        <f t="shared" si="11"/>
        <v>0</v>
      </c>
      <c r="O338" s="41"/>
    </row>
    <row r="339" spans="1:15" ht="13.5" thickBot="1">
      <c r="A339" s="26">
        <v>44269</v>
      </c>
      <c r="B339" s="30">
        <v>18</v>
      </c>
      <c r="C339" s="31">
        <v>36052.93359375</v>
      </c>
      <c r="D339" s="31">
        <v>4524.5</v>
      </c>
      <c r="E339" s="31">
        <v>4524.3999999999996</v>
      </c>
      <c r="F339" s="31">
        <v>1900.6746137606101</v>
      </c>
      <c r="G339" s="31">
        <v>3647.7089566016798</v>
      </c>
      <c r="H339" s="31">
        <v>1747.0343428410699</v>
      </c>
      <c r="I339" s="32">
        <v>0.14485231181200001</v>
      </c>
      <c r="J339" s="32">
        <v>0.43347520010500001</v>
      </c>
      <c r="K339" s="32">
        <v>0.14483579107799999</v>
      </c>
      <c r="L339" s="32">
        <v>0.433458679372</v>
      </c>
      <c r="M339" s="40">
        <f t="shared" si="10"/>
        <v>1</v>
      </c>
      <c r="N339" s="13">
        <f t="shared" si="11"/>
        <v>0</v>
      </c>
      <c r="O339" s="41"/>
    </row>
    <row r="340" spans="1:15" ht="13.5" thickBot="1">
      <c r="A340" s="26">
        <v>44269</v>
      </c>
      <c r="B340" s="30">
        <v>19</v>
      </c>
      <c r="C340" s="31">
        <v>36337.00390625</v>
      </c>
      <c r="D340" s="31">
        <v>3030</v>
      </c>
      <c r="E340" s="31">
        <v>3030</v>
      </c>
      <c r="F340" s="31">
        <v>1480.9126618115399</v>
      </c>
      <c r="G340" s="31">
        <v>2262.6633165261301</v>
      </c>
      <c r="H340" s="31">
        <v>781.75065471458697</v>
      </c>
      <c r="I340" s="32">
        <v>0.126769648682</v>
      </c>
      <c r="J340" s="32">
        <v>0.255920591142</v>
      </c>
      <c r="K340" s="32">
        <v>0.126769648682</v>
      </c>
      <c r="L340" s="32">
        <v>0.255920591142</v>
      </c>
      <c r="M340" s="40">
        <f t="shared" si="10"/>
        <v>1</v>
      </c>
      <c r="N340" s="13">
        <f t="shared" si="11"/>
        <v>0</v>
      </c>
      <c r="O340" s="41"/>
    </row>
    <row r="341" spans="1:15" ht="13.5" thickBot="1">
      <c r="A341" s="26">
        <v>44269</v>
      </c>
      <c r="B341" s="30">
        <v>20</v>
      </c>
      <c r="C341" s="31">
        <v>36346.21875</v>
      </c>
      <c r="D341" s="31">
        <v>380.9</v>
      </c>
      <c r="E341" s="31">
        <v>341.2</v>
      </c>
      <c r="F341" s="31">
        <v>320.35411384279303</v>
      </c>
      <c r="G341" s="31">
        <v>335.77966380686001</v>
      </c>
      <c r="H341" s="31">
        <v>15.425549964066001</v>
      </c>
      <c r="I341" s="32">
        <v>7.4542105059999999E-3</v>
      </c>
      <c r="J341" s="32">
        <v>1.0002624509E-2</v>
      </c>
      <c r="K341" s="32">
        <v>8.9547929800000003E-4</v>
      </c>
      <c r="L341" s="32">
        <v>3.443893302E-3</v>
      </c>
      <c r="M341" s="40">
        <f t="shared" si="10"/>
        <v>1</v>
      </c>
      <c r="N341" s="13">
        <f t="shared" si="11"/>
        <v>0</v>
      </c>
      <c r="O341" s="41"/>
    </row>
    <row r="342" spans="1:15" ht="13.5" thickBot="1">
      <c r="A342" s="26">
        <v>44269</v>
      </c>
      <c r="B342" s="30">
        <v>21</v>
      </c>
      <c r="C342" s="31">
        <v>36974.80078125</v>
      </c>
      <c r="D342" s="31">
        <v>0</v>
      </c>
      <c r="E342" s="31">
        <v>0</v>
      </c>
      <c r="F342" s="31">
        <v>1.4045989126559999</v>
      </c>
      <c r="G342" s="31">
        <v>1.60653527555</v>
      </c>
      <c r="H342" s="31">
        <v>0.20193636289399999</v>
      </c>
      <c r="I342" s="32">
        <v>2.6541141099999999E-4</v>
      </c>
      <c r="J342" s="32">
        <v>2.3205004299999999E-4</v>
      </c>
      <c r="K342" s="32">
        <v>2.6541141099999999E-4</v>
      </c>
      <c r="L342" s="32">
        <v>2.3205004299999999E-4</v>
      </c>
      <c r="M342" s="40">
        <f t="shared" si="10"/>
        <v>0</v>
      </c>
      <c r="N342" s="13">
        <f t="shared" si="11"/>
        <v>1</v>
      </c>
      <c r="O342" s="41"/>
    </row>
    <row r="343" spans="1:15" ht="13.5" thickBot="1">
      <c r="A343" s="26">
        <v>44269</v>
      </c>
      <c r="B343" s="30">
        <v>22</v>
      </c>
      <c r="C343" s="31">
        <v>36522.35546875</v>
      </c>
      <c r="D343" s="31">
        <v>0</v>
      </c>
      <c r="E343" s="31">
        <v>0</v>
      </c>
      <c r="F343" s="31">
        <v>4.9763633559999996E-3</v>
      </c>
      <c r="G343" s="31">
        <v>0.204976366337</v>
      </c>
      <c r="H343" s="31">
        <v>0.20000000298000001</v>
      </c>
      <c r="I343" s="32">
        <v>3.3863599262708999E-5</v>
      </c>
      <c r="J343" s="32">
        <v>8.2213172921617503E-7</v>
      </c>
      <c r="K343" s="32">
        <v>3.3863599262708999E-5</v>
      </c>
      <c r="L343" s="32">
        <v>8.2213172921617503E-7</v>
      </c>
      <c r="M343" s="40">
        <f t="shared" si="10"/>
        <v>0</v>
      </c>
      <c r="N343" s="13">
        <f t="shared" si="11"/>
        <v>1</v>
      </c>
      <c r="O343" s="41"/>
    </row>
    <row r="344" spans="1:15" ht="13.5" thickBot="1">
      <c r="A344" s="26">
        <v>44269</v>
      </c>
      <c r="B344" s="30">
        <v>23</v>
      </c>
      <c r="C344" s="31">
        <v>35123.59375</v>
      </c>
      <c r="D344" s="31">
        <v>0</v>
      </c>
      <c r="E344" s="31">
        <v>0</v>
      </c>
      <c r="F344" s="31">
        <v>0.20540968733600001</v>
      </c>
      <c r="G344" s="31">
        <v>0.40540969031599999</v>
      </c>
      <c r="H344" s="31">
        <v>0.20000000298000001</v>
      </c>
      <c r="I344" s="32">
        <v>6.6976654603759196E-5</v>
      </c>
      <c r="J344" s="32">
        <v>3.3935187070266598E-5</v>
      </c>
      <c r="K344" s="32">
        <v>6.6976654603759196E-5</v>
      </c>
      <c r="L344" s="32">
        <v>3.3935187070266598E-5</v>
      </c>
      <c r="M344" s="40">
        <f t="shared" si="10"/>
        <v>0</v>
      </c>
      <c r="N344" s="13">
        <f t="shared" si="11"/>
        <v>1</v>
      </c>
      <c r="O344" s="41"/>
    </row>
    <row r="345" spans="1:15" ht="13.5" thickBot="1">
      <c r="A345" s="26">
        <v>44269</v>
      </c>
      <c r="B345" s="30">
        <v>24</v>
      </c>
      <c r="C345" s="31">
        <v>33222.3671875</v>
      </c>
      <c r="D345" s="31">
        <v>0</v>
      </c>
      <c r="E345" s="31">
        <v>0</v>
      </c>
      <c r="F345" s="31">
        <v>4.9763633559999996E-3</v>
      </c>
      <c r="G345" s="31">
        <v>0.204976366337</v>
      </c>
      <c r="H345" s="31">
        <v>0.20000000298000001</v>
      </c>
      <c r="I345" s="32">
        <v>3.3863599262708999E-5</v>
      </c>
      <c r="J345" s="32">
        <v>8.2213172921617503E-7</v>
      </c>
      <c r="K345" s="32">
        <v>3.3863599262708999E-5</v>
      </c>
      <c r="L345" s="32">
        <v>8.2213172921617503E-7</v>
      </c>
      <c r="M345" s="40">
        <f t="shared" si="10"/>
        <v>0</v>
      </c>
      <c r="N345" s="13">
        <f t="shared" si="11"/>
        <v>1</v>
      </c>
      <c r="O345" s="41"/>
    </row>
    <row r="346" spans="1:15" ht="13.5" thickBot="1">
      <c r="A346" s="26">
        <v>44270</v>
      </c>
      <c r="B346" s="30">
        <v>1</v>
      </c>
      <c r="C346" s="31">
        <v>31620.181640625</v>
      </c>
      <c r="D346" s="31">
        <v>0</v>
      </c>
      <c r="E346" s="31">
        <v>0</v>
      </c>
      <c r="F346" s="31">
        <v>4.9763633559999996E-3</v>
      </c>
      <c r="G346" s="31">
        <v>0.204976366337</v>
      </c>
      <c r="H346" s="31">
        <v>0.20000000298000001</v>
      </c>
      <c r="I346" s="32">
        <v>3.3863599262708999E-5</v>
      </c>
      <c r="J346" s="32">
        <v>8.2213172921617503E-7</v>
      </c>
      <c r="K346" s="32">
        <v>3.3863599262708999E-5</v>
      </c>
      <c r="L346" s="32">
        <v>8.2213172921617503E-7</v>
      </c>
      <c r="M346" s="40">
        <f t="shared" si="10"/>
        <v>0</v>
      </c>
      <c r="N346" s="13">
        <f t="shared" si="11"/>
        <v>1</v>
      </c>
      <c r="O346" s="41"/>
    </row>
    <row r="347" spans="1:15" ht="13.5" thickBot="1">
      <c r="A347" s="26">
        <v>44270</v>
      </c>
      <c r="B347" s="30">
        <v>2</v>
      </c>
      <c r="C347" s="31">
        <v>30607.4765625</v>
      </c>
      <c r="D347" s="31">
        <v>0</v>
      </c>
      <c r="E347" s="31">
        <v>0</v>
      </c>
      <c r="F347" s="31">
        <v>4.9763633559999996E-3</v>
      </c>
      <c r="G347" s="31">
        <v>0.37164303548700001</v>
      </c>
      <c r="H347" s="31">
        <v>0.36666667212999998</v>
      </c>
      <c r="I347" s="32">
        <v>6.1398155540619607E-5</v>
      </c>
      <c r="J347" s="32">
        <v>8.2213172921617503E-7</v>
      </c>
      <c r="K347" s="32">
        <v>6.1398155540619607E-5</v>
      </c>
      <c r="L347" s="32">
        <v>8.2213172921617503E-7</v>
      </c>
      <c r="M347" s="40">
        <f t="shared" si="10"/>
        <v>0</v>
      </c>
      <c r="N347" s="13">
        <f t="shared" si="11"/>
        <v>1</v>
      </c>
      <c r="O347" s="41"/>
    </row>
    <row r="348" spans="1:15" ht="13.5" thickBot="1">
      <c r="A348" s="26">
        <v>44270</v>
      </c>
      <c r="B348" s="30">
        <v>3</v>
      </c>
      <c r="C348" s="31">
        <v>30028.8515625</v>
      </c>
      <c r="D348" s="31">
        <v>0</v>
      </c>
      <c r="E348" s="31">
        <v>0</v>
      </c>
      <c r="F348" s="31">
        <v>4.9763633559999996E-3</v>
      </c>
      <c r="G348" s="31">
        <v>0.204976366337</v>
      </c>
      <c r="H348" s="31">
        <v>0.20000000298000001</v>
      </c>
      <c r="I348" s="32">
        <v>3.3863599262708999E-5</v>
      </c>
      <c r="J348" s="32">
        <v>8.2213172921617503E-7</v>
      </c>
      <c r="K348" s="32">
        <v>3.3863599262708999E-5</v>
      </c>
      <c r="L348" s="32">
        <v>8.2213172921617503E-7</v>
      </c>
      <c r="M348" s="40">
        <f t="shared" si="10"/>
        <v>0</v>
      </c>
      <c r="N348" s="13">
        <f t="shared" si="11"/>
        <v>1</v>
      </c>
      <c r="O348" s="41"/>
    </row>
    <row r="349" spans="1:15" ht="13.5" thickBot="1">
      <c r="A349" s="26">
        <v>44270</v>
      </c>
      <c r="B349" s="30">
        <v>4</v>
      </c>
      <c r="C349" s="31">
        <v>29959.046875</v>
      </c>
      <c r="D349" s="31">
        <v>0</v>
      </c>
      <c r="E349" s="31">
        <v>0</v>
      </c>
      <c r="F349" s="31">
        <v>4.9763633559999996E-3</v>
      </c>
      <c r="G349" s="31">
        <v>0.204976366337</v>
      </c>
      <c r="H349" s="31">
        <v>0.20000000298000001</v>
      </c>
      <c r="I349" s="32">
        <v>3.3863599262708999E-5</v>
      </c>
      <c r="J349" s="32">
        <v>8.2213172921617503E-7</v>
      </c>
      <c r="K349" s="32">
        <v>3.3863599262708999E-5</v>
      </c>
      <c r="L349" s="32">
        <v>8.2213172921617503E-7</v>
      </c>
      <c r="M349" s="40">
        <f t="shared" si="10"/>
        <v>0</v>
      </c>
      <c r="N349" s="13">
        <f t="shared" si="11"/>
        <v>1</v>
      </c>
      <c r="O349" s="41"/>
    </row>
    <row r="350" spans="1:15" ht="13.5" thickBot="1">
      <c r="A350" s="26">
        <v>44270</v>
      </c>
      <c r="B350" s="30">
        <v>5</v>
      </c>
      <c r="C350" s="31">
        <v>30402.349609375</v>
      </c>
      <c r="D350" s="31">
        <v>0</v>
      </c>
      <c r="E350" s="31">
        <v>0</v>
      </c>
      <c r="F350" s="31">
        <v>4.9763633559999996E-3</v>
      </c>
      <c r="G350" s="31">
        <v>0.204976366337</v>
      </c>
      <c r="H350" s="31">
        <v>0.20000000298000001</v>
      </c>
      <c r="I350" s="32">
        <v>3.3863599262708999E-5</v>
      </c>
      <c r="J350" s="32">
        <v>8.2213172921617503E-7</v>
      </c>
      <c r="K350" s="32">
        <v>3.3863599262708999E-5</v>
      </c>
      <c r="L350" s="32">
        <v>8.2213172921617503E-7</v>
      </c>
      <c r="M350" s="40">
        <f t="shared" si="10"/>
        <v>0</v>
      </c>
      <c r="N350" s="13">
        <f t="shared" si="11"/>
        <v>1</v>
      </c>
      <c r="O350" s="41"/>
    </row>
    <row r="351" spans="1:15" ht="13.5" thickBot="1">
      <c r="A351" s="26">
        <v>44270</v>
      </c>
      <c r="B351" s="30">
        <v>6</v>
      </c>
      <c r="C351" s="31">
        <v>31929.056640625</v>
      </c>
      <c r="D351" s="31">
        <v>0</v>
      </c>
      <c r="E351" s="31">
        <v>0</v>
      </c>
      <c r="F351" s="31">
        <v>4.9763633559999996E-3</v>
      </c>
      <c r="G351" s="31">
        <v>0.204976366337</v>
      </c>
      <c r="H351" s="31">
        <v>0.20000000298000001</v>
      </c>
      <c r="I351" s="32">
        <v>3.3863599262708999E-5</v>
      </c>
      <c r="J351" s="32">
        <v>8.2213172921617503E-7</v>
      </c>
      <c r="K351" s="32">
        <v>3.3863599262708999E-5</v>
      </c>
      <c r="L351" s="32">
        <v>8.2213172921617503E-7</v>
      </c>
      <c r="M351" s="40">
        <f t="shared" si="10"/>
        <v>0</v>
      </c>
      <c r="N351" s="13">
        <f t="shared" si="11"/>
        <v>1</v>
      </c>
      <c r="O351" s="41"/>
    </row>
    <row r="352" spans="1:15" ht="13.5" thickBot="1">
      <c r="A352" s="26">
        <v>44270</v>
      </c>
      <c r="B352" s="30">
        <v>7</v>
      </c>
      <c r="C352" s="31">
        <v>34426.4765625</v>
      </c>
      <c r="D352" s="31">
        <v>0</v>
      </c>
      <c r="E352" s="31">
        <v>0</v>
      </c>
      <c r="F352" s="31">
        <v>4.9763633559999996E-3</v>
      </c>
      <c r="G352" s="31">
        <v>0.204976366337</v>
      </c>
      <c r="H352" s="31">
        <v>0.20000000298000001</v>
      </c>
      <c r="I352" s="32">
        <v>3.3863599262708999E-5</v>
      </c>
      <c r="J352" s="32">
        <v>8.2213172921617503E-7</v>
      </c>
      <c r="K352" s="32">
        <v>3.3863599262708999E-5</v>
      </c>
      <c r="L352" s="32">
        <v>8.2213172921617503E-7</v>
      </c>
      <c r="M352" s="40">
        <f t="shared" si="10"/>
        <v>0</v>
      </c>
      <c r="N352" s="13">
        <f t="shared" si="11"/>
        <v>1</v>
      </c>
      <c r="O352" s="41"/>
    </row>
    <row r="353" spans="1:15" ht="13.5" thickBot="1">
      <c r="A353" s="26">
        <v>44270</v>
      </c>
      <c r="B353" s="30">
        <v>8</v>
      </c>
      <c r="C353" s="31">
        <v>36479.62890625</v>
      </c>
      <c r="D353" s="31">
        <v>5.3</v>
      </c>
      <c r="E353" s="31">
        <v>5.0999999999999996</v>
      </c>
      <c r="F353" s="31">
        <v>1.9756240759270001</v>
      </c>
      <c r="G353" s="31">
        <v>2.4079984948919999</v>
      </c>
      <c r="H353" s="31">
        <v>0.43237441896399997</v>
      </c>
      <c r="I353" s="32">
        <v>4.7777986199999998E-4</v>
      </c>
      <c r="J353" s="32">
        <v>5.4921128700000002E-4</v>
      </c>
      <c r="K353" s="32">
        <v>4.4473839500000002E-4</v>
      </c>
      <c r="L353" s="32">
        <v>5.1616982E-4</v>
      </c>
      <c r="M353" s="40">
        <f t="shared" si="10"/>
        <v>0</v>
      </c>
      <c r="N353" s="13">
        <f t="shared" si="11"/>
        <v>0</v>
      </c>
      <c r="O353" s="41"/>
    </row>
    <row r="354" spans="1:15" ht="13.5" thickBot="1">
      <c r="A354" s="26">
        <v>44270</v>
      </c>
      <c r="B354" s="30">
        <v>9</v>
      </c>
      <c r="C354" s="31">
        <v>37142.7421875</v>
      </c>
      <c r="D354" s="31">
        <v>609.9</v>
      </c>
      <c r="E354" s="31">
        <v>608.6</v>
      </c>
      <c r="F354" s="31">
        <v>920.85414888876403</v>
      </c>
      <c r="G354" s="31">
        <v>968.50601316834297</v>
      </c>
      <c r="H354" s="31">
        <v>47.651864279579002</v>
      </c>
      <c r="I354" s="32">
        <v>5.9244343823999998E-2</v>
      </c>
      <c r="J354" s="32">
        <v>5.1371906309000001E-2</v>
      </c>
      <c r="K354" s="32">
        <v>5.9459113360000003E-2</v>
      </c>
      <c r="L354" s="32">
        <v>5.1586675844E-2</v>
      </c>
      <c r="M354" s="40">
        <f t="shared" si="10"/>
        <v>1</v>
      </c>
      <c r="N354" s="13">
        <f t="shared" si="11"/>
        <v>1</v>
      </c>
      <c r="O354" s="41"/>
    </row>
    <row r="355" spans="1:15" ht="13.5" thickBot="1">
      <c r="A355" s="26">
        <v>44270</v>
      </c>
      <c r="B355" s="30">
        <v>10</v>
      </c>
      <c r="C355" s="31">
        <v>37149.74609375</v>
      </c>
      <c r="D355" s="31">
        <v>3472.2</v>
      </c>
      <c r="E355" s="31">
        <v>3472.2</v>
      </c>
      <c r="F355" s="31">
        <v>4081.0671874894101</v>
      </c>
      <c r="G355" s="31">
        <v>4081.0671874894001</v>
      </c>
      <c r="H355" s="31">
        <v>0</v>
      </c>
      <c r="I355" s="32">
        <v>0.100589325539</v>
      </c>
      <c r="J355" s="32">
        <v>0.100589325539</v>
      </c>
      <c r="K355" s="32">
        <v>0.100589325539</v>
      </c>
      <c r="L355" s="32">
        <v>0.100589325539</v>
      </c>
      <c r="M355" s="40">
        <f t="shared" si="10"/>
        <v>1</v>
      </c>
      <c r="N355" s="13">
        <f t="shared" si="11"/>
        <v>1</v>
      </c>
      <c r="O355" s="41"/>
    </row>
    <row r="356" spans="1:15" ht="13.5" thickBot="1">
      <c r="A356" s="26">
        <v>44270</v>
      </c>
      <c r="B356" s="30">
        <v>11</v>
      </c>
      <c r="C356" s="31">
        <v>37235.1328125</v>
      </c>
      <c r="D356" s="31">
        <v>4805.3</v>
      </c>
      <c r="E356" s="31">
        <v>4805.3</v>
      </c>
      <c r="F356" s="31">
        <v>4982.6359760663299</v>
      </c>
      <c r="G356" s="31">
        <v>4982.8130768370602</v>
      </c>
      <c r="H356" s="31">
        <v>0.17710077073800001</v>
      </c>
      <c r="I356" s="32">
        <v>2.9326462388000001E-2</v>
      </c>
      <c r="J356" s="32">
        <v>2.9297204042000001E-2</v>
      </c>
      <c r="K356" s="32">
        <v>2.9326462388000001E-2</v>
      </c>
      <c r="L356" s="32">
        <v>2.9297204042000001E-2</v>
      </c>
      <c r="M356" s="40">
        <f t="shared" si="10"/>
        <v>1</v>
      </c>
      <c r="N356" s="13">
        <f t="shared" si="11"/>
        <v>1</v>
      </c>
      <c r="O356" s="41"/>
    </row>
    <row r="357" spans="1:15" ht="13.5" thickBot="1">
      <c r="A357" s="26">
        <v>44270</v>
      </c>
      <c r="B357" s="30">
        <v>12</v>
      </c>
      <c r="C357" s="31">
        <v>37225.42578125</v>
      </c>
      <c r="D357" s="31">
        <v>4979.6000000000004</v>
      </c>
      <c r="E357" s="31">
        <v>4979.6000000000004</v>
      </c>
      <c r="F357" s="31">
        <v>5042.9588662650804</v>
      </c>
      <c r="G357" s="31">
        <v>5042.9588662650804</v>
      </c>
      <c r="H357" s="31">
        <v>0</v>
      </c>
      <c r="I357" s="32">
        <v>1.0467349456999999E-2</v>
      </c>
      <c r="J357" s="32">
        <v>1.0467349456999999E-2</v>
      </c>
      <c r="K357" s="32">
        <v>1.0467349456999999E-2</v>
      </c>
      <c r="L357" s="32">
        <v>1.0467349456999999E-2</v>
      </c>
      <c r="M357" s="40">
        <f t="shared" si="10"/>
        <v>1</v>
      </c>
      <c r="N357" s="13">
        <f t="shared" si="11"/>
        <v>1</v>
      </c>
      <c r="O357" s="41"/>
    </row>
    <row r="358" spans="1:15" ht="13.5" thickBot="1">
      <c r="A358" s="26">
        <v>44270</v>
      </c>
      <c r="B358" s="30">
        <v>13</v>
      </c>
      <c r="C358" s="31">
        <v>37402.93359375</v>
      </c>
      <c r="D358" s="31">
        <v>5031.3</v>
      </c>
      <c r="E358" s="31">
        <v>5031.3</v>
      </c>
      <c r="F358" s="31">
        <v>5091.5494780627896</v>
      </c>
      <c r="G358" s="31">
        <v>5091.5494780627896</v>
      </c>
      <c r="H358" s="31">
        <v>0</v>
      </c>
      <c r="I358" s="32">
        <v>9.9536557180000002E-3</v>
      </c>
      <c r="J358" s="32">
        <v>9.9536557180000002E-3</v>
      </c>
      <c r="K358" s="32">
        <v>9.9536557180000002E-3</v>
      </c>
      <c r="L358" s="32">
        <v>9.9536557180000002E-3</v>
      </c>
      <c r="M358" s="40">
        <f t="shared" si="10"/>
        <v>1</v>
      </c>
      <c r="N358" s="13">
        <f t="shared" si="11"/>
        <v>1</v>
      </c>
      <c r="O358" s="41"/>
    </row>
    <row r="359" spans="1:15" ht="13.5" thickBot="1">
      <c r="A359" s="26">
        <v>44270</v>
      </c>
      <c r="B359" s="30">
        <v>14</v>
      </c>
      <c r="C359" s="31">
        <v>37888.140625</v>
      </c>
      <c r="D359" s="31">
        <v>4911.5</v>
      </c>
      <c r="E359" s="31">
        <v>4911.5</v>
      </c>
      <c r="F359" s="31">
        <v>5036.8446288668501</v>
      </c>
      <c r="G359" s="31">
        <v>5036.8446288668501</v>
      </c>
      <c r="H359" s="31">
        <v>0</v>
      </c>
      <c r="I359" s="32">
        <v>2.0707852116999999E-2</v>
      </c>
      <c r="J359" s="32">
        <v>2.0707852116999999E-2</v>
      </c>
      <c r="K359" s="32">
        <v>2.0707852116999999E-2</v>
      </c>
      <c r="L359" s="32">
        <v>2.0707852116999999E-2</v>
      </c>
      <c r="M359" s="40">
        <f t="shared" si="10"/>
        <v>1</v>
      </c>
      <c r="N359" s="13">
        <f t="shared" si="11"/>
        <v>1</v>
      </c>
      <c r="O359" s="41"/>
    </row>
    <row r="360" spans="1:15" ht="13.5" thickBot="1">
      <c r="A360" s="26">
        <v>44270</v>
      </c>
      <c r="B360" s="30">
        <v>15</v>
      </c>
      <c r="C360" s="31">
        <v>38557.75390625</v>
      </c>
      <c r="D360" s="31">
        <v>4847.7</v>
      </c>
      <c r="E360" s="31">
        <v>4847.7</v>
      </c>
      <c r="F360" s="31">
        <v>4977.8681839174697</v>
      </c>
      <c r="G360" s="31">
        <v>4977.8681839174697</v>
      </c>
      <c r="H360" s="31">
        <v>0</v>
      </c>
      <c r="I360" s="32">
        <v>2.1504738793000001E-2</v>
      </c>
      <c r="J360" s="32">
        <v>2.1504738793000001E-2</v>
      </c>
      <c r="K360" s="32">
        <v>2.1504738793000001E-2</v>
      </c>
      <c r="L360" s="32">
        <v>2.1504738793000001E-2</v>
      </c>
      <c r="M360" s="40">
        <f t="shared" si="10"/>
        <v>1</v>
      </c>
      <c r="N360" s="13">
        <f t="shared" si="11"/>
        <v>1</v>
      </c>
      <c r="O360" s="41"/>
    </row>
    <row r="361" spans="1:15" ht="13.5" thickBot="1">
      <c r="A361" s="26">
        <v>44270</v>
      </c>
      <c r="B361" s="30">
        <v>16</v>
      </c>
      <c r="C361" s="31">
        <v>39311.125</v>
      </c>
      <c r="D361" s="31">
        <v>4829.2</v>
      </c>
      <c r="E361" s="31">
        <v>4829.2</v>
      </c>
      <c r="F361" s="31">
        <v>5058.25614630974</v>
      </c>
      <c r="G361" s="31">
        <v>5060.0913480293402</v>
      </c>
      <c r="H361" s="31">
        <v>0</v>
      </c>
      <c r="I361" s="32">
        <v>3.8144944329000001E-2</v>
      </c>
      <c r="J361" s="32">
        <v>3.7841755544000003E-2</v>
      </c>
      <c r="K361" s="32">
        <v>3.8144944329000001E-2</v>
      </c>
      <c r="L361" s="32">
        <v>3.7841755544000003E-2</v>
      </c>
      <c r="M361" s="40">
        <f t="shared" si="10"/>
        <v>1</v>
      </c>
      <c r="N361" s="13">
        <f t="shared" si="11"/>
        <v>1</v>
      </c>
      <c r="O361" s="41"/>
    </row>
    <row r="362" spans="1:15" ht="13.5" thickBot="1">
      <c r="A362" s="26">
        <v>44270</v>
      </c>
      <c r="B362" s="30">
        <v>17</v>
      </c>
      <c r="C362" s="31">
        <v>40245.80078125</v>
      </c>
      <c r="D362" s="31">
        <v>4831.2</v>
      </c>
      <c r="E362" s="31">
        <v>4831.1000000000004</v>
      </c>
      <c r="F362" s="31">
        <v>4953.3121104499996</v>
      </c>
      <c r="G362" s="31">
        <v>4953.3121104499996</v>
      </c>
      <c r="H362" s="31">
        <v>0</v>
      </c>
      <c r="I362" s="32">
        <v>2.0173816362999999E-2</v>
      </c>
      <c r="J362" s="32">
        <v>2.0173816362999999E-2</v>
      </c>
      <c r="K362" s="32">
        <v>2.0190337097000001E-2</v>
      </c>
      <c r="L362" s="32">
        <v>2.0190337097000001E-2</v>
      </c>
      <c r="M362" s="40">
        <f t="shared" si="10"/>
        <v>1</v>
      </c>
      <c r="N362" s="13">
        <f t="shared" si="11"/>
        <v>1</v>
      </c>
      <c r="O362" s="41"/>
    </row>
    <row r="363" spans="1:15" ht="13.5" thickBot="1">
      <c r="A363" s="26">
        <v>44270</v>
      </c>
      <c r="B363" s="30">
        <v>18</v>
      </c>
      <c r="C363" s="31">
        <v>40698.57421875</v>
      </c>
      <c r="D363" s="31">
        <v>4624.8</v>
      </c>
      <c r="E363" s="31">
        <v>4624.8</v>
      </c>
      <c r="F363" s="31">
        <v>4379.8610923918104</v>
      </c>
      <c r="G363" s="31">
        <v>4379.8610923918104</v>
      </c>
      <c r="H363" s="31">
        <v>0</v>
      </c>
      <c r="I363" s="32">
        <v>4.0465704214000003E-2</v>
      </c>
      <c r="J363" s="32">
        <v>4.0465704214000003E-2</v>
      </c>
      <c r="K363" s="32">
        <v>4.0465704214000003E-2</v>
      </c>
      <c r="L363" s="32">
        <v>4.0465704214000003E-2</v>
      </c>
      <c r="M363" s="40">
        <f t="shared" si="10"/>
        <v>1</v>
      </c>
      <c r="N363" s="13">
        <f t="shared" si="11"/>
        <v>0</v>
      </c>
      <c r="O363" s="41"/>
    </row>
    <row r="364" spans="1:15" ht="13.5" thickBot="1">
      <c r="A364" s="26">
        <v>44270</v>
      </c>
      <c r="B364" s="30">
        <v>19</v>
      </c>
      <c r="C364" s="31">
        <v>40666.40234375</v>
      </c>
      <c r="D364" s="31">
        <v>2989.3</v>
      </c>
      <c r="E364" s="31">
        <v>2989.3</v>
      </c>
      <c r="F364" s="31">
        <v>2834.3216556206298</v>
      </c>
      <c r="G364" s="31">
        <v>2834.3216556206398</v>
      </c>
      <c r="H364" s="31">
        <v>0</v>
      </c>
      <c r="I364" s="32">
        <v>2.5603559288999999E-2</v>
      </c>
      <c r="J364" s="32">
        <v>2.5603559288999999E-2</v>
      </c>
      <c r="K364" s="32">
        <v>2.5603559288999999E-2</v>
      </c>
      <c r="L364" s="32">
        <v>2.5603559288999999E-2</v>
      </c>
      <c r="M364" s="40">
        <f t="shared" si="10"/>
        <v>1</v>
      </c>
      <c r="N364" s="13">
        <f t="shared" si="11"/>
        <v>0</v>
      </c>
      <c r="O364" s="41"/>
    </row>
    <row r="365" spans="1:15" ht="13.5" thickBot="1">
      <c r="A365" s="26">
        <v>44270</v>
      </c>
      <c r="B365" s="30">
        <v>20</v>
      </c>
      <c r="C365" s="31">
        <v>40513.96484375</v>
      </c>
      <c r="D365" s="31">
        <v>360</v>
      </c>
      <c r="E365" s="31">
        <v>319.60000000000002</v>
      </c>
      <c r="F365" s="31">
        <v>393.26383202741499</v>
      </c>
      <c r="G365" s="31">
        <v>393.01788560749497</v>
      </c>
      <c r="H365" s="31">
        <v>-0.24594641991899999</v>
      </c>
      <c r="I365" s="32">
        <v>5.4547968949999999E-3</v>
      </c>
      <c r="J365" s="32">
        <v>5.4954290469999998E-3</v>
      </c>
      <c r="K365" s="32">
        <v>1.2129173237E-2</v>
      </c>
      <c r="L365" s="32">
        <v>1.216980539E-2</v>
      </c>
      <c r="M365" s="40">
        <f t="shared" si="10"/>
        <v>1</v>
      </c>
      <c r="N365" s="13">
        <f t="shared" si="11"/>
        <v>1</v>
      </c>
      <c r="O365" s="41"/>
    </row>
    <row r="366" spans="1:15" ht="13.5" thickBot="1">
      <c r="A366" s="26">
        <v>44270</v>
      </c>
      <c r="B366" s="30">
        <v>21</v>
      </c>
      <c r="C366" s="31">
        <v>40932.1875</v>
      </c>
      <c r="D366" s="31">
        <v>0</v>
      </c>
      <c r="E366" s="31">
        <v>0</v>
      </c>
      <c r="F366" s="31">
        <v>1.8582654620999998E-2</v>
      </c>
      <c r="G366" s="31">
        <v>0.16859749685600001</v>
      </c>
      <c r="H366" s="31">
        <v>0.150014842234</v>
      </c>
      <c r="I366" s="32">
        <v>2.78535431779507E-5</v>
      </c>
      <c r="J366" s="32">
        <v>3.0699908510228201E-6</v>
      </c>
      <c r="K366" s="32">
        <v>2.78535431779507E-5</v>
      </c>
      <c r="L366" s="32">
        <v>3.0699908510228201E-6</v>
      </c>
      <c r="M366" s="40">
        <f t="shared" si="10"/>
        <v>0</v>
      </c>
      <c r="N366" s="13">
        <f t="shared" si="11"/>
        <v>1</v>
      </c>
      <c r="O366" s="41"/>
    </row>
    <row r="367" spans="1:15" ht="13.5" thickBot="1">
      <c r="A367" s="26">
        <v>44270</v>
      </c>
      <c r="B367" s="30">
        <v>22</v>
      </c>
      <c r="C367" s="31">
        <v>39693.22265625</v>
      </c>
      <c r="D367" s="31">
        <v>0</v>
      </c>
      <c r="E367" s="31">
        <v>0</v>
      </c>
      <c r="F367" s="31">
        <v>1.8582654620999998E-2</v>
      </c>
      <c r="G367" s="31">
        <v>0.21858265760100001</v>
      </c>
      <c r="H367" s="31">
        <v>0.20000000298000001</v>
      </c>
      <c r="I367" s="32">
        <v>3.61114583845156E-5</v>
      </c>
      <c r="J367" s="32">
        <v>3.0699908510228201E-6</v>
      </c>
      <c r="K367" s="32">
        <v>3.61114583845156E-5</v>
      </c>
      <c r="L367" s="32">
        <v>3.0699908510228201E-6</v>
      </c>
      <c r="M367" s="40">
        <f t="shared" si="10"/>
        <v>0</v>
      </c>
      <c r="N367" s="13">
        <f t="shared" si="11"/>
        <v>1</v>
      </c>
      <c r="O367" s="41"/>
    </row>
    <row r="368" spans="1:15" ht="13.5" thickBot="1">
      <c r="A368" s="26">
        <v>44270</v>
      </c>
      <c r="B368" s="30">
        <v>23</v>
      </c>
      <c r="C368" s="31">
        <v>37636.28125</v>
      </c>
      <c r="D368" s="31">
        <v>0</v>
      </c>
      <c r="E368" s="31">
        <v>0</v>
      </c>
      <c r="F368" s="31">
        <v>1.8582654620999998E-2</v>
      </c>
      <c r="G368" s="31">
        <v>0.21858265760100001</v>
      </c>
      <c r="H368" s="31">
        <v>0.20000000298000001</v>
      </c>
      <c r="I368" s="32">
        <v>3.61114583845156E-5</v>
      </c>
      <c r="J368" s="32">
        <v>3.0699908510228201E-6</v>
      </c>
      <c r="K368" s="32">
        <v>3.61114583845156E-5</v>
      </c>
      <c r="L368" s="32">
        <v>3.0699908510228201E-6</v>
      </c>
      <c r="M368" s="40">
        <f t="shared" si="10"/>
        <v>0</v>
      </c>
      <c r="N368" s="13">
        <f t="shared" si="11"/>
        <v>1</v>
      </c>
      <c r="O368" s="41"/>
    </row>
    <row r="369" spans="1:15" ht="13.5" thickBot="1">
      <c r="A369" s="26">
        <v>44270</v>
      </c>
      <c r="B369" s="30">
        <v>24</v>
      </c>
      <c r="C369" s="31">
        <v>35329.4609375</v>
      </c>
      <c r="D369" s="31">
        <v>0</v>
      </c>
      <c r="E369" s="31">
        <v>0</v>
      </c>
      <c r="F369" s="31">
        <v>1.8582654620999998E-2</v>
      </c>
      <c r="G369" s="31">
        <v>0.21858265760100001</v>
      </c>
      <c r="H369" s="31">
        <v>0.20000000298000001</v>
      </c>
      <c r="I369" s="32">
        <v>3.61114583845156E-5</v>
      </c>
      <c r="J369" s="32">
        <v>3.0699908510228201E-6</v>
      </c>
      <c r="K369" s="32">
        <v>3.61114583845156E-5</v>
      </c>
      <c r="L369" s="32">
        <v>3.0699908510228201E-6</v>
      </c>
      <c r="M369" s="40">
        <f t="shared" si="10"/>
        <v>0</v>
      </c>
      <c r="N369" s="13">
        <f t="shared" si="11"/>
        <v>1</v>
      </c>
      <c r="O369" s="41"/>
    </row>
    <row r="370" spans="1:15" ht="13.5" thickBot="1">
      <c r="A370" s="26">
        <v>44271</v>
      </c>
      <c r="B370" s="30">
        <v>1</v>
      </c>
      <c r="C370" s="31">
        <v>33255.0859375</v>
      </c>
      <c r="D370" s="31">
        <v>0</v>
      </c>
      <c r="E370" s="31">
        <v>0</v>
      </c>
      <c r="F370" s="31">
        <v>1.8582654620999998E-2</v>
      </c>
      <c r="G370" s="31">
        <v>0.21858265760100001</v>
      </c>
      <c r="H370" s="31">
        <v>0.20000000298000001</v>
      </c>
      <c r="I370" s="32">
        <v>3.61114583845156E-5</v>
      </c>
      <c r="J370" s="32">
        <v>3.0699908510228201E-6</v>
      </c>
      <c r="K370" s="32">
        <v>3.61114583845156E-5</v>
      </c>
      <c r="L370" s="32">
        <v>3.0699908510228201E-6</v>
      </c>
      <c r="M370" s="40">
        <f t="shared" si="10"/>
        <v>0</v>
      </c>
      <c r="N370" s="13">
        <f t="shared" si="11"/>
        <v>1</v>
      </c>
      <c r="O370" s="41"/>
    </row>
    <row r="371" spans="1:15" ht="13.5" thickBot="1">
      <c r="A371" s="26">
        <v>44271</v>
      </c>
      <c r="B371" s="30">
        <v>2</v>
      </c>
      <c r="C371" s="31">
        <v>31943.318359375</v>
      </c>
      <c r="D371" s="31">
        <v>0</v>
      </c>
      <c r="E371" s="31">
        <v>0</v>
      </c>
      <c r="F371" s="31">
        <v>1.8582654620999998E-2</v>
      </c>
      <c r="G371" s="31">
        <v>0.21858265760100001</v>
      </c>
      <c r="H371" s="31">
        <v>0.20000000298000001</v>
      </c>
      <c r="I371" s="32">
        <v>3.61114583845156E-5</v>
      </c>
      <c r="J371" s="32">
        <v>3.0699908510228201E-6</v>
      </c>
      <c r="K371" s="32">
        <v>3.61114583845156E-5</v>
      </c>
      <c r="L371" s="32">
        <v>3.0699908510228201E-6</v>
      </c>
      <c r="M371" s="40">
        <f t="shared" si="10"/>
        <v>0</v>
      </c>
      <c r="N371" s="13">
        <f t="shared" si="11"/>
        <v>1</v>
      </c>
      <c r="O371" s="41"/>
    </row>
    <row r="372" spans="1:15" ht="13.5" thickBot="1">
      <c r="A372" s="26">
        <v>44271</v>
      </c>
      <c r="B372" s="30">
        <v>3</v>
      </c>
      <c r="C372" s="31">
        <v>31122.703125</v>
      </c>
      <c r="D372" s="31">
        <v>0</v>
      </c>
      <c r="E372" s="31">
        <v>0</v>
      </c>
      <c r="F372" s="31">
        <v>1.8582654620999998E-2</v>
      </c>
      <c r="G372" s="31">
        <v>0.21858265760100001</v>
      </c>
      <c r="H372" s="31">
        <v>0.20000000298000001</v>
      </c>
      <c r="I372" s="32">
        <v>3.61114583845156E-5</v>
      </c>
      <c r="J372" s="32">
        <v>3.0699908510228201E-6</v>
      </c>
      <c r="K372" s="32">
        <v>3.61114583845156E-5</v>
      </c>
      <c r="L372" s="32">
        <v>3.0699908510228201E-6</v>
      </c>
      <c r="M372" s="40">
        <f t="shared" si="10"/>
        <v>0</v>
      </c>
      <c r="N372" s="13">
        <f t="shared" si="11"/>
        <v>1</v>
      </c>
      <c r="O372" s="41"/>
    </row>
    <row r="373" spans="1:15" ht="13.5" thickBot="1">
      <c r="A373" s="26">
        <v>44271</v>
      </c>
      <c r="B373" s="30">
        <v>4</v>
      </c>
      <c r="C373" s="31">
        <v>30798.72265625</v>
      </c>
      <c r="D373" s="31">
        <v>0</v>
      </c>
      <c r="E373" s="31">
        <v>0</v>
      </c>
      <c r="F373" s="31">
        <v>1.8582654620999998E-2</v>
      </c>
      <c r="G373" s="31">
        <v>0.21858265760100001</v>
      </c>
      <c r="H373" s="31">
        <v>0.20000000298000001</v>
      </c>
      <c r="I373" s="32">
        <v>3.61114583845156E-5</v>
      </c>
      <c r="J373" s="32">
        <v>3.0699908510228201E-6</v>
      </c>
      <c r="K373" s="32">
        <v>3.61114583845156E-5</v>
      </c>
      <c r="L373" s="32">
        <v>3.0699908510228201E-6</v>
      </c>
      <c r="M373" s="40">
        <f t="shared" si="10"/>
        <v>0</v>
      </c>
      <c r="N373" s="13">
        <f t="shared" si="11"/>
        <v>1</v>
      </c>
      <c r="O373" s="41"/>
    </row>
    <row r="374" spans="1:15" ht="13.5" thickBot="1">
      <c r="A374" s="26">
        <v>44271</v>
      </c>
      <c r="B374" s="30">
        <v>5</v>
      </c>
      <c r="C374" s="31">
        <v>31146.671875</v>
      </c>
      <c r="D374" s="31">
        <v>0</v>
      </c>
      <c r="E374" s="31">
        <v>0</v>
      </c>
      <c r="F374" s="31">
        <v>1.8582654620999998E-2</v>
      </c>
      <c r="G374" s="31">
        <v>0.21858265760100001</v>
      </c>
      <c r="H374" s="31">
        <v>0.20000000298000001</v>
      </c>
      <c r="I374" s="32">
        <v>3.61114583845156E-5</v>
      </c>
      <c r="J374" s="32">
        <v>3.0699908510228201E-6</v>
      </c>
      <c r="K374" s="32">
        <v>3.61114583845156E-5</v>
      </c>
      <c r="L374" s="32">
        <v>3.0699908510228201E-6</v>
      </c>
      <c r="M374" s="40">
        <f t="shared" si="10"/>
        <v>0</v>
      </c>
      <c r="N374" s="13">
        <f t="shared" si="11"/>
        <v>1</v>
      </c>
      <c r="O374" s="41"/>
    </row>
    <row r="375" spans="1:15" ht="13.5" thickBot="1">
      <c r="A375" s="26">
        <v>44271</v>
      </c>
      <c r="B375" s="30">
        <v>6</v>
      </c>
      <c r="C375" s="31">
        <v>32332.3515625</v>
      </c>
      <c r="D375" s="31">
        <v>0</v>
      </c>
      <c r="E375" s="31">
        <v>0</v>
      </c>
      <c r="F375" s="31">
        <v>1.8582654620999998E-2</v>
      </c>
      <c r="G375" s="31">
        <v>0.21858265760100001</v>
      </c>
      <c r="H375" s="31">
        <v>0.20000000298000001</v>
      </c>
      <c r="I375" s="32">
        <v>3.61114583845156E-5</v>
      </c>
      <c r="J375" s="32">
        <v>3.0699908510228201E-6</v>
      </c>
      <c r="K375" s="32">
        <v>3.61114583845156E-5</v>
      </c>
      <c r="L375" s="32">
        <v>3.0699908510228201E-6</v>
      </c>
      <c r="M375" s="40">
        <f t="shared" si="10"/>
        <v>0</v>
      </c>
      <c r="N375" s="13">
        <f t="shared" si="11"/>
        <v>1</v>
      </c>
      <c r="O375" s="41"/>
    </row>
    <row r="376" spans="1:15" ht="13.5" thickBot="1">
      <c r="A376" s="26">
        <v>44271</v>
      </c>
      <c r="B376" s="30">
        <v>7</v>
      </c>
      <c r="C376" s="31">
        <v>34525.44921875</v>
      </c>
      <c r="D376" s="31">
        <v>0</v>
      </c>
      <c r="E376" s="31">
        <v>0</v>
      </c>
      <c r="F376" s="31">
        <v>1.8582654620999998E-2</v>
      </c>
      <c r="G376" s="31">
        <v>0.21858265760100001</v>
      </c>
      <c r="H376" s="31">
        <v>0.20000000298000001</v>
      </c>
      <c r="I376" s="32">
        <v>3.61114583845156E-5</v>
      </c>
      <c r="J376" s="32">
        <v>3.0699908510228201E-6</v>
      </c>
      <c r="K376" s="32">
        <v>3.61114583845156E-5</v>
      </c>
      <c r="L376" s="32">
        <v>3.0699908510228201E-6</v>
      </c>
      <c r="M376" s="40">
        <f t="shared" si="10"/>
        <v>0</v>
      </c>
      <c r="N376" s="13">
        <f t="shared" si="11"/>
        <v>1</v>
      </c>
      <c r="O376" s="41"/>
    </row>
    <row r="377" spans="1:15" ht="13.5" thickBot="1">
      <c r="A377" s="26">
        <v>44271</v>
      </c>
      <c r="B377" s="30">
        <v>8</v>
      </c>
      <c r="C377" s="31">
        <v>36200.046875</v>
      </c>
      <c r="D377" s="31">
        <v>2.2999999999999998</v>
      </c>
      <c r="E377" s="31">
        <v>2.2999999999999998</v>
      </c>
      <c r="F377" s="31">
        <v>0.45417227811100003</v>
      </c>
      <c r="G377" s="31">
        <v>0.668935899961</v>
      </c>
      <c r="H377" s="31">
        <v>0.214763621849</v>
      </c>
      <c r="I377" s="32">
        <v>2.6946375299999998E-4</v>
      </c>
      <c r="J377" s="32">
        <v>3.04944279E-4</v>
      </c>
      <c r="K377" s="32">
        <v>2.6946375299999998E-4</v>
      </c>
      <c r="L377" s="32">
        <v>3.04944279E-4</v>
      </c>
      <c r="M377" s="40">
        <f t="shared" si="10"/>
        <v>0</v>
      </c>
      <c r="N377" s="13">
        <f t="shared" si="11"/>
        <v>0</v>
      </c>
      <c r="O377" s="41"/>
    </row>
    <row r="378" spans="1:15" ht="13.5" thickBot="1">
      <c r="A378" s="26">
        <v>44271</v>
      </c>
      <c r="B378" s="30">
        <v>9</v>
      </c>
      <c r="C378" s="31">
        <v>36660.12109375</v>
      </c>
      <c r="D378" s="31">
        <v>318.7</v>
      </c>
      <c r="E378" s="31">
        <v>314</v>
      </c>
      <c r="F378" s="31">
        <v>199.99389960735701</v>
      </c>
      <c r="G378" s="31">
        <v>200.229161438262</v>
      </c>
      <c r="H378" s="31">
        <v>0.23526183090399999</v>
      </c>
      <c r="I378" s="32">
        <v>1.9572251538000001E-2</v>
      </c>
      <c r="J378" s="32">
        <v>1.9611118518000001E-2</v>
      </c>
      <c r="K378" s="32">
        <v>1.8795777061999999E-2</v>
      </c>
      <c r="L378" s="32">
        <v>1.8834644043E-2</v>
      </c>
      <c r="M378" s="40">
        <f t="shared" si="10"/>
        <v>1</v>
      </c>
      <c r="N378" s="13">
        <f t="shared" si="11"/>
        <v>0</v>
      </c>
      <c r="O378" s="41"/>
    </row>
    <row r="379" spans="1:15" ht="13.5" thickBot="1">
      <c r="A379" s="26">
        <v>44271</v>
      </c>
      <c r="B379" s="30">
        <v>10</v>
      </c>
      <c r="C379" s="31">
        <v>37427.0625</v>
      </c>
      <c r="D379" s="31">
        <v>1587.4</v>
      </c>
      <c r="E379" s="31">
        <v>1585.4</v>
      </c>
      <c r="F379" s="31">
        <v>1469.08219383967</v>
      </c>
      <c r="G379" s="31">
        <v>1469.08219383967</v>
      </c>
      <c r="H379" s="31">
        <v>0</v>
      </c>
      <c r="I379" s="32">
        <v>1.9546969463E-2</v>
      </c>
      <c r="J379" s="32">
        <v>1.9546969463E-2</v>
      </c>
      <c r="K379" s="32">
        <v>1.9216554792000001E-2</v>
      </c>
      <c r="L379" s="32">
        <v>1.9216554792000001E-2</v>
      </c>
      <c r="M379" s="40">
        <f t="shared" si="10"/>
        <v>1</v>
      </c>
      <c r="N379" s="13">
        <f t="shared" si="11"/>
        <v>0</v>
      </c>
      <c r="O379" s="41"/>
    </row>
    <row r="380" spans="1:15" ht="13.5" thickBot="1">
      <c r="A380" s="26">
        <v>44271</v>
      </c>
      <c r="B380" s="30">
        <v>11</v>
      </c>
      <c r="C380" s="31">
        <v>38249.72265625</v>
      </c>
      <c r="D380" s="31">
        <v>3178.9</v>
      </c>
      <c r="E380" s="31">
        <v>3178.9</v>
      </c>
      <c r="F380" s="31">
        <v>2842.94116570808</v>
      </c>
      <c r="G380" s="31">
        <v>2842.94116570808</v>
      </c>
      <c r="H380" s="31">
        <v>0</v>
      </c>
      <c r="I380" s="32">
        <v>5.5502863752000003E-2</v>
      </c>
      <c r="J380" s="32">
        <v>5.5502863752000003E-2</v>
      </c>
      <c r="K380" s="32">
        <v>5.5502863752000003E-2</v>
      </c>
      <c r="L380" s="32">
        <v>5.5502863752000003E-2</v>
      </c>
      <c r="M380" s="40">
        <f t="shared" si="10"/>
        <v>1</v>
      </c>
      <c r="N380" s="13">
        <f t="shared" si="11"/>
        <v>0</v>
      </c>
      <c r="O380" s="41"/>
    </row>
    <row r="381" spans="1:15" ht="13.5" thickBot="1">
      <c r="A381" s="26">
        <v>44271</v>
      </c>
      <c r="B381" s="30">
        <v>12</v>
      </c>
      <c r="C381" s="31">
        <v>39018.74609375</v>
      </c>
      <c r="D381" s="31">
        <v>3804.7</v>
      </c>
      <c r="E381" s="31">
        <v>3804.7</v>
      </c>
      <c r="F381" s="31">
        <v>3646.5400166392101</v>
      </c>
      <c r="G381" s="31">
        <v>3671.40565786862</v>
      </c>
      <c r="H381" s="31">
        <v>24.865641229417001</v>
      </c>
      <c r="I381" s="32">
        <v>2.2021203061E-2</v>
      </c>
      <c r="J381" s="32">
        <v>2.6129189386999999E-2</v>
      </c>
      <c r="K381" s="32">
        <v>2.2021203061E-2</v>
      </c>
      <c r="L381" s="32">
        <v>2.6129189386999999E-2</v>
      </c>
      <c r="M381" s="40">
        <f t="shared" si="10"/>
        <v>1</v>
      </c>
      <c r="N381" s="13">
        <f t="shared" si="11"/>
        <v>0</v>
      </c>
      <c r="O381" s="41"/>
    </row>
    <row r="382" spans="1:15" ht="13.5" thickBot="1">
      <c r="A382" s="26">
        <v>44271</v>
      </c>
      <c r="B382" s="30">
        <v>13</v>
      </c>
      <c r="C382" s="31">
        <v>39750.12109375</v>
      </c>
      <c r="D382" s="31">
        <v>4054.4</v>
      </c>
      <c r="E382" s="31">
        <v>4054.4</v>
      </c>
      <c r="F382" s="31">
        <v>3965.1788830802202</v>
      </c>
      <c r="G382" s="31">
        <v>4020.3816740144598</v>
      </c>
      <c r="H382" s="31">
        <v>55.202790934245002</v>
      </c>
      <c r="I382" s="32">
        <v>5.6200769840000003E-3</v>
      </c>
      <c r="J382" s="32">
        <v>1.4739982969999999E-2</v>
      </c>
      <c r="K382" s="32">
        <v>5.6200769840000003E-3</v>
      </c>
      <c r="L382" s="32">
        <v>1.4739982969999999E-2</v>
      </c>
      <c r="M382" s="40">
        <f t="shared" si="10"/>
        <v>1</v>
      </c>
      <c r="N382" s="13">
        <f t="shared" si="11"/>
        <v>0</v>
      </c>
      <c r="O382" s="41"/>
    </row>
    <row r="383" spans="1:15" ht="13.5" thickBot="1">
      <c r="A383" s="26">
        <v>44271</v>
      </c>
      <c r="B383" s="30">
        <v>14</v>
      </c>
      <c r="C383" s="31">
        <v>40607.98828125</v>
      </c>
      <c r="D383" s="31">
        <v>4448.7</v>
      </c>
      <c r="E383" s="31">
        <v>4448.7</v>
      </c>
      <c r="F383" s="31">
        <v>4206.73221158875</v>
      </c>
      <c r="G383" s="31">
        <v>4319.8714654212499</v>
      </c>
      <c r="H383" s="31">
        <v>113.13925383249899</v>
      </c>
      <c r="I383" s="32">
        <v>2.1283418895999998E-2</v>
      </c>
      <c r="J383" s="32">
        <v>3.9974853529000001E-2</v>
      </c>
      <c r="K383" s="32">
        <v>2.1283418895999998E-2</v>
      </c>
      <c r="L383" s="32">
        <v>3.9974853529000001E-2</v>
      </c>
      <c r="M383" s="40">
        <f t="shared" si="10"/>
        <v>1</v>
      </c>
      <c r="N383" s="13">
        <f t="shared" si="11"/>
        <v>0</v>
      </c>
      <c r="O383" s="41"/>
    </row>
    <row r="384" spans="1:15" ht="13.5" thickBot="1">
      <c r="A384" s="26">
        <v>44271</v>
      </c>
      <c r="B384" s="30">
        <v>15</v>
      </c>
      <c r="C384" s="31">
        <v>41644.3828125</v>
      </c>
      <c r="D384" s="31">
        <v>4481.3999999999996</v>
      </c>
      <c r="E384" s="31">
        <v>4481.3999999999996</v>
      </c>
      <c r="F384" s="31">
        <v>4668.4789791583999</v>
      </c>
      <c r="G384" s="31">
        <v>4708.6221483156396</v>
      </c>
      <c r="H384" s="31">
        <v>40.143169157239001</v>
      </c>
      <c r="I384" s="32">
        <v>3.7538765622000002E-2</v>
      </c>
      <c r="J384" s="32">
        <v>3.0906819618999999E-2</v>
      </c>
      <c r="K384" s="32">
        <v>3.7538765622000002E-2</v>
      </c>
      <c r="L384" s="32">
        <v>3.0906819618999999E-2</v>
      </c>
      <c r="M384" s="40">
        <f t="shared" si="10"/>
        <v>1</v>
      </c>
      <c r="N384" s="13">
        <f t="shared" si="11"/>
        <v>1</v>
      </c>
      <c r="O384" s="41"/>
    </row>
    <row r="385" spans="1:15" ht="13.5" thickBot="1">
      <c r="A385" s="26">
        <v>44271</v>
      </c>
      <c r="B385" s="30">
        <v>16</v>
      </c>
      <c r="C385" s="31">
        <v>42690.0078125</v>
      </c>
      <c r="D385" s="31">
        <v>4351.6000000000004</v>
      </c>
      <c r="E385" s="31">
        <v>4351.5</v>
      </c>
      <c r="F385" s="31">
        <v>4570.0704166376499</v>
      </c>
      <c r="G385" s="31">
        <v>4781.0412747371201</v>
      </c>
      <c r="H385" s="31">
        <v>210.97085809946901</v>
      </c>
      <c r="I385" s="32">
        <v>7.0946848625999995E-2</v>
      </c>
      <c r="J385" s="32">
        <v>3.6092915353E-2</v>
      </c>
      <c r="K385" s="32">
        <v>7.096336936E-2</v>
      </c>
      <c r="L385" s="32">
        <v>3.6109436086999999E-2</v>
      </c>
      <c r="M385" s="40">
        <f t="shared" si="10"/>
        <v>1</v>
      </c>
      <c r="N385" s="13">
        <f t="shared" si="11"/>
        <v>1</v>
      </c>
      <c r="O385" s="41"/>
    </row>
    <row r="386" spans="1:15" ht="13.5" thickBot="1">
      <c r="A386" s="26">
        <v>44271</v>
      </c>
      <c r="B386" s="30">
        <v>17</v>
      </c>
      <c r="C386" s="31">
        <v>43229.3046875</v>
      </c>
      <c r="D386" s="31">
        <v>4404.1000000000004</v>
      </c>
      <c r="E386" s="31">
        <v>4404</v>
      </c>
      <c r="F386" s="31">
        <v>4048.9342774165698</v>
      </c>
      <c r="G386" s="31">
        <v>4697.4788331376903</v>
      </c>
      <c r="H386" s="31">
        <v>648.54455572111499</v>
      </c>
      <c r="I386" s="32">
        <v>4.8468335228000002E-2</v>
      </c>
      <c r="J386" s="32">
        <v>5.8675982584000003E-2</v>
      </c>
      <c r="K386" s="32">
        <v>4.8484855961000002E-2</v>
      </c>
      <c r="L386" s="32">
        <v>5.8659461849999997E-2</v>
      </c>
      <c r="M386" s="40">
        <f t="shared" si="10"/>
        <v>1</v>
      </c>
      <c r="N386" s="13">
        <f t="shared" si="11"/>
        <v>1</v>
      </c>
      <c r="O386" s="41"/>
    </row>
    <row r="387" spans="1:15" ht="13.5" thickBot="1">
      <c r="A387" s="26">
        <v>44271</v>
      </c>
      <c r="B387" s="30">
        <v>18</v>
      </c>
      <c r="C387" s="31">
        <v>43196.984375</v>
      </c>
      <c r="D387" s="31">
        <v>4693.1000000000004</v>
      </c>
      <c r="E387" s="31">
        <v>4693.1000000000004</v>
      </c>
      <c r="F387" s="31">
        <v>3358.4506873707801</v>
      </c>
      <c r="G387" s="31">
        <v>4371.7841167072602</v>
      </c>
      <c r="H387" s="31">
        <v>1013.33342933649</v>
      </c>
      <c r="I387" s="32">
        <v>5.3083740838E-2</v>
      </c>
      <c r="J387" s="32">
        <v>0.22049385637300001</v>
      </c>
      <c r="K387" s="32">
        <v>5.3083740838E-2</v>
      </c>
      <c r="L387" s="32">
        <v>0.22049385637300001</v>
      </c>
      <c r="M387" s="40">
        <f t="shared" si="10"/>
        <v>1</v>
      </c>
      <c r="N387" s="13">
        <f t="shared" si="11"/>
        <v>0</v>
      </c>
      <c r="O387" s="41"/>
    </row>
    <row r="388" spans="1:15" ht="13.5" thickBot="1">
      <c r="A388" s="26">
        <v>44271</v>
      </c>
      <c r="B388" s="30">
        <v>19</v>
      </c>
      <c r="C388" s="31">
        <v>42961.26171875</v>
      </c>
      <c r="D388" s="31">
        <v>3218</v>
      </c>
      <c r="E388" s="31">
        <v>3218</v>
      </c>
      <c r="F388" s="31">
        <v>2072.2903477531599</v>
      </c>
      <c r="G388" s="31">
        <v>2704.9044216232801</v>
      </c>
      <c r="H388" s="31">
        <v>632.61407387011798</v>
      </c>
      <c r="I388" s="32">
        <v>8.4767153208999996E-2</v>
      </c>
      <c r="J388" s="32">
        <v>0.189279638567</v>
      </c>
      <c r="K388" s="32">
        <v>8.4767153208999996E-2</v>
      </c>
      <c r="L388" s="32">
        <v>0.189279638567</v>
      </c>
      <c r="M388" s="40">
        <f t="shared" si="10"/>
        <v>1</v>
      </c>
      <c r="N388" s="13">
        <f t="shared" si="11"/>
        <v>0</v>
      </c>
      <c r="O388" s="41"/>
    </row>
    <row r="389" spans="1:15" ht="13.5" thickBot="1">
      <c r="A389" s="26">
        <v>44271</v>
      </c>
      <c r="B389" s="30">
        <v>20</v>
      </c>
      <c r="C389" s="31">
        <v>42670.11328125</v>
      </c>
      <c r="D389" s="31">
        <v>414.3</v>
      </c>
      <c r="E389" s="31">
        <v>375.3</v>
      </c>
      <c r="F389" s="31">
        <v>261.84318931221497</v>
      </c>
      <c r="G389" s="31">
        <v>266.76091163520101</v>
      </c>
      <c r="H389" s="31">
        <v>4.9177223229860001</v>
      </c>
      <c r="I389" s="32">
        <v>2.4374539627000001E-2</v>
      </c>
      <c r="J389" s="32">
        <v>2.5186983427000001E-2</v>
      </c>
      <c r="K389" s="32">
        <v>1.7931453553999999E-2</v>
      </c>
      <c r="L389" s="32">
        <v>1.8743897353999998E-2</v>
      </c>
      <c r="M389" s="40">
        <f t="shared" si="10"/>
        <v>1</v>
      </c>
      <c r="N389" s="13">
        <f t="shared" si="11"/>
        <v>0</v>
      </c>
      <c r="O389" s="41"/>
    </row>
    <row r="390" spans="1:15" ht="13.5" thickBot="1">
      <c r="A390" s="26">
        <v>44271</v>
      </c>
      <c r="B390" s="30">
        <v>21</v>
      </c>
      <c r="C390" s="31">
        <v>43354.67578125</v>
      </c>
      <c r="D390" s="31">
        <v>0</v>
      </c>
      <c r="E390" s="31">
        <v>0</v>
      </c>
      <c r="F390" s="31">
        <v>7.5165563697999996E-2</v>
      </c>
      <c r="G390" s="31">
        <v>0.27622986439300001</v>
      </c>
      <c r="H390" s="31">
        <v>0.201064300694</v>
      </c>
      <c r="I390" s="32">
        <v>4.5635199800682502E-5</v>
      </c>
      <c r="J390" s="32">
        <v>1.2417902477886499E-5</v>
      </c>
      <c r="K390" s="32">
        <v>4.5635199800682502E-5</v>
      </c>
      <c r="L390" s="32">
        <v>1.2417902477886499E-5</v>
      </c>
      <c r="M390" s="40">
        <f t="shared" si="10"/>
        <v>0</v>
      </c>
      <c r="N390" s="13">
        <f t="shared" si="11"/>
        <v>1</v>
      </c>
      <c r="O390" s="41"/>
    </row>
    <row r="391" spans="1:15" ht="13.5" thickBot="1">
      <c r="A391" s="26">
        <v>44271</v>
      </c>
      <c r="B391" s="30">
        <v>22</v>
      </c>
      <c r="C391" s="31">
        <v>42470.31640625</v>
      </c>
      <c r="D391" s="31">
        <v>0</v>
      </c>
      <c r="E391" s="31">
        <v>0</v>
      </c>
      <c r="F391" s="31">
        <v>8.1165380487000005E-2</v>
      </c>
      <c r="G391" s="31">
        <v>0.28116538346699999</v>
      </c>
      <c r="H391" s="31">
        <v>0.20000000298000001</v>
      </c>
      <c r="I391" s="32">
        <v>4.64505837547409E-5</v>
      </c>
      <c r="J391" s="32">
        <v>1.3409116221248E-5</v>
      </c>
      <c r="K391" s="32">
        <v>4.64505837547409E-5</v>
      </c>
      <c r="L391" s="32">
        <v>1.3409116221248E-5</v>
      </c>
      <c r="M391" s="40">
        <f t="shared" si="10"/>
        <v>0</v>
      </c>
      <c r="N391" s="13">
        <f t="shared" si="11"/>
        <v>1</v>
      </c>
      <c r="O391" s="41"/>
    </row>
    <row r="392" spans="1:15" ht="13.5" thickBot="1">
      <c r="A392" s="26">
        <v>44271</v>
      </c>
      <c r="B392" s="30">
        <v>23</v>
      </c>
      <c r="C392" s="31">
        <v>40397.58203125</v>
      </c>
      <c r="D392" s="31">
        <v>0</v>
      </c>
      <c r="E392" s="31">
        <v>0</v>
      </c>
      <c r="F392" s="31">
        <v>7.5165563697999996E-2</v>
      </c>
      <c r="G392" s="31">
        <v>0.27516556667800002</v>
      </c>
      <c r="H392" s="31">
        <v>0.20000000298000001</v>
      </c>
      <c r="I392" s="32">
        <v>4.5459370011379303E-5</v>
      </c>
      <c r="J392" s="32">
        <v>1.2417902477886499E-5</v>
      </c>
      <c r="K392" s="32">
        <v>4.5459370011379303E-5</v>
      </c>
      <c r="L392" s="32">
        <v>1.2417902477886499E-5</v>
      </c>
      <c r="M392" s="40">
        <f t="shared" si="10"/>
        <v>0</v>
      </c>
      <c r="N392" s="13">
        <f t="shared" si="11"/>
        <v>1</v>
      </c>
      <c r="O392" s="41"/>
    </row>
    <row r="393" spans="1:15" ht="13.5" thickBot="1">
      <c r="A393" s="26">
        <v>44271</v>
      </c>
      <c r="B393" s="30">
        <v>24</v>
      </c>
      <c r="C393" s="31">
        <v>38016.74609375</v>
      </c>
      <c r="D393" s="31">
        <v>0</v>
      </c>
      <c r="E393" s="31">
        <v>0</v>
      </c>
      <c r="F393" s="31">
        <v>7.8172153403000003E-2</v>
      </c>
      <c r="G393" s="31">
        <v>0.27816547507299999</v>
      </c>
      <c r="H393" s="31">
        <v>0.20000000298000001</v>
      </c>
      <c r="I393" s="32">
        <v>4.5954976883060102E-5</v>
      </c>
      <c r="J393" s="32">
        <v>1.29146131510632E-5</v>
      </c>
      <c r="K393" s="32">
        <v>4.5954976883060102E-5</v>
      </c>
      <c r="L393" s="32">
        <v>1.29146131510632E-5</v>
      </c>
      <c r="M393" s="40">
        <f t="shared" si="10"/>
        <v>0</v>
      </c>
      <c r="N393" s="13">
        <f t="shared" si="11"/>
        <v>1</v>
      </c>
      <c r="O393" s="41"/>
    </row>
    <row r="394" spans="1:15" ht="13.5" thickBot="1">
      <c r="A394" s="26">
        <v>44272</v>
      </c>
      <c r="B394" s="30">
        <v>1</v>
      </c>
      <c r="C394" s="31">
        <v>35730.62890625</v>
      </c>
      <c r="D394" s="31">
        <v>0</v>
      </c>
      <c r="E394" s="31">
        <v>0</v>
      </c>
      <c r="F394" s="31">
        <v>7.5165563697999996E-2</v>
      </c>
      <c r="G394" s="31">
        <v>0.27516556667800002</v>
      </c>
      <c r="H394" s="31">
        <v>0.20000000298000001</v>
      </c>
      <c r="I394" s="32">
        <v>4.5459370011379303E-5</v>
      </c>
      <c r="J394" s="32">
        <v>1.2417902477886499E-5</v>
      </c>
      <c r="K394" s="32">
        <v>4.5459370011379303E-5</v>
      </c>
      <c r="L394" s="32">
        <v>1.2417902477886499E-5</v>
      </c>
      <c r="M394" s="40">
        <f t="shared" si="10"/>
        <v>0</v>
      </c>
      <c r="N394" s="13">
        <f t="shared" si="11"/>
        <v>1</v>
      </c>
      <c r="O394" s="41"/>
    </row>
    <row r="395" spans="1:15" ht="13.5" thickBot="1">
      <c r="A395" s="26">
        <v>44272</v>
      </c>
      <c r="B395" s="30">
        <v>2</v>
      </c>
      <c r="C395" s="31">
        <v>34306.96875</v>
      </c>
      <c r="D395" s="31">
        <v>0</v>
      </c>
      <c r="E395" s="31">
        <v>0</v>
      </c>
      <c r="F395" s="31">
        <v>0.101386984993</v>
      </c>
      <c r="G395" s="31">
        <v>0.401386989463</v>
      </c>
      <c r="H395" s="31">
        <v>0.30000000447000003</v>
      </c>
      <c r="I395" s="32">
        <v>6.6312074915535606E-5</v>
      </c>
      <c r="J395" s="32">
        <v>1.6749873615296401E-5</v>
      </c>
      <c r="K395" s="32">
        <v>6.6312074915535606E-5</v>
      </c>
      <c r="L395" s="32">
        <v>1.6749873615296401E-5</v>
      </c>
      <c r="M395" s="40">
        <f t="shared" si="10"/>
        <v>0</v>
      </c>
      <c r="N395" s="13">
        <f t="shared" si="11"/>
        <v>1</v>
      </c>
      <c r="O395" s="41"/>
    </row>
    <row r="396" spans="1:15" ht="13.5" thickBot="1">
      <c r="A396" s="26">
        <v>44272</v>
      </c>
      <c r="B396" s="30">
        <v>3</v>
      </c>
      <c r="C396" s="31">
        <v>33354.3828125</v>
      </c>
      <c r="D396" s="31">
        <v>0</v>
      </c>
      <c r="E396" s="31">
        <v>0</v>
      </c>
      <c r="F396" s="31">
        <v>8.1165380487000005E-2</v>
      </c>
      <c r="G396" s="31">
        <v>0.68259543555500002</v>
      </c>
      <c r="H396" s="31">
        <v>0.60143005506799996</v>
      </c>
      <c r="I396" s="32">
        <v>1.12769772E-4</v>
      </c>
      <c r="J396" s="32">
        <v>1.3409116221248E-5</v>
      </c>
      <c r="K396" s="32">
        <v>1.12769772E-4</v>
      </c>
      <c r="L396" s="32">
        <v>1.3409116221248E-5</v>
      </c>
      <c r="M396" s="40">
        <f t="shared" ref="M396:M459" si="12">IF(F396&gt;5,1,0)</f>
        <v>0</v>
      </c>
      <c r="N396" s="13">
        <f t="shared" ref="N396:N459" si="13">IF(G396&gt;E396,1,0)</f>
        <v>1</v>
      </c>
      <c r="O396" s="41"/>
    </row>
    <row r="397" spans="1:15" ht="13.5" thickBot="1">
      <c r="A397" s="26">
        <v>44272</v>
      </c>
      <c r="B397" s="30">
        <v>4</v>
      </c>
      <c r="C397" s="31">
        <v>33029.2890625</v>
      </c>
      <c r="D397" s="31">
        <v>0</v>
      </c>
      <c r="E397" s="31">
        <v>0</v>
      </c>
      <c r="F397" s="31">
        <v>7.5165563697999996E-2</v>
      </c>
      <c r="G397" s="31">
        <v>0.29183223359299998</v>
      </c>
      <c r="H397" s="31">
        <v>0.216666669895</v>
      </c>
      <c r="I397" s="32">
        <v>4.82128256391704E-5</v>
      </c>
      <c r="J397" s="32">
        <v>1.2417902477886499E-5</v>
      </c>
      <c r="K397" s="32">
        <v>4.82128256391704E-5</v>
      </c>
      <c r="L397" s="32">
        <v>1.2417902477886499E-5</v>
      </c>
      <c r="M397" s="40">
        <f t="shared" si="12"/>
        <v>0</v>
      </c>
      <c r="N397" s="13">
        <f t="shared" si="13"/>
        <v>1</v>
      </c>
      <c r="O397" s="41"/>
    </row>
    <row r="398" spans="1:15" ht="13.5" thickBot="1">
      <c r="A398" s="26">
        <v>44272</v>
      </c>
      <c r="B398" s="30">
        <v>5</v>
      </c>
      <c r="C398" s="31">
        <v>33124.01171875</v>
      </c>
      <c r="D398" s="31">
        <v>0</v>
      </c>
      <c r="E398" s="31">
        <v>0</v>
      </c>
      <c r="F398" s="31">
        <v>7.5165563697999996E-2</v>
      </c>
      <c r="G398" s="31">
        <v>0.27516556667800002</v>
      </c>
      <c r="H398" s="31">
        <v>0.20000000298000001</v>
      </c>
      <c r="I398" s="32">
        <v>4.5459370011379303E-5</v>
      </c>
      <c r="J398" s="32">
        <v>1.2417902477886499E-5</v>
      </c>
      <c r="K398" s="32">
        <v>4.5459370011379303E-5</v>
      </c>
      <c r="L398" s="32">
        <v>1.2417902477886499E-5</v>
      </c>
      <c r="M398" s="40">
        <f t="shared" si="12"/>
        <v>0</v>
      </c>
      <c r="N398" s="13">
        <f t="shared" si="13"/>
        <v>1</v>
      </c>
      <c r="O398" s="41"/>
    </row>
    <row r="399" spans="1:15" ht="13.5" thickBot="1">
      <c r="A399" s="26">
        <v>44272</v>
      </c>
      <c r="B399" s="30">
        <v>6</v>
      </c>
      <c r="C399" s="31">
        <v>33684.51953125</v>
      </c>
      <c r="D399" s="31">
        <v>0</v>
      </c>
      <c r="E399" s="31">
        <v>0</v>
      </c>
      <c r="F399" s="31">
        <v>8.1610008354999999E-2</v>
      </c>
      <c r="G399" s="31">
        <v>0.28161001133500002</v>
      </c>
      <c r="H399" s="31">
        <v>0.20000000298000001</v>
      </c>
      <c r="I399" s="32">
        <v>4.6524039539939103E-5</v>
      </c>
      <c r="J399" s="32">
        <v>1.3482572006446201E-5</v>
      </c>
      <c r="K399" s="32">
        <v>4.6524039539939103E-5</v>
      </c>
      <c r="L399" s="32">
        <v>1.3482572006446201E-5</v>
      </c>
      <c r="M399" s="40">
        <f t="shared" si="12"/>
        <v>0</v>
      </c>
      <c r="N399" s="13">
        <f t="shared" si="13"/>
        <v>1</v>
      </c>
      <c r="O399" s="41"/>
    </row>
    <row r="400" spans="1:15" ht="13.5" thickBot="1">
      <c r="A400" s="26">
        <v>44272</v>
      </c>
      <c r="B400" s="30">
        <v>7</v>
      </c>
      <c r="C400" s="31">
        <v>35275.15234375</v>
      </c>
      <c r="D400" s="31">
        <v>0</v>
      </c>
      <c r="E400" s="31">
        <v>0</v>
      </c>
      <c r="F400" s="31">
        <v>7.5165563697999996E-2</v>
      </c>
      <c r="G400" s="31">
        <v>0.27516556667800002</v>
      </c>
      <c r="H400" s="31">
        <v>0.20000000298000001</v>
      </c>
      <c r="I400" s="32">
        <v>4.5459370011379303E-5</v>
      </c>
      <c r="J400" s="32">
        <v>1.2417902477886499E-5</v>
      </c>
      <c r="K400" s="32">
        <v>4.5459370011379303E-5</v>
      </c>
      <c r="L400" s="32">
        <v>1.2417902477886499E-5</v>
      </c>
      <c r="M400" s="40">
        <f t="shared" si="12"/>
        <v>0</v>
      </c>
      <c r="N400" s="13">
        <f t="shared" si="13"/>
        <v>1</v>
      </c>
      <c r="O400" s="41"/>
    </row>
    <row r="401" spans="1:15" ht="13.5" thickBot="1">
      <c r="A401" s="26">
        <v>44272</v>
      </c>
      <c r="B401" s="30">
        <v>8</v>
      </c>
      <c r="C401" s="31">
        <v>36651.84765625</v>
      </c>
      <c r="D401" s="31">
        <v>5.9</v>
      </c>
      <c r="E401" s="31">
        <v>5.8</v>
      </c>
      <c r="F401" s="31">
        <v>0.60394178072899996</v>
      </c>
      <c r="G401" s="31">
        <v>1.1151613959140001</v>
      </c>
      <c r="H401" s="31">
        <v>0.51121961518400005</v>
      </c>
      <c r="I401" s="32">
        <v>7.9049043500000003E-4</v>
      </c>
      <c r="J401" s="32">
        <v>8.74947665E-4</v>
      </c>
      <c r="K401" s="32">
        <v>7.7396970100000002E-4</v>
      </c>
      <c r="L401" s="32">
        <v>8.5842693099999999E-4</v>
      </c>
      <c r="M401" s="40">
        <f t="shared" si="12"/>
        <v>0</v>
      </c>
      <c r="N401" s="13">
        <f t="shared" si="13"/>
        <v>0</v>
      </c>
      <c r="O401" s="41"/>
    </row>
    <row r="402" spans="1:15" ht="13.5" thickBot="1">
      <c r="A402" s="26">
        <v>44272</v>
      </c>
      <c r="B402" s="30">
        <v>9</v>
      </c>
      <c r="C402" s="31">
        <v>37161.75390625</v>
      </c>
      <c r="D402" s="31">
        <v>666.4</v>
      </c>
      <c r="E402" s="31">
        <v>664.5</v>
      </c>
      <c r="F402" s="31">
        <v>718.98119111438302</v>
      </c>
      <c r="G402" s="31">
        <v>787.64741369703097</v>
      </c>
      <c r="H402" s="31">
        <v>68.666222582648004</v>
      </c>
      <c r="I402" s="32">
        <v>2.0030962116999999E-2</v>
      </c>
      <c r="J402" s="32">
        <v>8.6867984649999994E-3</v>
      </c>
      <c r="K402" s="32">
        <v>2.0344856054E-2</v>
      </c>
      <c r="L402" s="32">
        <v>9.0006924020000004E-3</v>
      </c>
      <c r="M402" s="40">
        <f t="shared" si="12"/>
        <v>1</v>
      </c>
      <c r="N402" s="13">
        <f t="shared" si="13"/>
        <v>1</v>
      </c>
      <c r="O402" s="41"/>
    </row>
    <row r="403" spans="1:15" ht="13.5" thickBot="1">
      <c r="A403" s="26">
        <v>44272</v>
      </c>
      <c r="B403" s="30">
        <v>10</v>
      </c>
      <c r="C403" s="31">
        <v>37981.87109375</v>
      </c>
      <c r="D403" s="31">
        <v>3488.7</v>
      </c>
      <c r="E403" s="31">
        <v>3488.7</v>
      </c>
      <c r="F403" s="31">
        <v>2592.73761838162</v>
      </c>
      <c r="G403" s="31">
        <v>3211.4363606678598</v>
      </c>
      <c r="H403" s="31">
        <v>618.69874228624496</v>
      </c>
      <c r="I403" s="32">
        <v>4.5805987003000002E-2</v>
      </c>
      <c r="J403" s="32">
        <v>0.14801955751099999</v>
      </c>
      <c r="K403" s="32">
        <v>4.5805987003000002E-2</v>
      </c>
      <c r="L403" s="32">
        <v>0.14801955751099999</v>
      </c>
      <c r="M403" s="40">
        <f t="shared" si="12"/>
        <v>1</v>
      </c>
      <c r="N403" s="13">
        <f t="shared" si="13"/>
        <v>0</v>
      </c>
      <c r="O403" s="41"/>
    </row>
    <row r="404" spans="1:15" ht="13.5" thickBot="1">
      <c r="A404" s="26">
        <v>44272</v>
      </c>
      <c r="B404" s="30">
        <v>11</v>
      </c>
      <c r="C404" s="31">
        <v>38553.75</v>
      </c>
      <c r="D404" s="31">
        <v>4757.6000000000004</v>
      </c>
      <c r="E404" s="31">
        <v>4757.6000000000004</v>
      </c>
      <c r="F404" s="31">
        <v>1584.64120082725</v>
      </c>
      <c r="G404" s="31">
        <v>3930.8103651240299</v>
      </c>
      <c r="H404" s="31">
        <v>2346.1691642967799</v>
      </c>
      <c r="I404" s="32">
        <v>0.13659171235299999</v>
      </c>
      <c r="J404" s="32">
        <v>0.524196067928</v>
      </c>
      <c r="K404" s="32">
        <v>0.13659171235299999</v>
      </c>
      <c r="L404" s="32">
        <v>0.524196067928</v>
      </c>
      <c r="M404" s="40">
        <f t="shared" si="12"/>
        <v>1</v>
      </c>
      <c r="N404" s="13">
        <f t="shared" si="13"/>
        <v>0</v>
      </c>
      <c r="O404" s="41"/>
    </row>
    <row r="405" spans="1:15" ht="13.5" thickBot="1">
      <c r="A405" s="26">
        <v>44272</v>
      </c>
      <c r="B405" s="30">
        <v>12</v>
      </c>
      <c r="C405" s="31">
        <v>38693.19921875</v>
      </c>
      <c r="D405" s="31">
        <v>5109.7</v>
      </c>
      <c r="E405" s="31">
        <v>5109.7</v>
      </c>
      <c r="F405" s="31">
        <v>1489.0548081204099</v>
      </c>
      <c r="G405" s="31">
        <v>4307.7199815214299</v>
      </c>
      <c r="H405" s="31">
        <v>2818.6651734010202</v>
      </c>
      <c r="I405" s="32">
        <v>0.13249298174099999</v>
      </c>
      <c r="J405" s="32">
        <v>0.59815714387499996</v>
      </c>
      <c r="K405" s="32">
        <v>0.13249298174099999</v>
      </c>
      <c r="L405" s="32">
        <v>0.59815714387499996</v>
      </c>
      <c r="M405" s="40">
        <f t="shared" si="12"/>
        <v>1</v>
      </c>
      <c r="N405" s="13">
        <f t="shared" si="13"/>
        <v>0</v>
      </c>
      <c r="O405" s="41"/>
    </row>
    <row r="406" spans="1:15" ht="13.5" thickBot="1">
      <c r="A406" s="26">
        <v>44272</v>
      </c>
      <c r="B406" s="30">
        <v>13</v>
      </c>
      <c r="C406" s="31">
        <v>38641.859375</v>
      </c>
      <c r="D406" s="31">
        <v>5125.7</v>
      </c>
      <c r="E406" s="31">
        <v>5125.7</v>
      </c>
      <c r="F406" s="31">
        <v>1220.2300071816101</v>
      </c>
      <c r="G406" s="31">
        <v>4416.2391589323597</v>
      </c>
      <c r="H406" s="31">
        <v>3196.0091517507499</v>
      </c>
      <c r="I406" s="32">
        <v>0.117208134985</v>
      </c>
      <c r="J406" s="32">
        <v>0.64521229023899995</v>
      </c>
      <c r="K406" s="32">
        <v>0.117208134985</v>
      </c>
      <c r="L406" s="32">
        <v>0.64521229023899995</v>
      </c>
      <c r="M406" s="40">
        <f t="shared" si="12"/>
        <v>1</v>
      </c>
      <c r="N406" s="13">
        <f t="shared" si="13"/>
        <v>0</v>
      </c>
      <c r="O406" s="41"/>
    </row>
    <row r="407" spans="1:15" ht="13.5" thickBot="1">
      <c r="A407" s="26">
        <v>44272</v>
      </c>
      <c r="B407" s="30">
        <v>14</v>
      </c>
      <c r="C407" s="31">
        <v>39031.10546875</v>
      </c>
      <c r="D407" s="31">
        <v>4983.2</v>
      </c>
      <c r="E407" s="31">
        <v>4983.2</v>
      </c>
      <c r="F407" s="31">
        <v>1404.7020602847999</v>
      </c>
      <c r="G407" s="31">
        <v>4530.6909950458403</v>
      </c>
      <c r="H407" s="31">
        <v>3125.9889347610401</v>
      </c>
      <c r="I407" s="32">
        <v>7.4757806864999998E-2</v>
      </c>
      <c r="J407" s="32">
        <v>0.59119410865900002</v>
      </c>
      <c r="K407" s="32">
        <v>7.4757806864999998E-2</v>
      </c>
      <c r="L407" s="32">
        <v>0.59119410865900002</v>
      </c>
      <c r="M407" s="40">
        <f t="shared" si="12"/>
        <v>1</v>
      </c>
      <c r="N407" s="13">
        <f t="shared" si="13"/>
        <v>0</v>
      </c>
      <c r="O407" s="41"/>
    </row>
    <row r="408" spans="1:15" ht="13.5" thickBot="1">
      <c r="A408" s="26">
        <v>44272</v>
      </c>
      <c r="B408" s="30">
        <v>15</v>
      </c>
      <c r="C408" s="31">
        <v>39587.4921875</v>
      </c>
      <c r="D408" s="31">
        <v>4873.2</v>
      </c>
      <c r="E408" s="31">
        <v>4873.2</v>
      </c>
      <c r="F408" s="31">
        <v>1916.9576548893001</v>
      </c>
      <c r="G408" s="31">
        <v>4629.50927986845</v>
      </c>
      <c r="H408" s="31">
        <v>2712.5516249791399</v>
      </c>
      <c r="I408" s="32">
        <v>4.0259494487000003E-2</v>
      </c>
      <c r="J408" s="32">
        <v>0.48839292005700002</v>
      </c>
      <c r="K408" s="32">
        <v>4.0259494487000003E-2</v>
      </c>
      <c r="L408" s="32">
        <v>0.48839292005700002</v>
      </c>
      <c r="M408" s="40">
        <f t="shared" si="12"/>
        <v>1</v>
      </c>
      <c r="N408" s="13">
        <f t="shared" si="13"/>
        <v>0</v>
      </c>
      <c r="O408" s="41"/>
    </row>
    <row r="409" spans="1:15" ht="13.5" thickBot="1">
      <c r="A409" s="26">
        <v>44272</v>
      </c>
      <c r="B409" s="30">
        <v>16</v>
      </c>
      <c r="C409" s="31">
        <v>39976.234375</v>
      </c>
      <c r="D409" s="31">
        <v>4646.6000000000004</v>
      </c>
      <c r="E409" s="31">
        <v>4646.6000000000004</v>
      </c>
      <c r="F409" s="31">
        <v>1980.26853379762</v>
      </c>
      <c r="G409" s="31">
        <v>4657.6599451639104</v>
      </c>
      <c r="H409" s="31">
        <v>2677.39141136629</v>
      </c>
      <c r="I409" s="32">
        <v>1.8271840680000001E-3</v>
      </c>
      <c r="J409" s="32">
        <v>0.44049751630599998</v>
      </c>
      <c r="K409" s="32">
        <v>1.8271840680000001E-3</v>
      </c>
      <c r="L409" s="32">
        <v>0.44049751630599998</v>
      </c>
      <c r="M409" s="40">
        <f t="shared" si="12"/>
        <v>1</v>
      </c>
      <c r="N409" s="13">
        <f t="shared" si="13"/>
        <v>1</v>
      </c>
      <c r="O409" s="41"/>
    </row>
    <row r="410" spans="1:15" ht="13.5" thickBot="1">
      <c r="A410" s="26">
        <v>44272</v>
      </c>
      <c r="B410" s="30">
        <v>17</v>
      </c>
      <c r="C410" s="31">
        <v>40266.6640625</v>
      </c>
      <c r="D410" s="31">
        <v>4731.3999999999996</v>
      </c>
      <c r="E410" s="31">
        <v>4731.2</v>
      </c>
      <c r="F410" s="31">
        <v>2311.7026359573701</v>
      </c>
      <c r="G410" s="31">
        <v>4648.1815622047197</v>
      </c>
      <c r="H410" s="31">
        <v>2336.47892624735</v>
      </c>
      <c r="I410" s="32">
        <v>1.3748296348E-2</v>
      </c>
      <c r="J410" s="32">
        <v>0.39975175351699999</v>
      </c>
      <c r="K410" s="32">
        <v>1.3715254881E-2</v>
      </c>
      <c r="L410" s="32">
        <v>0.39971871204999998</v>
      </c>
      <c r="M410" s="40">
        <f t="shared" si="12"/>
        <v>1</v>
      </c>
      <c r="N410" s="13">
        <f t="shared" si="13"/>
        <v>0</v>
      </c>
      <c r="O410" s="41"/>
    </row>
    <row r="411" spans="1:15" ht="13.5" thickBot="1">
      <c r="A411" s="26">
        <v>44272</v>
      </c>
      <c r="B411" s="30">
        <v>18</v>
      </c>
      <c r="C411" s="31">
        <v>40326.09375</v>
      </c>
      <c r="D411" s="31">
        <v>4647.5</v>
      </c>
      <c r="E411" s="31">
        <v>4647.3999999999996</v>
      </c>
      <c r="F411" s="31">
        <v>2341.6010066874201</v>
      </c>
      <c r="G411" s="31">
        <v>4654.1042171276004</v>
      </c>
      <c r="H411" s="31">
        <v>2312.5032104401698</v>
      </c>
      <c r="I411" s="32">
        <v>1.091065112E-3</v>
      </c>
      <c r="J411" s="32">
        <v>0.38095142793800002</v>
      </c>
      <c r="K411" s="32">
        <v>1.107585846E-3</v>
      </c>
      <c r="L411" s="32">
        <v>0.38093490720500001</v>
      </c>
      <c r="M411" s="40">
        <f t="shared" si="12"/>
        <v>1</v>
      </c>
      <c r="N411" s="13">
        <f t="shared" si="13"/>
        <v>1</v>
      </c>
      <c r="O411" s="41"/>
    </row>
    <row r="412" spans="1:15" ht="13.5" thickBot="1">
      <c r="A412" s="26">
        <v>44272</v>
      </c>
      <c r="B412" s="30">
        <v>19</v>
      </c>
      <c r="C412" s="31">
        <v>39774.984375</v>
      </c>
      <c r="D412" s="31">
        <v>3139.2</v>
      </c>
      <c r="E412" s="31">
        <v>3139.2</v>
      </c>
      <c r="F412" s="31">
        <v>2007.11197377351</v>
      </c>
      <c r="G412" s="31">
        <v>3304.9677481806398</v>
      </c>
      <c r="H412" s="31">
        <v>1297.85577440713</v>
      </c>
      <c r="I412" s="32">
        <v>2.7386047938999999E-2</v>
      </c>
      <c r="J412" s="32">
        <v>0.18702924603099999</v>
      </c>
      <c r="K412" s="32">
        <v>2.7386047938999999E-2</v>
      </c>
      <c r="L412" s="32">
        <v>0.18702924603099999</v>
      </c>
      <c r="M412" s="40">
        <f t="shared" si="12"/>
        <v>1</v>
      </c>
      <c r="N412" s="13">
        <f t="shared" si="13"/>
        <v>1</v>
      </c>
      <c r="O412" s="41"/>
    </row>
    <row r="413" spans="1:15" ht="13.5" thickBot="1">
      <c r="A413" s="26">
        <v>44272</v>
      </c>
      <c r="B413" s="30">
        <v>20</v>
      </c>
      <c r="C413" s="31">
        <v>39250.58203125</v>
      </c>
      <c r="D413" s="31">
        <v>373.1</v>
      </c>
      <c r="E413" s="31">
        <v>330.2</v>
      </c>
      <c r="F413" s="31">
        <v>565.86012548388703</v>
      </c>
      <c r="G413" s="31">
        <v>591.53775602727706</v>
      </c>
      <c r="H413" s="31">
        <v>25.677630543389999</v>
      </c>
      <c r="I413" s="32">
        <v>3.6087519580999997E-2</v>
      </c>
      <c r="J413" s="32">
        <v>3.1845386665000003E-2</v>
      </c>
      <c r="K413" s="32">
        <v>4.3174914261000001E-2</v>
      </c>
      <c r="L413" s="32">
        <v>3.8932781345E-2</v>
      </c>
      <c r="M413" s="40">
        <f t="shared" si="12"/>
        <v>1</v>
      </c>
      <c r="N413" s="13">
        <f t="shared" si="13"/>
        <v>1</v>
      </c>
      <c r="O413" s="41"/>
    </row>
    <row r="414" spans="1:15" ht="13.5" thickBot="1">
      <c r="A414" s="26">
        <v>44272</v>
      </c>
      <c r="B414" s="30">
        <v>21</v>
      </c>
      <c r="C414" s="31">
        <v>39843.61328125</v>
      </c>
      <c r="D414" s="31">
        <v>0.1</v>
      </c>
      <c r="E414" s="31">
        <v>0.1</v>
      </c>
      <c r="F414" s="31">
        <v>8.3457097177000006E-2</v>
      </c>
      <c r="G414" s="31">
        <v>0.285645126759</v>
      </c>
      <c r="H414" s="31">
        <v>0.20218802958099999</v>
      </c>
      <c r="I414" s="32">
        <v>3.0669936685827901E-5</v>
      </c>
      <c r="J414" s="32">
        <v>2.73300889186439E-6</v>
      </c>
      <c r="K414" s="32">
        <v>3.0669936685827901E-5</v>
      </c>
      <c r="L414" s="32">
        <v>2.73300889186439E-6</v>
      </c>
      <c r="M414" s="40">
        <f t="shared" si="12"/>
        <v>0</v>
      </c>
      <c r="N414" s="13">
        <f t="shared" si="13"/>
        <v>1</v>
      </c>
      <c r="O414" s="41"/>
    </row>
    <row r="415" spans="1:15" ht="13.5" thickBot="1">
      <c r="A415" s="26">
        <v>44272</v>
      </c>
      <c r="B415" s="30">
        <v>22</v>
      </c>
      <c r="C415" s="31">
        <v>38860.8671875</v>
      </c>
      <c r="D415" s="31">
        <v>0</v>
      </c>
      <c r="E415" s="31">
        <v>0</v>
      </c>
      <c r="F415" s="31">
        <v>1.6785529702999999E-2</v>
      </c>
      <c r="G415" s="31">
        <v>0.216785532684</v>
      </c>
      <c r="H415" s="31">
        <v>0.20000000298000001</v>
      </c>
      <c r="I415" s="32">
        <v>3.5814560165895399E-5</v>
      </c>
      <c r="J415" s="32">
        <v>2.77309263240255E-6</v>
      </c>
      <c r="K415" s="32">
        <v>3.5814560165895399E-5</v>
      </c>
      <c r="L415" s="32">
        <v>2.77309263240255E-6</v>
      </c>
      <c r="M415" s="40">
        <f t="shared" si="12"/>
        <v>0</v>
      </c>
      <c r="N415" s="13">
        <f t="shared" si="13"/>
        <v>1</v>
      </c>
      <c r="O415" s="41"/>
    </row>
    <row r="416" spans="1:15" ht="13.5" thickBot="1">
      <c r="A416" s="26">
        <v>44272</v>
      </c>
      <c r="B416" s="30">
        <v>23</v>
      </c>
      <c r="C416" s="31">
        <v>37051.1171875</v>
      </c>
      <c r="D416" s="31">
        <v>0</v>
      </c>
      <c r="E416" s="31">
        <v>0</v>
      </c>
      <c r="F416" s="31">
        <v>1.675801302E-2</v>
      </c>
      <c r="G416" s="31">
        <v>0.216758016001</v>
      </c>
      <c r="H416" s="31">
        <v>0.20000000298000001</v>
      </c>
      <c r="I416" s="32">
        <v>3.5810014208032697E-5</v>
      </c>
      <c r="J416" s="32">
        <v>2.7685466745398801E-6</v>
      </c>
      <c r="K416" s="32">
        <v>3.5810014208032697E-5</v>
      </c>
      <c r="L416" s="32">
        <v>2.7685466745398801E-6</v>
      </c>
      <c r="M416" s="40">
        <f t="shared" si="12"/>
        <v>0</v>
      </c>
      <c r="N416" s="13">
        <f t="shared" si="13"/>
        <v>1</v>
      </c>
      <c r="O416" s="41"/>
    </row>
    <row r="417" spans="1:15" ht="13.5" thickBot="1">
      <c r="A417" s="26">
        <v>44272</v>
      </c>
      <c r="B417" s="30">
        <v>24</v>
      </c>
      <c r="C417" s="31">
        <v>34957.08203125</v>
      </c>
      <c r="D417" s="31">
        <v>0</v>
      </c>
      <c r="E417" s="31">
        <v>0</v>
      </c>
      <c r="F417" s="31">
        <v>1.675801302E-2</v>
      </c>
      <c r="G417" s="31">
        <v>0.31675801749100002</v>
      </c>
      <c r="H417" s="31">
        <v>0.30000000447000003</v>
      </c>
      <c r="I417" s="32">
        <v>5.2330747974779101E-5</v>
      </c>
      <c r="J417" s="32">
        <v>2.7685466745398801E-6</v>
      </c>
      <c r="K417" s="32">
        <v>5.2330747974779101E-5</v>
      </c>
      <c r="L417" s="32">
        <v>2.7685466745398801E-6</v>
      </c>
      <c r="M417" s="40">
        <f t="shared" si="12"/>
        <v>0</v>
      </c>
      <c r="N417" s="13">
        <f t="shared" si="13"/>
        <v>1</v>
      </c>
      <c r="O417" s="41"/>
    </row>
    <row r="418" spans="1:15" ht="13.5" thickBot="1">
      <c r="A418" s="26">
        <v>44273</v>
      </c>
      <c r="B418" s="30">
        <v>1</v>
      </c>
      <c r="C418" s="31">
        <v>33318.26953125</v>
      </c>
      <c r="D418" s="31">
        <v>0</v>
      </c>
      <c r="E418" s="31">
        <v>0</v>
      </c>
      <c r="F418" s="31">
        <v>1.675801302E-2</v>
      </c>
      <c r="G418" s="31">
        <v>0.929507218809</v>
      </c>
      <c r="H418" s="31">
        <v>0.91274920578800001</v>
      </c>
      <c r="I418" s="32">
        <v>1.5356140999999999E-4</v>
      </c>
      <c r="J418" s="32">
        <v>2.7685466745398801E-6</v>
      </c>
      <c r="K418" s="32">
        <v>1.5356140999999999E-4</v>
      </c>
      <c r="L418" s="32">
        <v>2.7685466745398801E-6</v>
      </c>
      <c r="M418" s="40">
        <f t="shared" si="12"/>
        <v>0</v>
      </c>
      <c r="N418" s="13">
        <f t="shared" si="13"/>
        <v>1</v>
      </c>
      <c r="O418" s="41"/>
    </row>
    <row r="419" spans="1:15" ht="13.5" thickBot="1">
      <c r="A419" s="26">
        <v>44273</v>
      </c>
      <c r="B419" s="30">
        <v>2</v>
      </c>
      <c r="C419" s="31">
        <v>32238.044921875</v>
      </c>
      <c r="D419" s="31">
        <v>0</v>
      </c>
      <c r="E419" s="31">
        <v>0</v>
      </c>
      <c r="F419" s="31">
        <v>1.675801302E-2</v>
      </c>
      <c r="G419" s="31">
        <v>1.0203615103899999</v>
      </c>
      <c r="H419" s="31">
        <v>1.003603497369</v>
      </c>
      <c r="I419" s="32">
        <v>1.68571206E-4</v>
      </c>
      <c r="J419" s="32">
        <v>2.7685466745398801E-6</v>
      </c>
      <c r="K419" s="32">
        <v>1.68571206E-4</v>
      </c>
      <c r="L419" s="32">
        <v>2.7685466745398801E-6</v>
      </c>
      <c r="M419" s="40">
        <f t="shared" si="12"/>
        <v>0</v>
      </c>
      <c r="N419" s="13">
        <f t="shared" si="13"/>
        <v>1</v>
      </c>
      <c r="O419" s="41"/>
    </row>
    <row r="420" spans="1:15" ht="13.5" thickBot="1">
      <c r="A420" s="26">
        <v>44273</v>
      </c>
      <c r="B420" s="30">
        <v>3</v>
      </c>
      <c r="C420" s="31">
        <v>31733.9140625</v>
      </c>
      <c r="D420" s="31">
        <v>0</v>
      </c>
      <c r="E420" s="31">
        <v>0</v>
      </c>
      <c r="F420" s="31">
        <v>1.675801302E-2</v>
      </c>
      <c r="G420" s="31">
        <v>1.0391564857410001</v>
      </c>
      <c r="H420" s="31">
        <v>1.02239847272</v>
      </c>
      <c r="I420" s="32">
        <v>1.7167627299999999E-4</v>
      </c>
      <c r="J420" s="32">
        <v>2.7685466745398801E-6</v>
      </c>
      <c r="K420" s="32">
        <v>1.7167627299999999E-4</v>
      </c>
      <c r="L420" s="32">
        <v>2.7685466745398801E-6</v>
      </c>
      <c r="M420" s="40">
        <f t="shared" si="12"/>
        <v>0</v>
      </c>
      <c r="N420" s="13">
        <f t="shared" si="13"/>
        <v>1</v>
      </c>
      <c r="O420" s="41"/>
    </row>
    <row r="421" spans="1:15" ht="13.5" thickBot="1">
      <c r="A421" s="26">
        <v>44273</v>
      </c>
      <c r="B421" s="30">
        <v>4</v>
      </c>
      <c r="C421" s="31">
        <v>31686.98828125</v>
      </c>
      <c r="D421" s="31">
        <v>0</v>
      </c>
      <c r="E421" s="31">
        <v>0</v>
      </c>
      <c r="F421" s="31">
        <v>1.675801302E-2</v>
      </c>
      <c r="G421" s="31">
        <v>0.38342468515099998</v>
      </c>
      <c r="H421" s="31">
        <v>0.36666667212999998</v>
      </c>
      <c r="I421" s="32">
        <v>6.3344570485943406E-5</v>
      </c>
      <c r="J421" s="32">
        <v>2.7685466745398801E-6</v>
      </c>
      <c r="K421" s="32">
        <v>6.3344570485943406E-5</v>
      </c>
      <c r="L421" s="32">
        <v>2.7685466745398801E-6</v>
      </c>
      <c r="M421" s="40">
        <f t="shared" si="12"/>
        <v>0</v>
      </c>
      <c r="N421" s="13">
        <f t="shared" si="13"/>
        <v>1</v>
      </c>
      <c r="O421" s="41"/>
    </row>
    <row r="422" spans="1:15" ht="13.5" thickBot="1">
      <c r="A422" s="26">
        <v>44273</v>
      </c>
      <c r="B422" s="30">
        <v>5</v>
      </c>
      <c r="C422" s="31">
        <v>32254.421875</v>
      </c>
      <c r="D422" s="31">
        <v>0</v>
      </c>
      <c r="E422" s="31">
        <v>0</v>
      </c>
      <c r="F422" s="31">
        <v>1.675801302E-2</v>
      </c>
      <c r="G422" s="31">
        <v>0.216758016001</v>
      </c>
      <c r="H422" s="31">
        <v>0.20000000298000001</v>
      </c>
      <c r="I422" s="32">
        <v>3.5810014208032697E-5</v>
      </c>
      <c r="J422" s="32">
        <v>2.7685466745398801E-6</v>
      </c>
      <c r="K422" s="32">
        <v>3.5810014208032697E-5</v>
      </c>
      <c r="L422" s="32">
        <v>2.7685466745398801E-6</v>
      </c>
      <c r="M422" s="40">
        <f t="shared" si="12"/>
        <v>0</v>
      </c>
      <c r="N422" s="13">
        <f t="shared" si="13"/>
        <v>1</v>
      </c>
      <c r="O422" s="41"/>
    </row>
    <row r="423" spans="1:15" ht="13.5" thickBot="1">
      <c r="A423" s="26">
        <v>44273</v>
      </c>
      <c r="B423" s="30">
        <v>6</v>
      </c>
      <c r="C423" s="31">
        <v>34013.21484375</v>
      </c>
      <c r="D423" s="31">
        <v>0</v>
      </c>
      <c r="E423" s="31">
        <v>0</v>
      </c>
      <c r="F423" s="31">
        <v>1.675801302E-2</v>
      </c>
      <c r="G423" s="31">
        <v>0.216758016001</v>
      </c>
      <c r="H423" s="31">
        <v>0.20000000298000001</v>
      </c>
      <c r="I423" s="32">
        <v>3.5810014208032697E-5</v>
      </c>
      <c r="J423" s="32">
        <v>2.7685466745398801E-6</v>
      </c>
      <c r="K423" s="32">
        <v>3.5810014208032697E-5</v>
      </c>
      <c r="L423" s="32">
        <v>2.7685466745398801E-6</v>
      </c>
      <c r="M423" s="40">
        <f t="shared" si="12"/>
        <v>0</v>
      </c>
      <c r="N423" s="13">
        <f t="shared" si="13"/>
        <v>1</v>
      </c>
      <c r="O423" s="41"/>
    </row>
    <row r="424" spans="1:15" ht="13.5" thickBot="1">
      <c r="A424" s="26">
        <v>44273</v>
      </c>
      <c r="B424" s="30">
        <v>7</v>
      </c>
      <c r="C424" s="31">
        <v>36841.42578125</v>
      </c>
      <c r="D424" s="31">
        <v>0</v>
      </c>
      <c r="E424" s="31">
        <v>0</v>
      </c>
      <c r="F424" s="31">
        <v>1.675801302E-2</v>
      </c>
      <c r="G424" s="31">
        <v>0.216758016001</v>
      </c>
      <c r="H424" s="31">
        <v>0.20000000298000001</v>
      </c>
      <c r="I424" s="32">
        <v>3.5810014208032697E-5</v>
      </c>
      <c r="J424" s="32">
        <v>2.7685466745398801E-6</v>
      </c>
      <c r="K424" s="32">
        <v>3.5810014208032697E-5</v>
      </c>
      <c r="L424" s="32">
        <v>2.7685466745398801E-6</v>
      </c>
      <c r="M424" s="40">
        <f t="shared" si="12"/>
        <v>0</v>
      </c>
      <c r="N424" s="13">
        <f t="shared" si="13"/>
        <v>1</v>
      </c>
      <c r="O424" s="41"/>
    </row>
    <row r="425" spans="1:15" ht="13.5" thickBot="1">
      <c r="A425" s="26">
        <v>44273</v>
      </c>
      <c r="B425" s="30">
        <v>8</v>
      </c>
      <c r="C425" s="31">
        <v>39318.8828125</v>
      </c>
      <c r="D425" s="31">
        <v>11.3</v>
      </c>
      <c r="E425" s="31">
        <v>10.9</v>
      </c>
      <c r="F425" s="31">
        <v>5.6564643028230002</v>
      </c>
      <c r="G425" s="31">
        <v>6.3894436383900004</v>
      </c>
      <c r="H425" s="31">
        <v>0.73297933556700001</v>
      </c>
      <c r="I425" s="32">
        <v>8.1125993000000002E-4</v>
      </c>
      <c r="J425" s="32">
        <v>9.32353493E-4</v>
      </c>
      <c r="K425" s="32">
        <v>7.4517699599999999E-4</v>
      </c>
      <c r="L425" s="32">
        <v>8.6627055899999997E-4</v>
      </c>
      <c r="M425" s="40">
        <f t="shared" si="12"/>
        <v>1</v>
      </c>
      <c r="N425" s="13">
        <f t="shared" si="13"/>
        <v>0</v>
      </c>
      <c r="O425" s="41"/>
    </row>
    <row r="426" spans="1:15" ht="13.5" thickBot="1">
      <c r="A426" s="26">
        <v>44273</v>
      </c>
      <c r="B426" s="30">
        <v>9</v>
      </c>
      <c r="C426" s="31">
        <v>40091.734375</v>
      </c>
      <c r="D426" s="31">
        <v>745.9</v>
      </c>
      <c r="E426" s="31">
        <v>744.1</v>
      </c>
      <c r="F426" s="31">
        <v>1141.29067078912</v>
      </c>
      <c r="G426" s="31">
        <v>1205.20981419908</v>
      </c>
      <c r="H426" s="31">
        <v>63.919143409964001</v>
      </c>
      <c r="I426" s="32">
        <v>7.5881350437000006E-2</v>
      </c>
      <c r="J426" s="32">
        <v>6.5321439085999994E-2</v>
      </c>
      <c r="K426" s="32">
        <v>7.6178723641000007E-2</v>
      </c>
      <c r="L426" s="32">
        <v>6.5618812289000003E-2</v>
      </c>
      <c r="M426" s="40">
        <f t="shared" si="12"/>
        <v>1</v>
      </c>
      <c r="N426" s="13">
        <f t="shared" si="13"/>
        <v>1</v>
      </c>
      <c r="O426" s="41"/>
    </row>
    <row r="427" spans="1:15" ht="13.5" thickBot="1">
      <c r="A427" s="26">
        <v>44273</v>
      </c>
      <c r="B427" s="30">
        <v>10</v>
      </c>
      <c r="C427" s="31">
        <v>40046.44140625</v>
      </c>
      <c r="D427" s="31">
        <v>3731.1</v>
      </c>
      <c r="E427" s="31">
        <v>3731.1</v>
      </c>
      <c r="F427" s="31">
        <v>4081.6676782978102</v>
      </c>
      <c r="G427" s="31">
        <v>4302.7251733023604</v>
      </c>
      <c r="H427" s="31">
        <v>221.05749500455201</v>
      </c>
      <c r="I427" s="32">
        <v>9.4436671617000006E-2</v>
      </c>
      <c r="J427" s="32">
        <v>5.7916351939999999E-2</v>
      </c>
      <c r="K427" s="32">
        <v>9.4436671617000006E-2</v>
      </c>
      <c r="L427" s="32">
        <v>5.7916351939999999E-2</v>
      </c>
      <c r="M427" s="40">
        <f t="shared" si="12"/>
        <v>1</v>
      </c>
      <c r="N427" s="13">
        <f t="shared" si="13"/>
        <v>1</v>
      </c>
      <c r="O427" s="41"/>
    </row>
    <row r="428" spans="1:15" ht="13.5" thickBot="1">
      <c r="A428" s="26">
        <v>44273</v>
      </c>
      <c r="B428" s="30">
        <v>11</v>
      </c>
      <c r="C428" s="31">
        <v>39768.84765625</v>
      </c>
      <c r="D428" s="31">
        <v>5240.1000000000004</v>
      </c>
      <c r="E428" s="31">
        <v>5240.1000000000004</v>
      </c>
      <c r="F428" s="31">
        <v>4294.7578964270297</v>
      </c>
      <c r="G428" s="31">
        <v>5038.9354526879297</v>
      </c>
      <c r="H428" s="31">
        <v>744.17755626089797</v>
      </c>
      <c r="I428" s="32">
        <v>3.3233858799000003E-2</v>
      </c>
      <c r="J428" s="32">
        <v>0.156177449789</v>
      </c>
      <c r="K428" s="32">
        <v>3.3233858799000003E-2</v>
      </c>
      <c r="L428" s="32">
        <v>0.156177449789</v>
      </c>
      <c r="M428" s="40">
        <f t="shared" si="12"/>
        <v>1</v>
      </c>
      <c r="N428" s="13">
        <f t="shared" si="13"/>
        <v>0</v>
      </c>
      <c r="O428" s="41"/>
    </row>
    <row r="429" spans="1:15" ht="13.5" thickBot="1">
      <c r="A429" s="26">
        <v>44273</v>
      </c>
      <c r="B429" s="30">
        <v>12</v>
      </c>
      <c r="C429" s="31">
        <v>39216.7265625</v>
      </c>
      <c r="D429" s="31">
        <v>5371.2</v>
      </c>
      <c r="E429" s="31">
        <v>5371.2</v>
      </c>
      <c r="F429" s="31">
        <v>4692.1810155347102</v>
      </c>
      <c r="G429" s="31">
        <v>5098.8241251816198</v>
      </c>
      <c r="H429" s="31">
        <v>406.64310964690497</v>
      </c>
      <c r="I429" s="32">
        <v>4.4998492453E-2</v>
      </c>
      <c r="J429" s="32">
        <v>0.112178916977</v>
      </c>
      <c r="K429" s="32">
        <v>4.4998492453E-2</v>
      </c>
      <c r="L429" s="32">
        <v>0.112178916977</v>
      </c>
      <c r="M429" s="40">
        <f t="shared" si="12"/>
        <v>1</v>
      </c>
      <c r="N429" s="13">
        <f t="shared" si="13"/>
        <v>0</v>
      </c>
      <c r="O429" s="41"/>
    </row>
    <row r="430" spans="1:15" ht="13.5" thickBot="1">
      <c r="A430" s="26">
        <v>44273</v>
      </c>
      <c r="B430" s="30">
        <v>13</v>
      </c>
      <c r="C430" s="31">
        <v>38414.3828125</v>
      </c>
      <c r="D430" s="31">
        <v>5475.9</v>
      </c>
      <c r="E430" s="31">
        <v>5475.9</v>
      </c>
      <c r="F430" s="31">
        <v>5170.0857035854096</v>
      </c>
      <c r="G430" s="31">
        <v>5171.3940365796698</v>
      </c>
      <c r="H430" s="31">
        <v>1.3083329942490001</v>
      </c>
      <c r="I430" s="32">
        <v>5.0306618769999999E-2</v>
      </c>
      <c r="J430" s="32">
        <v>5.0522764977999998E-2</v>
      </c>
      <c r="K430" s="32">
        <v>5.0306618769999999E-2</v>
      </c>
      <c r="L430" s="32">
        <v>5.0522764977999998E-2</v>
      </c>
      <c r="M430" s="40">
        <f t="shared" si="12"/>
        <v>1</v>
      </c>
      <c r="N430" s="13">
        <f t="shared" si="13"/>
        <v>0</v>
      </c>
      <c r="O430" s="41"/>
    </row>
    <row r="431" spans="1:15" ht="13.5" thickBot="1">
      <c r="A431" s="26">
        <v>44273</v>
      </c>
      <c r="B431" s="30">
        <v>14</v>
      </c>
      <c r="C431" s="31">
        <v>37833.546875</v>
      </c>
      <c r="D431" s="31">
        <v>5358.8</v>
      </c>
      <c r="E431" s="31">
        <v>5358.8</v>
      </c>
      <c r="F431" s="31">
        <v>5127.7065753728102</v>
      </c>
      <c r="G431" s="31">
        <v>5127.7065753728202</v>
      </c>
      <c r="H431" s="31">
        <v>0</v>
      </c>
      <c r="I431" s="32">
        <v>3.8178328865999998E-2</v>
      </c>
      <c r="J431" s="32">
        <v>3.8178328865999998E-2</v>
      </c>
      <c r="K431" s="32">
        <v>3.8178328865999998E-2</v>
      </c>
      <c r="L431" s="32">
        <v>3.8178328865999998E-2</v>
      </c>
      <c r="M431" s="40">
        <f t="shared" si="12"/>
        <v>1</v>
      </c>
      <c r="N431" s="13">
        <f t="shared" si="13"/>
        <v>0</v>
      </c>
      <c r="O431" s="41"/>
    </row>
    <row r="432" spans="1:15" ht="13.5" thickBot="1">
      <c r="A432" s="26">
        <v>44273</v>
      </c>
      <c r="B432" s="30">
        <v>15</v>
      </c>
      <c r="C432" s="31">
        <v>37266.21875</v>
      </c>
      <c r="D432" s="31">
        <v>5287.3</v>
      </c>
      <c r="E432" s="31">
        <v>5287.3</v>
      </c>
      <c r="F432" s="31">
        <v>5210.1697339238099</v>
      </c>
      <c r="G432" s="31">
        <v>5210.1697339238099</v>
      </c>
      <c r="H432" s="31">
        <v>0</v>
      </c>
      <c r="I432" s="32">
        <v>1.2742485721999999E-2</v>
      </c>
      <c r="J432" s="32">
        <v>1.2742485721999999E-2</v>
      </c>
      <c r="K432" s="32">
        <v>1.2742485721999999E-2</v>
      </c>
      <c r="L432" s="32">
        <v>1.2742485721999999E-2</v>
      </c>
      <c r="M432" s="40">
        <f t="shared" si="12"/>
        <v>1</v>
      </c>
      <c r="N432" s="13">
        <f t="shared" si="13"/>
        <v>0</v>
      </c>
      <c r="O432" s="41"/>
    </row>
    <row r="433" spans="1:15" ht="13.5" thickBot="1">
      <c r="A433" s="26">
        <v>44273</v>
      </c>
      <c r="B433" s="30">
        <v>16</v>
      </c>
      <c r="C433" s="31">
        <v>36998.09375</v>
      </c>
      <c r="D433" s="31">
        <v>5241.8999999999996</v>
      </c>
      <c r="E433" s="31">
        <v>5241.8999999999996</v>
      </c>
      <c r="F433" s="31">
        <v>5246.7136470407904</v>
      </c>
      <c r="G433" s="31">
        <v>5246.7136470407904</v>
      </c>
      <c r="H433" s="31">
        <v>0</v>
      </c>
      <c r="I433" s="32">
        <v>7.9524979999999999E-4</v>
      </c>
      <c r="J433" s="32">
        <v>7.9524979999999999E-4</v>
      </c>
      <c r="K433" s="32">
        <v>7.9524979999999999E-4</v>
      </c>
      <c r="L433" s="32">
        <v>7.9524979999999999E-4</v>
      </c>
      <c r="M433" s="40">
        <f t="shared" si="12"/>
        <v>1</v>
      </c>
      <c r="N433" s="13">
        <f t="shared" si="13"/>
        <v>1</v>
      </c>
      <c r="O433" s="41"/>
    </row>
    <row r="434" spans="1:15" ht="13.5" thickBot="1">
      <c r="A434" s="26">
        <v>44273</v>
      </c>
      <c r="B434" s="30">
        <v>17</v>
      </c>
      <c r="C434" s="31">
        <v>36968.5</v>
      </c>
      <c r="D434" s="31">
        <v>5231.5</v>
      </c>
      <c r="E434" s="31">
        <v>5231.5</v>
      </c>
      <c r="F434" s="31">
        <v>5244.7207013225498</v>
      </c>
      <c r="G434" s="31">
        <v>5244.7207013225598</v>
      </c>
      <c r="H434" s="31">
        <v>0</v>
      </c>
      <c r="I434" s="32">
        <v>2.1841568350000002E-3</v>
      </c>
      <c r="J434" s="32">
        <v>2.1841568350000002E-3</v>
      </c>
      <c r="K434" s="32">
        <v>2.1841568350000002E-3</v>
      </c>
      <c r="L434" s="32">
        <v>2.1841568350000002E-3</v>
      </c>
      <c r="M434" s="40">
        <f t="shared" si="12"/>
        <v>1</v>
      </c>
      <c r="N434" s="13">
        <f t="shared" si="13"/>
        <v>1</v>
      </c>
      <c r="O434" s="41"/>
    </row>
    <row r="435" spans="1:15" ht="13.5" thickBot="1">
      <c r="A435" s="26">
        <v>44273</v>
      </c>
      <c r="B435" s="30">
        <v>18</v>
      </c>
      <c r="C435" s="31">
        <v>37035.52734375</v>
      </c>
      <c r="D435" s="31">
        <v>5114.8999999999996</v>
      </c>
      <c r="E435" s="31">
        <v>5114.8999999999996</v>
      </c>
      <c r="F435" s="31">
        <v>5153.0880278362201</v>
      </c>
      <c r="G435" s="31">
        <v>5153.0880278362201</v>
      </c>
      <c r="H435" s="31">
        <v>0</v>
      </c>
      <c r="I435" s="32">
        <v>6.3089423149999997E-3</v>
      </c>
      <c r="J435" s="32">
        <v>6.3089423149999997E-3</v>
      </c>
      <c r="K435" s="32">
        <v>6.3089423149999997E-3</v>
      </c>
      <c r="L435" s="32">
        <v>6.3089423149999997E-3</v>
      </c>
      <c r="M435" s="40">
        <f t="shared" si="12"/>
        <v>1</v>
      </c>
      <c r="N435" s="13">
        <f t="shared" si="13"/>
        <v>1</v>
      </c>
      <c r="O435" s="41"/>
    </row>
    <row r="436" spans="1:15" ht="13.5" thickBot="1">
      <c r="A436" s="26">
        <v>44273</v>
      </c>
      <c r="B436" s="30">
        <v>19</v>
      </c>
      <c r="C436" s="31">
        <v>36972.4140625</v>
      </c>
      <c r="D436" s="31">
        <v>3483.8</v>
      </c>
      <c r="E436" s="31">
        <v>3483.8</v>
      </c>
      <c r="F436" s="31">
        <v>3834.24624340633</v>
      </c>
      <c r="G436" s="31">
        <v>3834.24624340633</v>
      </c>
      <c r="H436" s="31">
        <v>0</v>
      </c>
      <c r="I436" s="32">
        <v>5.7896290006000002E-2</v>
      </c>
      <c r="J436" s="32">
        <v>5.7896290006000002E-2</v>
      </c>
      <c r="K436" s="32">
        <v>5.7896290006000002E-2</v>
      </c>
      <c r="L436" s="32">
        <v>5.7896290006000002E-2</v>
      </c>
      <c r="M436" s="40">
        <f t="shared" si="12"/>
        <v>1</v>
      </c>
      <c r="N436" s="13">
        <f t="shared" si="13"/>
        <v>1</v>
      </c>
      <c r="O436" s="41"/>
    </row>
    <row r="437" spans="1:15" ht="13.5" thickBot="1">
      <c r="A437" s="26">
        <v>44273</v>
      </c>
      <c r="B437" s="30">
        <v>20</v>
      </c>
      <c r="C437" s="31">
        <v>37421.609375</v>
      </c>
      <c r="D437" s="31">
        <v>440.9</v>
      </c>
      <c r="E437" s="31">
        <v>397.1</v>
      </c>
      <c r="F437" s="31">
        <v>701.30734979875001</v>
      </c>
      <c r="G437" s="31">
        <v>712.01000421013703</v>
      </c>
      <c r="H437" s="31">
        <v>10.702654411387</v>
      </c>
      <c r="I437" s="32">
        <v>4.4789361343000003E-2</v>
      </c>
      <c r="J437" s="32">
        <v>4.3021204328000003E-2</v>
      </c>
      <c r="K437" s="32">
        <v>5.2025442625000001E-2</v>
      </c>
      <c r="L437" s="32">
        <v>5.0257285610000001E-2</v>
      </c>
      <c r="M437" s="40">
        <f t="shared" si="12"/>
        <v>1</v>
      </c>
      <c r="N437" s="13">
        <f t="shared" si="13"/>
        <v>1</v>
      </c>
      <c r="O437" s="41"/>
    </row>
    <row r="438" spans="1:15" ht="13.5" thickBot="1">
      <c r="A438" s="26">
        <v>44273</v>
      </c>
      <c r="B438" s="30">
        <v>21</v>
      </c>
      <c r="C438" s="31">
        <v>38686.0390625</v>
      </c>
      <c r="D438" s="31">
        <v>0.2</v>
      </c>
      <c r="E438" s="31">
        <v>0.1</v>
      </c>
      <c r="F438" s="31">
        <v>9.0811780103000006E-2</v>
      </c>
      <c r="G438" s="31">
        <v>0.11647762479400001</v>
      </c>
      <c r="H438" s="31">
        <v>2.5665844691E-2</v>
      </c>
      <c r="I438" s="32">
        <v>1.37985090376762E-5</v>
      </c>
      <c r="J438" s="32">
        <v>1.8038694844968299E-5</v>
      </c>
      <c r="K438" s="32">
        <v>2.72222448289214E-6</v>
      </c>
      <c r="L438" s="32">
        <v>1.5179613243999601E-6</v>
      </c>
      <c r="M438" s="40">
        <f t="shared" si="12"/>
        <v>0</v>
      </c>
      <c r="N438" s="13">
        <f t="shared" si="13"/>
        <v>1</v>
      </c>
      <c r="O438" s="41"/>
    </row>
    <row r="439" spans="1:15" ht="13.5" thickBot="1">
      <c r="A439" s="26">
        <v>44273</v>
      </c>
      <c r="B439" s="30">
        <v>22</v>
      </c>
      <c r="C439" s="31">
        <v>38093.45703125</v>
      </c>
      <c r="D439" s="31">
        <v>0</v>
      </c>
      <c r="E439" s="31">
        <v>0</v>
      </c>
      <c r="F439" s="31">
        <v>1.2359875689E-2</v>
      </c>
      <c r="G439" s="31">
        <v>1.2359875689E-2</v>
      </c>
      <c r="H439" s="31">
        <v>0</v>
      </c>
      <c r="I439" s="32">
        <v>2.0419421262152701E-6</v>
      </c>
      <c r="J439" s="32">
        <v>2.0419421262152701E-6</v>
      </c>
      <c r="K439" s="32">
        <v>2.0419421262152701E-6</v>
      </c>
      <c r="L439" s="32">
        <v>2.0419421262152701E-6</v>
      </c>
      <c r="M439" s="40">
        <f t="shared" si="12"/>
        <v>0</v>
      </c>
      <c r="N439" s="13">
        <f t="shared" si="13"/>
        <v>1</v>
      </c>
      <c r="O439" s="41"/>
    </row>
    <row r="440" spans="1:15" ht="13.5" thickBot="1">
      <c r="A440" s="26">
        <v>44273</v>
      </c>
      <c r="B440" s="30">
        <v>23</v>
      </c>
      <c r="C440" s="31">
        <v>36639.65234375</v>
      </c>
      <c r="D440" s="31">
        <v>0</v>
      </c>
      <c r="E440" s="31">
        <v>0</v>
      </c>
      <c r="F440" s="31">
        <v>1.2359875689E-2</v>
      </c>
      <c r="G440" s="31">
        <v>1.2359875689E-2</v>
      </c>
      <c r="H440" s="31">
        <v>0</v>
      </c>
      <c r="I440" s="32">
        <v>2.0419421262152701E-6</v>
      </c>
      <c r="J440" s="32">
        <v>2.0419421262152701E-6</v>
      </c>
      <c r="K440" s="32">
        <v>2.0419421262152701E-6</v>
      </c>
      <c r="L440" s="32">
        <v>2.0419421262152701E-6</v>
      </c>
      <c r="M440" s="40">
        <f t="shared" si="12"/>
        <v>0</v>
      </c>
      <c r="N440" s="13">
        <f t="shared" si="13"/>
        <v>1</v>
      </c>
      <c r="O440" s="41"/>
    </row>
    <row r="441" spans="1:15" ht="13.5" thickBot="1">
      <c r="A441" s="26">
        <v>44273</v>
      </c>
      <c r="B441" s="30">
        <v>24</v>
      </c>
      <c r="C441" s="31">
        <v>34833.3203125</v>
      </c>
      <c r="D441" s="31">
        <v>0</v>
      </c>
      <c r="E441" s="31">
        <v>0</v>
      </c>
      <c r="F441" s="31">
        <v>1.2359875689E-2</v>
      </c>
      <c r="G441" s="31">
        <v>1.2359875689E-2</v>
      </c>
      <c r="H441" s="31">
        <v>0</v>
      </c>
      <c r="I441" s="32">
        <v>2.0419421262152701E-6</v>
      </c>
      <c r="J441" s="32">
        <v>2.0419421262152701E-6</v>
      </c>
      <c r="K441" s="32">
        <v>2.0419421262152701E-6</v>
      </c>
      <c r="L441" s="32">
        <v>2.0419421262152701E-6</v>
      </c>
      <c r="M441" s="40">
        <f t="shared" si="12"/>
        <v>0</v>
      </c>
      <c r="N441" s="13">
        <f t="shared" si="13"/>
        <v>1</v>
      </c>
      <c r="O441" s="41"/>
    </row>
    <row r="442" spans="1:15" ht="13.5" thickBot="1">
      <c r="A442" s="26">
        <v>44274</v>
      </c>
      <c r="B442" s="30">
        <v>1</v>
      </c>
      <c r="C442" s="31">
        <v>33327.79296875</v>
      </c>
      <c r="D442" s="31">
        <v>0</v>
      </c>
      <c r="E442" s="31">
        <v>0</v>
      </c>
      <c r="F442" s="31">
        <v>1.2359875689E-2</v>
      </c>
      <c r="G442" s="31">
        <v>1.2359875689E-2</v>
      </c>
      <c r="H442" s="31">
        <v>0</v>
      </c>
      <c r="I442" s="32">
        <v>2.0419421262152701E-6</v>
      </c>
      <c r="J442" s="32">
        <v>2.0419421262152701E-6</v>
      </c>
      <c r="K442" s="32">
        <v>2.0419421262152701E-6</v>
      </c>
      <c r="L442" s="32">
        <v>2.0419421262152701E-6</v>
      </c>
      <c r="M442" s="40">
        <f t="shared" si="12"/>
        <v>0</v>
      </c>
      <c r="N442" s="13">
        <f t="shared" si="13"/>
        <v>1</v>
      </c>
      <c r="O442" s="41"/>
    </row>
    <row r="443" spans="1:15" ht="13.5" thickBot="1">
      <c r="A443" s="26">
        <v>44274</v>
      </c>
      <c r="B443" s="30">
        <v>2</v>
      </c>
      <c r="C443" s="31">
        <v>32559.640625</v>
      </c>
      <c r="D443" s="31">
        <v>0</v>
      </c>
      <c r="E443" s="31">
        <v>0</v>
      </c>
      <c r="F443" s="31">
        <v>1.2359875689E-2</v>
      </c>
      <c r="G443" s="31">
        <v>1.2359875689E-2</v>
      </c>
      <c r="H443" s="31">
        <v>0</v>
      </c>
      <c r="I443" s="32">
        <v>2.0419421262152701E-6</v>
      </c>
      <c r="J443" s="32">
        <v>2.0419421262152701E-6</v>
      </c>
      <c r="K443" s="32">
        <v>2.0419421262152701E-6</v>
      </c>
      <c r="L443" s="32">
        <v>2.0419421262152701E-6</v>
      </c>
      <c r="M443" s="40">
        <f t="shared" si="12"/>
        <v>0</v>
      </c>
      <c r="N443" s="13">
        <f t="shared" si="13"/>
        <v>1</v>
      </c>
      <c r="O443" s="41"/>
    </row>
    <row r="444" spans="1:15" ht="13.5" thickBot="1">
      <c r="A444" s="26">
        <v>44274</v>
      </c>
      <c r="B444" s="30">
        <v>3</v>
      </c>
      <c r="C444" s="31">
        <v>32214.578125</v>
      </c>
      <c r="D444" s="31">
        <v>0</v>
      </c>
      <c r="E444" s="31">
        <v>0</v>
      </c>
      <c r="F444" s="31">
        <v>1.2359875689E-2</v>
      </c>
      <c r="G444" s="31">
        <v>1.2359875689E-2</v>
      </c>
      <c r="H444" s="31">
        <v>0</v>
      </c>
      <c r="I444" s="32">
        <v>2.0419421262152701E-6</v>
      </c>
      <c r="J444" s="32">
        <v>2.0419421262152701E-6</v>
      </c>
      <c r="K444" s="32">
        <v>2.0419421262152701E-6</v>
      </c>
      <c r="L444" s="32">
        <v>2.0419421262152701E-6</v>
      </c>
      <c r="M444" s="40">
        <f t="shared" si="12"/>
        <v>0</v>
      </c>
      <c r="N444" s="13">
        <f t="shared" si="13"/>
        <v>1</v>
      </c>
      <c r="O444" s="41"/>
    </row>
    <row r="445" spans="1:15" ht="13.5" thickBot="1">
      <c r="A445" s="26">
        <v>44274</v>
      </c>
      <c r="B445" s="30">
        <v>4</v>
      </c>
      <c r="C445" s="31">
        <v>32350.02734375</v>
      </c>
      <c r="D445" s="31">
        <v>0</v>
      </c>
      <c r="E445" s="31">
        <v>0</v>
      </c>
      <c r="F445" s="31">
        <v>1.2359875689E-2</v>
      </c>
      <c r="G445" s="31">
        <v>1.2359875689E-2</v>
      </c>
      <c r="H445" s="31">
        <v>0</v>
      </c>
      <c r="I445" s="32">
        <v>2.0419421262152701E-6</v>
      </c>
      <c r="J445" s="32">
        <v>2.0419421262152701E-6</v>
      </c>
      <c r="K445" s="32">
        <v>2.0419421262152701E-6</v>
      </c>
      <c r="L445" s="32">
        <v>2.0419421262152701E-6</v>
      </c>
      <c r="M445" s="40">
        <f t="shared" si="12"/>
        <v>0</v>
      </c>
      <c r="N445" s="13">
        <f t="shared" si="13"/>
        <v>1</v>
      </c>
      <c r="O445" s="41"/>
    </row>
    <row r="446" spans="1:15" ht="13.5" thickBot="1">
      <c r="A446" s="26">
        <v>44274</v>
      </c>
      <c r="B446" s="30">
        <v>5</v>
      </c>
      <c r="C446" s="31">
        <v>33228.28125</v>
      </c>
      <c r="D446" s="31">
        <v>0</v>
      </c>
      <c r="E446" s="31">
        <v>0</v>
      </c>
      <c r="F446" s="31">
        <v>1.2359875689E-2</v>
      </c>
      <c r="G446" s="31">
        <v>1.2359875689E-2</v>
      </c>
      <c r="H446" s="31">
        <v>0</v>
      </c>
      <c r="I446" s="32">
        <v>2.0419421262152701E-6</v>
      </c>
      <c r="J446" s="32">
        <v>2.0419421262152701E-6</v>
      </c>
      <c r="K446" s="32">
        <v>2.0419421262152701E-6</v>
      </c>
      <c r="L446" s="32">
        <v>2.0419421262152701E-6</v>
      </c>
      <c r="M446" s="40">
        <f t="shared" si="12"/>
        <v>0</v>
      </c>
      <c r="N446" s="13">
        <f t="shared" si="13"/>
        <v>1</v>
      </c>
      <c r="O446" s="41"/>
    </row>
    <row r="447" spans="1:15" ht="13.5" thickBot="1">
      <c r="A447" s="26">
        <v>44274</v>
      </c>
      <c r="B447" s="30">
        <v>6</v>
      </c>
      <c r="C447" s="31">
        <v>35157.4921875</v>
      </c>
      <c r="D447" s="31">
        <v>0</v>
      </c>
      <c r="E447" s="31">
        <v>0</v>
      </c>
      <c r="F447" s="31">
        <v>1.2359875689E-2</v>
      </c>
      <c r="G447" s="31">
        <v>1.2359875689E-2</v>
      </c>
      <c r="H447" s="31">
        <v>0</v>
      </c>
      <c r="I447" s="32">
        <v>2.0419421262152701E-6</v>
      </c>
      <c r="J447" s="32">
        <v>2.0419421262152701E-6</v>
      </c>
      <c r="K447" s="32">
        <v>2.0419421262152701E-6</v>
      </c>
      <c r="L447" s="32">
        <v>2.0419421262152701E-6</v>
      </c>
      <c r="M447" s="40">
        <f t="shared" si="12"/>
        <v>0</v>
      </c>
      <c r="N447" s="13">
        <f t="shared" si="13"/>
        <v>1</v>
      </c>
      <c r="O447" s="41"/>
    </row>
    <row r="448" spans="1:15" ht="13.5" thickBot="1">
      <c r="A448" s="26">
        <v>44274</v>
      </c>
      <c r="B448" s="30">
        <v>7</v>
      </c>
      <c r="C448" s="31">
        <v>38035.23046875</v>
      </c>
      <c r="D448" s="31">
        <v>0</v>
      </c>
      <c r="E448" s="31">
        <v>0</v>
      </c>
      <c r="F448" s="31">
        <v>1.2359875689E-2</v>
      </c>
      <c r="G448" s="31">
        <v>1.2359875689E-2</v>
      </c>
      <c r="H448" s="31">
        <v>0</v>
      </c>
      <c r="I448" s="32">
        <v>2.0419421262152701E-6</v>
      </c>
      <c r="J448" s="32">
        <v>2.0419421262152701E-6</v>
      </c>
      <c r="K448" s="32">
        <v>2.0419421262152701E-6</v>
      </c>
      <c r="L448" s="32">
        <v>2.0419421262152701E-6</v>
      </c>
      <c r="M448" s="40">
        <f t="shared" si="12"/>
        <v>0</v>
      </c>
      <c r="N448" s="13">
        <f t="shared" si="13"/>
        <v>1</v>
      </c>
      <c r="O448" s="41"/>
    </row>
    <row r="449" spans="1:15" ht="13.5" thickBot="1">
      <c r="A449" s="26">
        <v>44274</v>
      </c>
      <c r="B449" s="30">
        <v>8</v>
      </c>
      <c r="C449" s="31">
        <v>40326.34375</v>
      </c>
      <c r="D449" s="31">
        <v>12.8</v>
      </c>
      <c r="E449" s="31">
        <v>12.3</v>
      </c>
      <c r="F449" s="31">
        <v>7.8245881463579998</v>
      </c>
      <c r="G449" s="31">
        <v>7.7798661569150003</v>
      </c>
      <c r="H449" s="31">
        <v>-4.4721989443000001E-2</v>
      </c>
      <c r="I449" s="32">
        <v>8.29362934E-4</v>
      </c>
      <c r="J449" s="32">
        <v>8.2197453299999999E-4</v>
      </c>
      <c r="K449" s="32">
        <v>7.4675926599999996E-4</v>
      </c>
      <c r="L449" s="32">
        <v>7.3937086600000005E-4</v>
      </c>
      <c r="M449" s="40">
        <f t="shared" si="12"/>
        <v>1</v>
      </c>
      <c r="N449" s="13">
        <f t="shared" si="13"/>
        <v>0</v>
      </c>
      <c r="O449" s="41"/>
    </row>
    <row r="450" spans="1:15" ht="13.5" thickBot="1">
      <c r="A450" s="26">
        <v>44274</v>
      </c>
      <c r="B450" s="30">
        <v>9</v>
      </c>
      <c r="C450" s="31">
        <v>40797.20703125</v>
      </c>
      <c r="D450" s="31">
        <v>833.5</v>
      </c>
      <c r="E450" s="31">
        <v>831.7</v>
      </c>
      <c r="F450" s="31">
        <v>1252.1524515138101</v>
      </c>
      <c r="G450" s="31">
        <v>1252.1524515138101</v>
      </c>
      <c r="H450" s="31">
        <v>0</v>
      </c>
      <c r="I450" s="32">
        <v>6.9164455890999996E-2</v>
      </c>
      <c r="J450" s="32">
        <v>6.9164455890999996E-2</v>
      </c>
      <c r="K450" s="32">
        <v>6.9461829094999997E-2</v>
      </c>
      <c r="L450" s="32">
        <v>6.9461829094999997E-2</v>
      </c>
      <c r="M450" s="40">
        <f t="shared" si="12"/>
        <v>1</v>
      </c>
      <c r="N450" s="13">
        <f t="shared" si="13"/>
        <v>1</v>
      </c>
      <c r="O450" s="41"/>
    </row>
    <row r="451" spans="1:15" ht="13.5" thickBot="1">
      <c r="A451" s="26">
        <v>44274</v>
      </c>
      <c r="B451" s="30">
        <v>10</v>
      </c>
      <c r="C451" s="31">
        <v>40213.125</v>
      </c>
      <c r="D451" s="31">
        <v>3855.7</v>
      </c>
      <c r="E451" s="31">
        <v>3855.7</v>
      </c>
      <c r="F451" s="31">
        <v>4320.9877509148901</v>
      </c>
      <c r="G451" s="31">
        <v>4320.9877509148901</v>
      </c>
      <c r="H451" s="31">
        <v>0</v>
      </c>
      <c r="I451" s="32">
        <v>7.6868949431999997E-2</v>
      </c>
      <c r="J451" s="32">
        <v>7.6868949431999997E-2</v>
      </c>
      <c r="K451" s="32">
        <v>7.6868949431999997E-2</v>
      </c>
      <c r="L451" s="32">
        <v>7.6868949431999997E-2</v>
      </c>
      <c r="M451" s="40">
        <f t="shared" si="12"/>
        <v>1</v>
      </c>
      <c r="N451" s="13">
        <f t="shared" si="13"/>
        <v>1</v>
      </c>
      <c r="O451" s="41"/>
    </row>
    <row r="452" spans="1:15" ht="13.5" thickBot="1">
      <c r="A452" s="26">
        <v>44274</v>
      </c>
      <c r="B452" s="30">
        <v>11</v>
      </c>
      <c r="C452" s="31">
        <v>39443.18359375</v>
      </c>
      <c r="D452" s="31">
        <v>5261.2</v>
      </c>
      <c r="E452" s="31">
        <v>5261.2</v>
      </c>
      <c r="F452" s="31">
        <v>5120.5828591802401</v>
      </c>
      <c r="G452" s="31">
        <v>5120.5828591802401</v>
      </c>
      <c r="H452" s="31">
        <v>0</v>
      </c>
      <c r="I452" s="32">
        <v>2.3230983119000001E-2</v>
      </c>
      <c r="J452" s="32">
        <v>2.3230983119000001E-2</v>
      </c>
      <c r="K452" s="32">
        <v>2.3230983119000001E-2</v>
      </c>
      <c r="L452" s="32">
        <v>2.3230983119000001E-2</v>
      </c>
      <c r="M452" s="40">
        <f t="shared" si="12"/>
        <v>1</v>
      </c>
      <c r="N452" s="13">
        <f t="shared" si="13"/>
        <v>0</v>
      </c>
      <c r="O452" s="41"/>
    </row>
    <row r="453" spans="1:15" ht="13.5" thickBot="1">
      <c r="A453" s="26">
        <v>44274</v>
      </c>
      <c r="B453" s="30">
        <v>12</v>
      </c>
      <c r="C453" s="31">
        <v>38616.34765625</v>
      </c>
      <c r="D453" s="31">
        <v>5377.5</v>
      </c>
      <c r="E453" s="31">
        <v>5377.5</v>
      </c>
      <c r="F453" s="31">
        <v>5198.7101577758804</v>
      </c>
      <c r="G453" s="31">
        <v>5198.7101577758804</v>
      </c>
      <c r="H453" s="31">
        <v>0</v>
      </c>
      <c r="I453" s="32">
        <v>2.9537393395E-2</v>
      </c>
      <c r="J453" s="32">
        <v>2.9537393395E-2</v>
      </c>
      <c r="K453" s="32">
        <v>2.9537393395E-2</v>
      </c>
      <c r="L453" s="32">
        <v>2.9537393395E-2</v>
      </c>
      <c r="M453" s="40">
        <f t="shared" si="12"/>
        <v>1</v>
      </c>
      <c r="N453" s="13">
        <f t="shared" si="13"/>
        <v>0</v>
      </c>
      <c r="O453" s="41"/>
    </row>
    <row r="454" spans="1:15" ht="13.5" thickBot="1">
      <c r="A454" s="26">
        <v>44274</v>
      </c>
      <c r="B454" s="30">
        <v>13</v>
      </c>
      <c r="C454" s="31">
        <v>37720.734375</v>
      </c>
      <c r="D454" s="31">
        <v>5420.1</v>
      </c>
      <c r="E454" s="31">
        <v>5420.1</v>
      </c>
      <c r="F454" s="31">
        <v>5277.3576130845804</v>
      </c>
      <c r="G454" s="31">
        <v>5277.3576130845804</v>
      </c>
      <c r="H454" s="31">
        <v>0</v>
      </c>
      <c r="I454" s="32">
        <v>2.3582089362999999E-2</v>
      </c>
      <c r="J454" s="32">
        <v>2.3582089362999999E-2</v>
      </c>
      <c r="K454" s="32">
        <v>2.3582089362999999E-2</v>
      </c>
      <c r="L454" s="32">
        <v>2.3582089362999999E-2</v>
      </c>
      <c r="M454" s="40">
        <f t="shared" si="12"/>
        <v>1</v>
      </c>
      <c r="N454" s="13">
        <f t="shared" si="13"/>
        <v>0</v>
      </c>
      <c r="O454" s="41"/>
    </row>
    <row r="455" spans="1:15" ht="13.5" thickBot="1">
      <c r="A455" s="26">
        <v>44274</v>
      </c>
      <c r="B455" s="30">
        <v>14</v>
      </c>
      <c r="C455" s="31">
        <v>37068.6015625</v>
      </c>
      <c r="D455" s="31">
        <v>5305.1</v>
      </c>
      <c r="E455" s="31">
        <v>5305.1</v>
      </c>
      <c r="F455" s="31">
        <v>5290.7281224563403</v>
      </c>
      <c r="G455" s="31">
        <v>5290.7281224563403</v>
      </c>
      <c r="H455" s="31">
        <v>0</v>
      </c>
      <c r="I455" s="32">
        <v>2.3743395899999999E-3</v>
      </c>
      <c r="J455" s="32">
        <v>2.3743395899999999E-3</v>
      </c>
      <c r="K455" s="32">
        <v>2.3743395899999999E-3</v>
      </c>
      <c r="L455" s="32">
        <v>2.3743395899999999E-3</v>
      </c>
      <c r="M455" s="40">
        <f t="shared" si="12"/>
        <v>1</v>
      </c>
      <c r="N455" s="13">
        <f t="shared" si="13"/>
        <v>0</v>
      </c>
      <c r="O455" s="41"/>
    </row>
    <row r="456" spans="1:15" ht="13.5" thickBot="1">
      <c r="A456" s="26">
        <v>44274</v>
      </c>
      <c r="B456" s="30">
        <v>15</v>
      </c>
      <c r="C456" s="31">
        <v>36636.29296875</v>
      </c>
      <c r="D456" s="31">
        <v>5242.2</v>
      </c>
      <c r="E456" s="31">
        <v>5242.2</v>
      </c>
      <c r="F456" s="31">
        <v>5336.3037058062</v>
      </c>
      <c r="G456" s="31">
        <v>5336.3037058062</v>
      </c>
      <c r="H456" s="31">
        <v>0</v>
      </c>
      <c r="I456" s="32">
        <v>1.5546622469E-2</v>
      </c>
      <c r="J456" s="32">
        <v>1.5546622469E-2</v>
      </c>
      <c r="K456" s="32">
        <v>1.5546622469E-2</v>
      </c>
      <c r="L456" s="32">
        <v>1.5546622469E-2</v>
      </c>
      <c r="M456" s="40">
        <f t="shared" si="12"/>
        <v>1</v>
      </c>
      <c r="N456" s="13">
        <f t="shared" si="13"/>
        <v>1</v>
      </c>
      <c r="O456" s="41"/>
    </row>
    <row r="457" spans="1:15" ht="13.5" thickBot="1">
      <c r="A457" s="26">
        <v>44274</v>
      </c>
      <c r="B457" s="30">
        <v>16</v>
      </c>
      <c r="C457" s="31">
        <v>36316.04296875</v>
      </c>
      <c r="D457" s="31">
        <v>5236.8</v>
      </c>
      <c r="E457" s="31">
        <v>5236.8</v>
      </c>
      <c r="F457" s="31">
        <v>5321.7627859210997</v>
      </c>
      <c r="G457" s="31">
        <v>5321.7627859210997</v>
      </c>
      <c r="H457" s="31">
        <v>0</v>
      </c>
      <c r="I457" s="32">
        <v>1.4036475453E-2</v>
      </c>
      <c r="J457" s="32">
        <v>1.4036475453E-2</v>
      </c>
      <c r="K457" s="32">
        <v>1.4036475453E-2</v>
      </c>
      <c r="L457" s="32">
        <v>1.4036475453E-2</v>
      </c>
      <c r="M457" s="40">
        <f t="shared" si="12"/>
        <v>1</v>
      </c>
      <c r="N457" s="13">
        <f t="shared" si="13"/>
        <v>1</v>
      </c>
      <c r="O457" s="41"/>
    </row>
    <row r="458" spans="1:15" ht="13.5" thickBot="1">
      <c r="A458" s="26">
        <v>44274</v>
      </c>
      <c r="B458" s="30">
        <v>17</v>
      </c>
      <c r="C458" s="31">
        <v>36358.6328125</v>
      </c>
      <c r="D458" s="31">
        <v>5299</v>
      </c>
      <c r="E458" s="31">
        <v>5299</v>
      </c>
      <c r="F458" s="31">
        <v>5316.8234794145101</v>
      </c>
      <c r="G458" s="31">
        <v>5316.8234794145201</v>
      </c>
      <c r="H458" s="31">
        <v>0</v>
      </c>
      <c r="I458" s="32">
        <v>2.9445695380000002E-3</v>
      </c>
      <c r="J458" s="32">
        <v>2.9445695380000002E-3</v>
      </c>
      <c r="K458" s="32">
        <v>2.9445695380000002E-3</v>
      </c>
      <c r="L458" s="32">
        <v>2.9445695380000002E-3</v>
      </c>
      <c r="M458" s="40">
        <f t="shared" si="12"/>
        <v>1</v>
      </c>
      <c r="N458" s="13">
        <f t="shared" si="13"/>
        <v>1</v>
      </c>
      <c r="O458" s="41"/>
    </row>
    <row r="459" spans="1:15" ht="13.5" thickBot="1">
      <c r="A459" s="26">
        <v>44274</v>
      </c>
      <c r="B459" s="30">
        <v>18</v>
      </c>
      <c r="C459" s="31">
        <v>36399.72265625</v>
      </c>
      <c r="D459" s="31">
        <v>5164.3</v>
      </c>
      <c r="E459" s="31">
        <v>5164.3</v>
      </c>
      <c r="F459" s="31">
        <v>5187.2724406549696</v>
      </c>
      <c r="G459" s="31">
        <v>5187.2724406549696</v>
      </c>
      <c r="H459" s="31">
        <v>0</v>
      </c>
      <c r="I459" s="32">
        <v>3.795215703E-3</v>
      </c>
      <c r="J459" s="32">
        <v>3.795215703E-3</v>
      </c>
      <c r="K459" s="32">
        <v>3.795215703E-3</v>
      </c>
      <c r="L459" s="32">
        <v>3.795215703E-3</v>
      </c>
      <c r="M459" s="40">
        <f t="shared" si="12"/>
        <v>1</v>
      </c>
      <c r="N459" s="13">
        <f t="shared" si="13"/>
        <v>1</v>
      </c>
      <c r="O459" s="41"/>
    </row>
    <row r="460" spans="1:15" ht="13.5" thickBot="1">
      <c r="A460" s="26">
        <v>44274</v>
      </c>
      <c r="B460" s="30">
        <v>19</v>
      </c>
      <c r="C460" s="31">
        <v>36253.87109375</v>
      </c>
      <c r="D460" s="31">
        <v>3475.9</v>
      </c>
      <c r="E460" s="31">
        <v>3475.9</v>
      </c>
      <c r="F460" s="31">
        <v>3805.2039269993002</v>
      </c>
      <c r="G460" s="31">
        <v>3805.2039269993002</v>
      </c>
      <c r="H460" s="31">
        <v>0</v>
      </c>
      <c r="I460" s="32">
        <v>5.4403424252000003E-2</v>
      </c>
      <c r="J460" s="32">
        <v>5.4403424252000003E-2</v>
      </c>
      <c r="K460" s="32">
        <v>5.4403424252000003E-2</v>
      </c>
      <c r="L460" s="32">
        <v>5.4403424252000003E-2</v>
      </c>
      <c r="M460" s="40">
        <f t="shared" ref="M460:M523" si="14">IF(F460&gt;5,1,0)</f>
        <v>1</v>
      </c>
      <c r="N460" s="13">
        <f t="shared" ref="N460:N523" si="15">IF(G460&gt;E460,1,0)</f>
        <v>1</v>
      </c>
      <c r="O460" s="41"/>
    </row>
    <row r="461" spans="1:15" ht="13.5" thickBot="1">
      <c r="A461" s="26">
        <v>44274</v>
      </c>
      <c r="B461" s="30">
        <v>20</v>
      </c>
      <c r="C461" s="31">
        <v>36589.73046875</v>
      </c>
      <c r="D461" s="31">
        <v>462.4</v>
      </c>
      <c r="E461" s="31">
        <v>418.7</v>
      </c>
      <c r="F461" s="31">
        <v>705.94602460008196</v>
      </c>
      <c r="G461" s="31">
        <v>706.56454772955999</v>
      </c>
      <c r="H461" s="31">
        <v>0.61852312947800003</v>
      </c>
      <c r="I461" s="32">
        <v>4.0337774282E-2</v>
      </c>
      <c r="J461" s="32">
        <v>4.0235589724000001E-2</v>
      </c>
      <c r="K461" s="32">
        <v>4.7557334829999999E-2</v>
      </c>
      <c r="L461" s="32">
        <v>4.7455150272E-2</v>
      </c>
      <c r="M461" s="40">
        <f t="shared" si="14"/>
        <v>1</v>
      </c>
      <c r="N461" s="13">
        <f t="shared" si="15"/>
        <v>1</v>
      </c>
      <c r="O461" s="41"/>
    </row>
    <row r="462" spans="1:15" ht="13.5" thickBot="1">
      <c r="A462" s="26">
        <v>44274</v>
      </c>
      <c r="B462" s="30">
        <v>21</v>
      </c>
      <c r="C462" s="31">
        <v>37544.65625</v>
      </c>
      <c r="D462" s="31">
        <v>0.4</v>
      </c>
      <c r="E462" s="31">
        <v>0.3</v>
      </c>
      <c r="F462" s="31">
        <v>9.1017839320999994E-2</v>
      </c>
      <c r="G462" s="31">
        <v>0.26989821034900002</v>
      </c>
      <c r="H462" s="31">
        <v>0.178880371028</v>
      </c>
      <c r="I462" s="32">
        <v>2.1493769973631301E-5</v>
      </c>
      <c r="J462" s="32">
        <v>5.1046119391789402E-5</v>
      </c>
      <c r="K462" s="32">
        <v>4.9730364530629901E-6</v>
      </c>
      <c r="L462" s="32">
        <v>3.4525385871221097E-5</v>
      </c>
      <c r="M462" s="40">
        <f t="shared" si="14"/>
        <v>0</v>
      </c>
      <c r="N462" s="13">
        <f t="shared" si="15"/>
        <v>0</v>
      </c>
      <c r="O462" s="41"/>
    </row>
    <row r="463" spans="1:15" ht="13.5" thickBot="1">
      <c r="A463" s="26">
        <v>44274</v>
      </c>
      <c r="B463" s="30">
        <v>22</v>
      </c>
      <c r="C463" s="31">
        <v>37028.34765625</v>
      </c>
      <c r="D463" s="31">
        <v>0</v>
      </c>
      <c r="E463" s="31">
        <v>0</v>
      </c>
      <c r="F463" s="31">
        <v>3.3017599458999999E-2</v>
      </c>
      <c r="G463" s="31">
        <v>0.23301760243899999</v>
      </c>
      <c r="H463" s="31">
        <v>0.20000000298000001</v>
      </c>
      <c r="I463" s="32">
        <v>3.84962171550898E-5</v>
      </c>
      <c r="J463" s="32">
        <v>5.4547496215969803E-6</v>
      </c>
      <c r="K463" s="32">
        <v>3.84962171550898E-5</v>
      </c>
      <c r="L463" s="32">
        <v>5.4547496215969803E-6</v>
      </c>
      <c r="M463" s="40">
        <f t="shared" si="14"/>
        <v>0</v>
      </c>
      <c r="N463" s="13">
        <f t="shared" si="15"/>
        <v>1</v>
      </c>
      <c r="O463" s="41"/>
    </row>
    <row r="464" spans="1:15" ht="13.5" thickBot="1">
      <c r="A464" s="26">
        <v>44274</v>
      </c>
      <c r="B464" s="30">
        <v>23</v>
      </c>
      <c r="C464" s="31">
        <v>35900.62109375</v>
      </c>
      <c r="D464" s="31">
        <v>0</v>
      </c>
      <c r="E464" s="31">
        <v>0</v>
      </c>
      <c r="F464" s="31">
        <v>3.3017599458999999E-2</v>
      </c>
      <c r="G464" s="31">
        <v>0.23301760243899999</v>
      </c>
      <c r="H464" s="31">
        <v>0.20000000298000001</v>
      </c>
      <c r="I464" s="32">
        <v>3.84962171550898E-5</v>
      </c>
      <c r="J464" s="32">
        <v>5.4547496215969803E-6</v>
      </c>
      <c r="K464" s="32">
        <v>3.84962171550898E-5</v>
      </c>
      <c r="L464" s="32">
        <v>5.4547496215969803E-6</v>
      </c>
      <c r="M464" s="40">
        <f t="shared" si="14"/>
        <v>0</v>
      </c>
      <c r="N464" s="13">
        <f t="shared" si="15"/>
        <v>1</v>
      </c>
      <c r="O464" s="41"/>
    </row>
    <row r="465" spans="1:15" ht="13.5" thickBot="1">
      <c r="A465" s="26">
        <v>44274</v>
      </c>
      <c r="B465" s="30">
        <v>24</v>
      </c>
      <c r="C465" s="31">
        <v>34469.99609375</v>
      </c>
      <c r="D465" s="31">
        <v>0</v>
      </c>
      <c r="E465" s="31">
        <v>0</v>
      </c>
      <c r="F465" s="31">
        <v>3.3017599458999999E-2</v>
      </c>
      <c r="G465" s="31">
        <v>0.23301760243899999</v>
      </c>
      <c r="H465" s="31">
        <v>0.20000000298000001</v>
      </c>
      <c r="I465" s="32">
        <v>3.84962171550898E-5</v>
      </c>
      <c r="J465" s="32">
        <v>5.4547496215969803E-6</v>
      </c>
      <c r="K465" s="32">
        <v>3.84962171550898E-5</v>
      </c>
      <c r="L465" s="32">
        <v>5.4547496215969803E-6</v>
      </c>
      <c r="M465" s="40">
        <f t="shared" si="14"/>
        <v>0</v>
      </c>
      <c r="N465" s="13">
        <f t="shared" si="15"/>
        <v>1</v>
      </c>
      <c r="O465" s="41"/>
    </row>
    <row r="466" spans="1:15" ht="13.5" thickBot="1">
      <c r="A466" s="26">
        <v>44275</v>
      </c>
      <c r="B466" s="30">
        <v>1</v>
      </c>
      <c r="C466" s="31">
        <v>33255.24609375</v>
      </c>
      <c r="D466" s="31">
        <v>0</v>
      </c>
      <c r="E466" s="31">
        <v>0</v>
      </c>
      <c r="F466" s="31">
        <v>3.3017599458999999E-2</v>
      </c>
      <c r="G466" s="31">
        <v>0.23301760243899999</v>
      </c>
      <c r="H466" s="31">
        <v>0.20000000298000001</v>
      </c>
      <c r="I466" s="32">
        <v>3.84962171550898E-5</v>
      </c>
      <c r="J466" s="32">
        <v>5.4547496215969803E-6</v>
      </c>
      <c r="K466" s="32">
        <v>3.84962171550898E-5</v>
      </c>
      <c r="L466" s="32">
        <v>5.4547496215969803E-6</v>
      </c>
      <c r="M466" s="40">
        <f t="shared" si="14"/>
        <v>0</v>
      </c>
      <c r="N466" s="13">
        <f t="shared" si="15"/>
        <v>1</v>
      </c>
      <c r="O466" s="41"/>
    </row>
    <row r="467" spans="1:15" ht="13.5" thickBot="1">
      <c r="A467" s="26">
        <v>44275</v>
      </c>
      <c r="B467" s="30">
        <v>2</v>
      </c>
      <c r="C467" s="31">
        <v>32539.685546875</v>
      </c>
      <c r="D467" s="31">
        <v>0</v>
      </c>
      <c r="E467" s="31">
        <v>0</v>
      </c>
      <c r="F467" s="31">
        <v>3.3017599458999999E-2</v>
      </c>
      <c r="G467" s="31">
        <v>0.23301760243899999</v>
      </c>
      <c r="H467" s="31">
        <v>0.20000000298000001</v>
      </c>
      <c r="I467" s="32">
        <v>3.84962171550898E-5</v>
      </c>
      <c r="J467" s="32">
        <v>5.4547496215969803E-6</v>
      </c>
      <c r="K467" s="32">
        <v>3.84962171550898E-5</v>
      </c>
      <c r="L467" s="32">
        <v>5.4547496215969803E-6</v>
      </c>
      <c r="M467" s="40">
        <f t="shared" si="14"/>
        <v>0</v>
      </c>
      <c r="N467" s="13">
        <f t="shared" si="15"/>
        <v>1</v>
      </c>
      <c r="O467" s="41"/>
    </row>
    <row r="468" spans="1:15" ht="13.5" thickBot="1">
      <c r="A468" s="26">
        <v>44275</v>
      </c>
      <c r="B468" s="30">
        <v>3</v>
      </c>
      <c r="C468" s="31">
        <v>32156.67578125</v>
      </c>
      <c r="D468" s="31">
        <v>0</v>
      </c>
      <c r="E468" s="31">
        <v>0</v>
      </c>
      <c r="F468" s="31">
        <v>3.3017599458999999E-2</v>
      </c>
      <c r="G468" s="31">
        <v>0.23301760243899999</v>
      </c>
      <c r="H468" s="31">
        <v>0.20000000298000001</v>
      </c>
      <c r="I468" s="32">
        <v>3.84962171550898E-5</v>
      </c>
      <c r="J468" s="32">
        <v>5.4547496215969803E-6</v>
      </c>
      <c r="K468" s="32">
        <v>3.84962171550898E-5</v>
      </c>
      <c r="L468" s="32">
        <v>5.4547496215969803E-6</v>
      </c>
      <c r="M468" s="40">
        <f t="shared" si="14"/>
        <v>0</v>
      </c>
      <c r="N468" s="13">
        <f t="shared" si="15"/>
        <v>1</v>
      </c>
      <c r="O468" s="41"/>
    </row>
    <row r="469" spans="1:15" ht="13.5" thickBot="1">
      <c r="A469" s="26">
        <v>44275</v>
      </c>
      <c r="B469" s="30">
        <v>4</v>
      </c>
      <c r="C469" s="31">
        <v>32184.5</v>
      </c>
      <c r="D469" s="31">
        <v>0</v>
      </c>
      <c r="E469" s="31">
        <v>0</v>
      </c>
      <c r="F469" s="31">
        <v>3.3017599458999999E-2</v>
      </c>
      <c r="G469" s="31">
        <v>0.23301760243899999</v>
      </c>
      <c r="H469" s="31">
        <v>0.20000000298000001</v>
      </c>
      <c r="I469" s="32">
        <v>3.84962171550898E-5</v>
      </c>
      <c r="J469" s="32">
        <v>5.4547496215969803E-6</v>
      </c>
      <c r="K469" s="32">
        <v>3.84962171550898E-5</v>
      </c>
      <c r="L469" s="32">
        <v>5.4547496215969803E-6</v>
      </c>
      <c r="M469" s="40">
        <f t="shared" si="14"/>
        <v>0</v>
      </c>
      <c r="N469" s="13">
        <f t="shared" si="15"/>
        <v>1</v>
      </c>
      <c r="O469" s="41"/>
    </row>
    <row r="470" spans="1:15" ht="13.5" thickBot="1">
      <c r="A470" s="26">
        <v>44275</v>
      </c>
      <c r="B470" s="30">
        <v>5</v>
      </c>
      <c r="C470" s="31">
        <v>32640.478515625</v>
      </c>
      <c r="D470" s="31">
        <v>0</v>
      </c>
      <c r="E470" s="31">
        <v>0</v>
      </c>
      <c r="F470" s="31">
        <v>3.3017599458999999E-2</v>
      </c>
      <c r="G470" s="31">
        <v>0.23301760243899999</v>
      </c>
      <c r="H470" s="31">
        <v>0.20000000298000001</v>
      </c>
      <c r="I470" s="32">
        <v>3.84962171550898E-5</v>
      </c>
      <c r="J470" s="32">
        <v>5.4547496215969803E-6</v>
      </c>
      <c r="K470" s="32">
        <v>3.84962171550898E-5</v>
      </c>
      <c r="L470" s="32">
        <v>5.4547496215969803E-6</v>
      </c>
      <c r="M470" s="40">
        <f t="shared" si="14"/>
        <v>0</v>
      </c>
      <c r="N470" s="13">
        <f t="shared" si="15"/>
        <v>1</v>
      </c>
      <c r="O470" s="41"/>
    </row>
    <row r="471" spans="1:15" ht="13.5" thickBot="1">
      <c r="A471" s="26">
        <v>44275</v>
      </c>
      <c r="B471" s="30">
        <v>6</v>
      </c>
      <c r="C471" s="31">
        <v>33746.37890625</v>
      </c>
      <c r="D471" s="31">
        <v>0</v>
      </c>
      <c r="E471" s="31">
        <v>0</v>
      </c>
      <c r="F471" s="31">
        <v>3.3017599458999999E-2</v>
      </c>
      <c r="G471" s="31">
        <v>0.23301760243899999</v>
      </c>
      <c r="H471" s="31">
        <v>0.20000000298000001</v>
      </c>
      <c r="I471" s="32">
        <v>3.84962171550898E-5</v>
      </c>
      <c r="J471" s="32">
        <v>5.4547496215969803E-6</v>
      </c>
      <c r="K471" s="32">
        <v>3.84962171550898E-5</v>
      </c>
      <c r="L471" s="32">
        <v>5.4547496215969803E-6</v>
      </c>
      <c r="M471" s="40">
        <f t="shared" si="14"/>
        <v>0</v>
      </c>
      <c r="N471" s="13">
        <f t="shared" si="15"/>
        <v>1</v>
      </c>
      <c r="O471" s="41"/>
    </row>
    <row r="472" spans="1:15" ht="13.5" thickBot="1">
      <c r="A472" s="26">
        <v>44275</v>
      </c>
      <c r="B472" s="30">
        <v>7</v>
      </c>
      <c r="C472" s="31">
        <v>35444.171875</v>
      </c>
      <c r="D472" s="31">
        <v>0</v>
      </c>
      <c r="E472" s="31">
        <v>0</v>
      </c>
      <c r="F472" s="31">
        <v>3.9098647312000002E-2</v>
      </c>
      <c r="G472" s="31">
        <v>0.239098650292</v>
      </c>
      <c r="H472" s="31">
        <v>0.20000000298000001</v>
      </c>
      <c r="I472" s="32">
        <v>3.95008508661148E-5</v>
      </c>
      <c r="J472" s="32">
        <v>6.4593833326219403E-6</v>
      </c>
      <c r="K472" s="32">
        <v>3.95008508661148E-5</v>
      </c>
      <c r="L472" s="32">
        <v>6.4593833326219403E-6</v>
      </c>
      <c r="M472" s="40">
        <f t="shared" si="14"/>
        <v>0</v>
      </c>
      <c r="N472" s="13">
        <f t="shared" si="15"/>
        <v>1</v>
      </c>
      <c r="O472" s="41"/>
    </row>
    <row r="473" spans="1:15" ht="13.5" thickBot="1">
      <c r="A473" s="26">
        <v>44275</v>
      </c>
      <c r="B473" s="30">
        <v>8</v>
      </c>
      <c r="C473" s="31">
        <v>37210.44921875</v>
      </c>
      <c r="D473" s="31">
        <v>15.9</v>
      </c>
      <c r="E473" s="31">
        <v>15.3</v>
      </c>
      <c r="F473" s="31">
        <v>9.5632660244560004</v>
      </c>
      <c r="G473" s="31">
        <v>10.546349956816</v>
      </c>
      <c r="H473" s="31">
        <v>0.98308393236000002</v>
      </c>
      <c r="I473" s="32">
        <v>8.8446225699999998E-4</v>
      </c>
      <c r="J473" s="32">
        <v>1.0468749339999999E-3</v>
      </c>
      <c r="K473" s="32">
        <v>7.8533785600000004E-4</v>
      </c>
      <c r="L473" s="32">
        <v>9.4775053199999996E-4</v>
      </c>
      <c r="M473" s="40">
        <f t="shared" si="14"/>
        <v>1</v>
      </c>
      <c r="N473" s="13">
        <f t="shared" si="15"/>
        <v>0</v>
      </c>
      <c r="O473" s="41"/>
    </row>
    <row r="474" spans="1:15" ht="13.5" thickBot="1">
      <c r="A474" s="26">
        <v>44275</v>
      </c>
      <c r="B474" s="30">
        <v>9</v>
      </c>
      <c r="C474" s="31">
        <v>38093.87890625</v>
      </c>
      <c r="D474" s="31">
        <v>907.1</v>
      </c>
      <c r="E474" s="31">
        <v>904.9</v>
      </c>
      <c r="F474" s="31">
        <v>1257.34633132096</v>
      </c>
      <c r="G474" s="31">
        <v>1315.76328185331</v>
      </c>
      <c r="H474" s="31">
        <v>58.416950532344003</v>
      </c>
      <c r="I474" s="32">
        <v>6.7514171790999999E-2</v>
      </c>
      <c r="J474" s="32">
        <v>5.7863263062999999E-2</v>
      </c>
      <c r="K474" s="32">
        <v>6.7877627928000006E-2</v>
      </c>
      <c r="L474" s="32">
        <v>5.8226719199999999E-2</v>
      </c>
      <c r="M474" s="40">
        <f t="shared" si="14"/>
        <v>1</v>
      </c>
      <c r="N474" s="13">
        <f t="shared" si="15"/>
        <v>1</v>
      </c>
      <c r="O474" s="41"/>
    </row>
    <row r="475" spans="1:15" ht="13.5" thickBot="1">
      <c r="A475" s="26">
        <v>44275</v>
      </c>
      <c r="B475" s="30">
        <v>10</v>
      </c>
      <c r="C475" s="31">
        <v>37891.9609375</v>
      </c>
      <c r="D475" s="31">
        <v>4019.9</v>
      </c>
      <c r="E475" s="31">
        <v>4019.9</v>
      </c>
      <c r="F475" s="31">
        <v>4319.9379992225904</v>
      </c>
      <c r="G475" s="31">
        <v>4511.8426664319304</v>
      </c>
      <c r="H475" s="31">
        <v>191.90466720934501</v>
      </c>
      <c r="I475" s="32">
        <v>8.1272536995000005E-2</v>
      </c>
      <c r="J475" s="32">
        <v>4.9568478312000001E-2</v>
      </c>
      <c r="K475" s="32">
        <v>8.1272536995000005E-2</v>
      </c>
      <c r="L475" s="32">
        <v>4.9568478312000001E-2</v>
      </c>
      <c r="M475" s="40">
        <f t="shared" si="14"/>
        <v>1</v>
      </c>
      <c r="N475" s="13">
        <f t="shared" si="15"/>
        <v>1</v>
      </c>
      <c r="O475" s="41"/>
    </row>
    <row r="476" spans="1:15" ht="13.5" thickBot="1">
      <c r="A476" s="26">
        <v>44275</v>
      </c>
      <c r="B476" s="30">
        <v>11</v>
      </c>
      <c r="C476" s="31">
        <v>37110.84765625</v>
      </c>
      <c r="D476" s="31">
        <v>5454</v>
      </c>
      <c r="E476" s="31">
        <v>5454</v>
      </c>
      <c r="F476" s="31">
        <v>4987.3319829817601</v>
      </c>
      <c r="G476" s="31">
        <v>5272.0854351581502</v>
      </c>
      <c r="H476" s="31">
        <v>284.753452176385</v>
      </c>
      <c r="I476" s="32">
        <v>3.0053620491999999E-2</v>
      </c>
      <c r="J476" s="32">
        <v>7.7096979516999994E-2</v>
      </c>
      <c r="K476" s="32">
        <v>3.0053620491999999E-2</v>
      </c>
      <c r="L476" s="32">
        <v>7.7096979516999994E-2</v>
      </c>
      <c r="M476" s="40">
        <f t="shared" si="14"/>
        <v>1</v>
      </c>
      <c r="N476" s="13">
        <f t="shared" si="15"/>
        <v>0</v>
      </c>
      <c r="O476" s="41"/>
    </row>
    <row r="477" spans="1:15" ht="13.5" thickBot="1">
      <c r="A477" s="26">
        <v>44275</v>
      </c>
      <c r="B477" s="30">
        <v>12</v>
      </c>
      <c r="C477" s="31">
        <v>36254.8515625</v>
      </c>
      <c r="D477" s="31">
        <v>5554.3</v>
      </c>
      <c r="E477" s="31">
        <v>5554.3</v>
      </c>
      <c r="F477" s="31">
        <v>5110.2820813500402</v>
      </c>
      <c r="G477" s="31">
        <v>5377.8145046557302</v>
      </c>
      <c r="H477" s="31">
        <v>267.53242330569299</v>
      </c>
      <c r="I477" s="32">
        <v>2.9156698387999998E-2</v>
      </c>
      <c r="J477" s="32">
        <v>7.3355017122999994E-2</v>
      </c>
      <c r="K477" s="32">
        <v>2.9156698387999998E-2</v>
      </c>
      <c r="L477" s="32">
        <v>7.3355017122999994E-2</v>
      </c>
      <c r="M477" s="40">
        <f t="shared" si="14"/>
        <v>1</v>
      </c>
      <c r="N477" s="13">
        <f t="shared" si="15"/>
        <v>0</v>
      </c>
      <c r="O477" s="41"/>
    </row>
    <row r="478" spans="1:15" ht="13.5" thickBot="1">
      <c r="A478" s="26">
        <v>44275</v>
      </c>
      <c r="B478" s="30">
        <v>13</v>
      </c>
      <c r="C478" s="31">
        <v>35479.1015625</v>
      </c>
      <c r="D478" s="31">
        <v>5612</v>
      </c>
      <c r="E478" s="31">
        <v>5612</v>
      </c>
      <c r="F478" s="31">
        <v>5132.1807605342301</v>
      </c>
      <c r="G478" s="31">
        <v>5388.4392843707401</v>
      </c>
      <c r="H478" s="31">
        <v>256.25852383650903</v>
      </c>
      <c r="I478" s="32">
        <v>3.6933870085000001E-2</v>
      </c>
      <c r="J478" s="32">
        <v>7.9269657931999998E-2</v>
      </c>
      <c r="K478" s="32">
        <v>3.6933870085000001E-2</v>
      </c>
      <c r="L478" s="32">
        <v>7.9269657931999998E-2</v>
      </c>
      <c r="M478" s="40">
        <f t="shared" si="14"/>
        <v>1</v>
      </c>
      <c r="N478" s="13">
        <f t="shared" si="15"/>
        <v>0</v>
      </c>
      <c r="O478" s="41"/>
    </row>
    <row r="479" spans="1:15" ht="13.5" thickBot="1">
      <c r="A479" s="26">
        <v>44275</v>
      </c>
      <c r="B479" s="30">
        <v>14</v>
      </c>
      <c r="C479" s="31">
        <v>34974.96875</v>
      </c>
      <c r="D479" s="31">
        <v>5509.5</v>
      </c>
      <c r="E479" s="31">
        <v>5509.5</v>
      </c>
      <c r="F479" s="31">
        <v>5117.0256432878195</v>
      </c>
      <c r="G479" s="31">
        <v>5379.8344632546095</v>
      </c>
      <c r="H479" s="31">
        <v>262.80881996678897</v>
      </c>
      <c r="I479" s="32">
        <v>2.1421697792999999E-2</v>
      </c>
      <c r="J479" s="32">
        <v>6.4839642608E-2</v>
      </c>
      <c r="K479" s="32">
        <v>2.1421697792999999E-2</v>
      </c>
      <c r="L479" s="32">
        <v>6.4839642608E-2</v>
      </c>
      <c r="M479" s="40">
        <f t="shared" si="14"/>
        <v>1</v>
      </c>
      <c r="N479" s="13">
        <f t="shared" si="15"/>
        <v>0</v>
      </c>
      <c r="O479" s="41"/>
    </row>
    <row r="480" spans="1:15" ht="13.5" thickBot="1">
      <c r="A480" s="26">
        <v>44275</v>
      </c>
      <c r="B480" s="30">
        <v>15</v>
      </c>
      <c r="C480" s="31">
        <v>34664.1796875</v>
      </c>
      <c r="D480" s="31">
        <v>5456.9</v>
      </c>
      <c r="E480" s="31">
        <v>5456.9</v>
      </c>
      <c r="F480" s="31">
        <v>5126.9951852643499</v>
      </c>
      <c r="G480" s="31">
        <v>5387.9133966737299</v>
      </c>
      <c r="H480" s="31">
        <v>260.91821140938299</v>
      </c>
      <c r="I480" s="32">
        <v>1.1397092899999999E-2</v>
      </c>
      <c r="J480" s="32">
        <v>5.4502695314000003E-2</v>
      </c>
      <c r="K480" s="32">
        <v>1.1397092899999999E-2</v>
      </c>
      <c r="L480" s="32">
        <v>5.4502695314000003E-2</v>
      </c>
      <c r="M480" s="40">
        <f t="shared" si="14"/>
        <v>1</v>
      </c>
      <c r="N480" s="13">
        <f t="shared" si="15"/>
        <v>0</v>
      </c>
      <c r="O480" s="41"/>
    </row>
    <row r="481" spans="1:15" ht="13.5" thickBot="1">
      <c r="A481" s="26">
        <v>44275</v>
      </c>
      <c r="B481" s="30">
        <v>16</v>
      </c>
      <c r="C481" s="31">
        <v>34726.296875</v>
      </c>
      <c r="D481" s="31">
        <v>5441.9</v>
      </c>
      <c r="E481" s="31">
        <v>5441.9</v>
      </c>
      <c r="F481" s="31">
        <v>5107.5012453875697</v>
      </c>
      <c r="G481" s="31">
        <v>5380.19355197601</v>
      </c>
      <c r="H481" s="31">
        <v>272.692306588441</v>
      </c>
      <c r="I481" s="32">
        <v>1.0194357843000001E-2</v>
      </c>
      <c r="J481" s="32">
        <v>5.5245127145000003E-2</v>
      </c>
      <c r="K481" s="32">
        <v>1.0194357843000001E-2</v>
      </c>
      <c r="L481" s="32">
        <v>5.5245127145000003E-2</v>
      </c>
      <c r="M481" s="40">
        <f t="shared" si="14"/>
        <v>1</v>
      </c>
      <c r="N481" s="13">
        <f t="shared" si="15"/>
        <v>0</v>
      </c>
      <c r="O481" s="41"/>
    </row>
    <row r="482" spans="1:15" ht="13.5" thickBot="1">
      <c r="A482" s="26">
        <v>44275</v>
      </c>
      <c r="B482" s="30">
        <v>17</v>
      </c>
      <c r="C482" s="31">
        <v>35069.1484375</v>
      </c>
      <c r="D482" s="31">
        <v>5464</v>
      </c>
      <c r="E482" s="31">
        <v>5464</v>
      </c>
      <c r="F482" s="31">
        <v>5065.8294259904296</v>
      </c>
      <c r="G482" s="31">
        <v>5358.9959956296298</v>
      </c>
      <c r="H482" s="31">
        <v>293.166569639204</v>
      </c>
      <c r="I482" s="32">
        <v>1.7347431747E-2</v>
      </c>
      <c r="J482" s="32">
        <v>6.5780699489000005E-2</v>
      </c>
      <c r="K482" s="32">
        <v>1.7347431747E-2</v>
      </c>
      <c r="L482" s="32">
        <v>6.5780699489000005E-2</v>
      </c>
      <c r="M482" s="40">
        <f t="shared" si="14"/>
        <v>1</v>
      </c>
      <c r="N482" s="13">
        <f t="shared" si="15"/>
        <v>0</v>
      </c>
      <c r="O482" s="41"/>
    </row>
    <row r="483" spans="1:15" ht="13.5" thickBot="1">
      <c r="A483" s="26">
        <v>44275</v>
      </c>
      <c r="B483" s="30">
        <v>18</v>
      </c>
      <c r="C483" s="31">
        <v>35536.125</v>
      </c>
      <c r="D483" s="31">
        <v>5348</v>
      </c>
      <c r="E483" s="31">
        <v>5348</v>
      </c>
      <c r="F483" s="31">
        <v>4916.8617732148596</v>
      </c>
      <c r="G483" s="31">
        <v>5216.6386067477897</v>
      </c>
      <c r="H483" s="31">
        <v>299.77683353292502</v>
      </c>
      <c r="I483" s="32">
        <v>2.1701865728000001E-2</v>
      </c>
      <c r="J483" s="32">
        <v>7.1227197551999993E-2</v>
      </c>
      <c r="K483" s="32">
        <v>2.1701865728000001E-2</v>
      </c>
      <c r="L483" s="32">
        <v>7.1227197551999993E-2</v>
      </c>
      <c r="M483" s="40">
        <f t="shared" si="14"/>
        <v>1</v>
      </c>
      <c r="N483" s="13">
        <f t="shared" si="15"/>
        <v>0</v>
      </c>
      <c r="O483" s="41"/>
    </row>
    <row r="484" spans="1:15" ht="13.5" thickBot="1">
      <c r="A484" s="26">
        <v>44275</v>
      </c>
      <c r="B484" s="30">
        <v>19</v>
      </c>
      <c r="C484" s="31">
        <v>35682.4453125</v>
      </c>
      <c r="D484" s="31">
        <v>3629.6</v>
      </c>
      <c r="E484" s="31">
        <v>3629.6</v>
      </c>
      <c r="F484" s="31">
        <v>3599.6110693629798</v>
      </c>
      <c r="G484" s="31">
        <v>3772.7559157097298</v>
      </c>
      <c r="H484" s="31">
        <v>173.14484634675901</v>
      </c>
      <c r="I484" s="32">
        <v>2.3650407352999999E-2</v>
      </c>
      <c r="J484" s="32">
        <v>4.9543913160000003E-3</v>
      </c>
      <c r="K484" s="32">
        <v>2.3650407352999999E-2</v>
      </c>
      <c r="L484" s="32">
        <v>4.9543913160000003E-3</v>
      </c>
      <c r="M484" s="40">
        <f t="shared" si="14"/>
        <v>1</v>
      </c>
      <c r="N484" s="13">
        <f t="shared" si="15"/>
        <v>1</v>
      </c>
      <c r="O484" s="41"/>
    </row>
    <row r="485" spans="1:15" ht="13.5" thickBot="1">
      <c r="A485" s="26">
        <v>44275</v>
      </c>
      <c r="B485" s="30">
        <v>20</v>
      </c>
      <c r="C485" s="31">
        <v>35714.4609375</v>
      </c>
      <c r="D485" s="31">
        <v>461.3</v>
      </c>
      <c r="E485" s="31">
        <v>414.3</v>
      </c>
      <c r="F485" s="31">
        <v>682.50922778996198</v>
      </c>
      <c r="G485" s="31">
        <v>702.10386540474894</v>
      </c>
      <c r="H485" s="31">
        <v>19.594637614785999</v>
      </c>
      <c r="I485" s="32">
        <v>3.9782564909999998E-2</v>
      </c>
      <c r="J485" s="32">
        <v>3.6545387046000001E-2</v>
      </c>
      <c r="K485" s="32">
        <v>4.7547309665000002E-2</v>
      </c>
      <c r="L485" s="32">
        <v>4.4310131799999999E-2</v>
      </c>
      <c r="M485" s="40">
        <f t="shared" si="14"/>
        <v>1</v>
      </c>
      <c r="N485" s="13">
        <f t="shared" si="15"/>
        <v>1</v>
      </c>
      <c r="O485" s="41"/>
    </row>
    <row r="486" spans="1:15" ht="13.5" thickBot="1">
      <c r="A486" s="26">
        <v>44275</v>
      </c>
      <c r="B486" s="30">
        <v>21</v>
      </c>
      <c r="C486" s="31">
        <v>36600.640625</v>
      </c>
      <c r="D486" s="31">
        <v>0.6</v>
      </c>
      <c r="E486" s="31">
        <v>0.5</v>
      </c>
      <c r="F486" s="31">
        <v>0.11753571509999999</v>
      </c>
      <c r="G486" s="31">
        <v>0.33280722896300002</v>
      </c>
      <c r="H486" s="31">
        <v>0.215271513862</v>
      </c>
      <c r="I486" s="32">
        <v>4.4142205689238901E-5</v>
      </c>
      <c r="J486" s="32">
        <v>7.9706638840195004E-5</v>
      </c>
      <c r="K486" s="32">
        <v>2.7621472168670599E-5</v>
      </c>
      <c r="L486" s="32">
        <v>6.3185905319626705E-5</v>
      </c>
      <c r="M486" s="40">
        <f t="shared" si="14"/>
        <v>0</v>
      </c>
      <c r="N486" s="13">
        <f t="shared" si="15"/>
        <v>0</v>
      </c>
      <c r="O486" s="41"/>
    </row>
    <row r="487" spans="1:15" ht="13.5" thickBot="1">
      <c r="A487" s="26">
        <v>44275</v>
      </c>
      <c r="B487" s="30">
        <v>22</v>
      </c>
      <c r="C487" s="31">
        <v>36277.20703125</v>
      </c>
      <c r="D487" s="31">
        <v>0</v>
      </c>
      <c r="E487" s="31">
        <v>0</v>
      </c>
      <c r="F487" s="31">
        <v>3.3036244536999999E-2</v>
      </c>
      <c r="G487" s="31">
        <v>0.233036247517</v>
      </c>
      <c r="H487" s="31">
        <v>0.20000000298000001</v>
      </c>
      <c r="I487" s="32">
        <v>3.8499297458731602E-5</v>
      </c>
      <c r="J487" s="32">
        <v>5.45782992523878E-6</v>
      </c>
      <c r="K487" s="32">
        <v>3.8499297458731602E-5</v>
      </c>
      <c r="L487" s="32">
        <v>5.45782992523878E-6</v>
      </c>
      <c r="M487" s="40">
        <f t="shared" si="14"/>
        <v>0</v>
      </c>
      <c r="N487" s="13">
        <f t="shared" si="15"/>
        <v>1</v>
      </c>
      <c r="O487" s="41"/>
    </row>
    <row r="488" spans="1:15" ht="13.5" thickBot="1">
      <c r="A488" s="26">
        <v>44275</v>
      </c>
      <c r="B488" s="30">
        <v>23</v>
      </c>
      <c r="C488" s="31">
        <v>35289.765625</v>
      </c>
      <c r="D488" s="31">
        <v>0</v>
      </c>
      <c r="E488" s="31">
        <v>0</v>
      </c>
      <c r="F488" s="31">
        <v>3.3036244536999999E-2</v>
      </c>
      <c r="G488" s="31">
        <v>0.233036247517</v>
      </c>
      <c r="H488" s="31">
        <v>0.20000000298000001</v>
      </c>
      <c r="I488" s="32">
        <v>3.8499297458731602E-5</v>
      </c>
      <c r="J488" s="32">
        <v>5.45782992523878E-6</v>
      </c>
      <c r="K488" s="32">
        <v>3.8499297458731602E-5</v>
      </c>
      <c r="L488" s="32">
        <v>5.45782992523878E-6</v>
      </c>
      <c r="M488" s="40">
        <f t="shared" si="14"/>
        <v>0</v>
      </c>
      <c r="N488" s="13">
        <f t="shared" si="15"/>
        <v>1</v>
      </c>
      <c r="O488" s="41"/>
    </row>
    <row r="489" spans="1:15" ht="13.5" thickBot="1">
      <c r="A489" s="26">
        <v>44275</v>
      </c>
      <c r="B489" s="30">
        <v>24</v>
      </c>
      <c r="C489" s="31">
        <v>33988.9609375</v>
      </c>
      <c r="D489" s="31">
        <v>0</v>
      </c>
      <c r="E489" s="31">
        <v>0</v>
      </c>
      <c r="F489" s="31">
        <v>3.3036244536999999E-2</v>
      </c>
      <c r="G489" s="31">
        <v>0.233036247517</v>
      </c>
      <c r="H489" s="31">
        <v>0.20000000298000001</v>
      </c>
      <c r="I489" s="32">
        <v>3.8499297458731602E-5</v>
      </c>
      <c r="J489" s="32">
        <v>5.45782992523878E-6</v>
      </c>
      <c r="K489" s="32">
        <v>3.8499297458731602E-5</v>
      </c>
      <c r="L489" s="32">
        <v>5.45782992523878E-6</v>
      </c>
      <c r="M489" s="40">
        <f t="shared" si="14"/>
        <v>0</v>
      </c>
      <c r="N489" s="13">
        <f t="shared" si="15"/>
        <v>1</v>
      </c>
      <c r="O489" s="41"/>
    </row>
    <row r="490" spans="1:15" ht="13.5" thickBot="1">
      <c r="A490" s="26">
        <v>44276</v>
      </c>
      <c r="B490" s="30">
        <v>1</v>
      </c>
      <c r="C490" s="31">
        <v>32697.361328125</v>
      </c>
      <c r="D490" s="31">
        <v>0</v>
      </c>
      <c r="E490" s="31">
        <v>0</v>
      </c>
      <c r="F490" s="31">
        <v>3.3036244536999999E-2</v>
      </c>
      <c r="G490" s="31">
        <v>0.233036247517</v>
      </c>
      <c r="H490" s="31">
        <v>0.20000000298000001</v>
      </c>
      <c r="I490" s="32">
        <v>3.8499297458731602E-5</v>
      </c>
      <c r="J490" s="32">
        <v>5.45782992523878E-6</v>
      </c>
      <c r="K490" s="32">
        <v>3.8499297458731602E-5</v>
      </c>
      <c r="L490" s="32">
        <v>5.45782992523878E-6</v>
      </c>
      <c r="M490" s="40">
        <f t="shared" si="14"/>
        <v>0</v>
      </c>
      <c r="N490" s="13">
        <f t="shared" si="15"/>
        <v>1</v>
      </c>
      <c r="O490" s="41"/>
    </row>
    <row r="491" spans="1:15" ht="13.5" thickBot="1">
      <c r="A491" s="26">
        <v>44276</v>
      </c>
      <c r="B491" s="30">
        <v>2</v>
      </c>
      <c r="C491" s="31">
        <v>31935.4453125</v>
      </c>
      <c r="D491" s="31">
        <v>0</v>
      </c>
      <c r="E491" s="31">
        <v>0</v>
      </c>
      <c r="F491" s="31">
        <v>3.3036244536999999E-2</v>
      </c>
      <c r="G491" s="31">
        <v>0.233036247517</v>
      </c>
      <c r="H491" s="31">
        <v>0.20000000298000001</v>
      </c>
      <c r="I491" s="32">
        <v>3.8499297458731602E-5</v>
      </c>
      <c r="J491" s="32">
        <v>5.45782992523878E-6</v>
      </c>
      <c r="K491" s="32">
        <v>3.8499297458731602E-5</v>
      </c>
      <c r="L491" s="32">
        <v>5.45782992523878E-6</v>
      </c>
      <c r="M491" s="40">
        <f t="shared" si="14"/>
        <v>0</v>
      </c>
      <c r="N491" s="13">
        <f t="shared" si="15"/>
        <v>1</v>
      </c>
      <c r="O491" s="41"/>
    </row>
    <row r="492" spans="1:15" ht="13.5" thickBot="1">
      <c r="A492" s="26">
        <v>44276</v>
      </c>
      <c r="B492" s="30">
        <v>3</v>
      </c>
      <c r="C492" s="31">
        <v>31574.1328125</v>
      </c>
      <c r="D492" s="31">
        <v>0</v>
      </c>
      <c r="E492" s="31">
        <v>0</v>
      </c>
      <c r="F492" s="31">
        <v>3.3036244536999999E-2</v>
      </c>
      <c r="G492" s="31">
        <v>0.233036247517</v>
      </c>
      <c r="H492" s="31">
        <v>0.20000000298000001</v>
      </c>
      <c r="I492" s="32">
        <v>3.8499297458731602E-5</v>
      </c>
      <c r="J492" s="32">
        <v>5.45782992523878E-6</v>
      </c>
      <c r="K492" s="32">
        <v>3.8499297458731602E-5</v>
      </c>
      <c r="L492" s="32">
        <v>5.45782992523878E-6</v>
      </c>
      <c r="M492" s="40">
        <f t="shared" si="14"/>
        <v>0</v>
      </c>
      <c r="N492" s="13">
        <f t="shared" si="15"/>
        <v>1</v>
      </c>
      <c r="O492" s="41"/>
    </row>
    <row r="493" spans="1:15" ht="13.5" thickBot="1">
      <c r="A493" s="26">
        <v>44276</v>
      </c>
      <c r="B493" s="30">
        <v>4</v>
      </c>
      <c r="C493" s="31">
        <v>31512.787109375</v>
      </c>
      <c r="D493" s="31">
        <v>0</v>
      </c>
      <c r="E493" s="31">
        <v>0</v>
      </c>
      <c r="F493" s="31">
        <v>3.3036244536999999E-2</v>
      </c>
      <c r="G493" s="31">
        <v>0.233036247517</v>
      </c>
      <c r="H493" s="31">
        <v>0.20000000298000001</v>
      </c>
      <c r="I493" s="32">
        <v>3.8499297458731602E-5</v>
      </c>
      <c r="J493" s="32">
        <v>5.45782992523878E-6</v>
      </c>
      <c r="K493" s="32">
        <v>3.8499297458731602E-5</v>
      </c>
      <c r="L493" s="32">
        <v>5.45782992523878E-6</v>
      </c>
      <c r="M493" s="40">
        <f t="shared" si="14"/>
        <v>0</v>
      </c>
      <c r="N493" s="13">
        <f t="shared" si="15"/>
        <v>1</v>
      </c>
      <c r="O493" s="41"/>
    </row>
    <row r="494" spans="1:15" ht="13.5" thickBot="1">
      <c r="A494" s="26">
        <v>44276</v>
      </c>
      <c r="B494" s="30">
        <v>5</v>
      </c>
      <c r="C494" s="31">
        <v>31753.470703125</v>
      </c>
      <c r="D494" s="31">
        <v>0</v>
      </c>
      <c r="E494" s="31">
        <v>0</v>
      </c>
      <c r="F494" s="31">
        <v>3.3036244536999999E-2</v>
      </c>
      <c r="G494" s="31">
        <v>0.233036247517</v>
      </c>
      <c r="H494" s="31">
        <v>0.20000000298000001</v>
      </c>
      <c r="I494" s="32">
        <v>3.8499297458731602E-5</v>
      </c>
      <c r="J494" s="32">
        <v>5.45782992523878E-6</v>
      </c>
      <c r="K494" s="32">
        <v>3.8499297458731602E-5</v>
      </c>
      <c r="L494" s="32">
        <v>5.45782992523878E-6</v>
      </c>
      <c r="M494" s="40">
        <f t="shared" si="14"/>
        <v>0</v>
      </c>
      <c r="N494" s="13">
        <f t="shared" si="15"/>
        <v>1</v>
      </c>
      <c r="O494" s="41"/>
    </row>
    <row r="495" spans="1:15" ht="13.5" thickBot="1">
      <c r="A495" s="26">
        <v>44276</v>
      </c>
      <c r="B495" s="30">
        <v>6</v>
      </c>
      <c r="C495" s="31">
        <v>32356.884765625</v>
      </c>
      <c r="D495" s="31">
        <v>0</v>
      </c>
      <c r="E495" s="31">
        <v>0</v>
      </c>
      <c r="F495" s="31">
        <v>3.3036244536999999E-2</v>
      </c>
      <c r="G495" s="31">
        <v>0.233036247517</v>
      </c>
      <c r="H495" s="31">
        <v>0.20000000298000001</v>
      </c>
      <c r="I495" s="32">
        <v>3.8499297458731602E-5</v>
      </c>
      <c r="J495" s="32">
        <v>5.45782992523878E-6</v>
      </c>
      <c r="K495" s="32">
        <v>3.8499297458731602E-5</v>
      </c>
      <c r="L495" s="32">
        <v>5.45782992523878E-6</v>
      </c>
      <c r="M495" s="40">
        <f t="shared" si="14"/>
        <v>0</v>
      </c>
      <c r="N495" s="13">
        <f t="shared" si="15"/>
        <v>1</v>
      </c>
      <c r="O495" s="41"/>
    </row>
    <row r="496" spans="1:15" ht="13.5" thickBot="1">
      <c r="A496" s="26">
        <v>44276</v>
      </c>
      <c r="B496" s="30">
        <v>7</v>
      </c>
      <c r="C496" s="31">
        <v>33492.3125</v>
      </c>
      <c r="D496" s="31">
        <v>0</v>
      </c>
      <c r="E496" s="31">
        <v>0</v>
      </c>
      <c r="F496" s="31">
        <v>3.3036244536999999E-2</v>
      </c>
      <c r="G496" s="31">
        <v>0.233036247517</v>
      </c>
      <c r="H496" s="31">
        <v>0.20000000298000001</v>
      </c>
      <c r="I496" s="32">
        <v>3.8499297458731602E-5</v>
      </c>
      <c r="J496" s="32">
        <v>5.45782992523878E-6</v>
      </c>
      <c r="K496" s="32">
        <v>3.8499297458731602E-5</v>
      </c>
      <c r="L496" s="32">
        <v>5.45782992523878E-6</v>
      </c>
      <c r="M496" s="40">
        <f t="shared" si="14"/>
        <v>0</v>
      </c>
      <c r="N496" s="13">
        <f t="shared" si="15"/>
        <v>1</v>
      </c>
      <c r="O496" s="41"/>
    </row>
    <row r="497" spans="1:15" ht="13.5" thickBot="1">
      <c r="A497" s="26">
        <v>44276</v>
      </c>
      <c r="B497" s="30">
        <v>8</v>
      </c>
      <c r="C497" s="31">
        <v>34816.45703125</v>
      </c>
      <c r="D497" s="31">
        <v>15.3</v>
      </c>
      <c r="E497" s="31">
        <v>14.6</v>
      </c>
      <c r="F497" s="31">
        <v>10.608723353822</v>
      </c>
      <c r="G497" s="31">
        <v>11.437189900471999</v>
      </c>
      <c r="H497" s="31">
        <v>0.82846654664999997</v>
      </c>
      <c r="I497" s="32">
        <v>6.3816456200000002E-4</v>
      </c>
      <c r="J497" s="32">
        <v>7.75033313E-4</v>
      </c>
      <c r="K497" s="32">
        <v>5.2251942799999996E-4</v>
      </c>
      <c r="L497" s="32">
        <v>6.5938817799999995E-4</v>
      </c>
      <c r="M497" s="40">
        <f t="shared" si="14"/>
        <v>1</v>
      </c>
      <c r="N497" s="13">
        <f t="shared" si="15"/>
        <v>0</v>
      </c>
      <c r="O497" s="41"/>
    </row>
    <row r="498" spans="1:15" ht="13.5" thickBot="1">
      <c r="A498" s="26">
        <v>44276</v>
      </c>
      <c r="B498" s="30">
        <v>9</v>
      </c>
      <c r="C498" s="31">
        <v>35897.3359375</v>
      </c>
      <c r="D498" s="31">
        <v>823.3</v>
      </c>
      <c r="E498" s="31">
        <v>821.4</v>
      </c>
      <c r="F498" s="31">
        <v>1002.78027375191</v>
      </c>
      <c r="G498" s="31">
        <v>1129.27728830354</v>
      </c>
      <c r="H498" s="31">
        <v>126.497014551635</v>
      </c>
      <c r="I498" s="32">
        <v>5.0549692434000003E-2</v>
      </c>
      <c r="J498" s="32">
        <v>2.9651457748000001E-2</v>
      </c>
      <c r="K498" s="32">
        <v>5.0863586369999998E-2</v>
      </c>
      <c r="L498" s="32">
        <v>2.9965351684999999E-2</v>
      </c>
      <c r="M498" s="40">
        <f t="shared" si="14"/>
        <v>1</v>
      </c>
      <c r="N498" s="13">
        <f t="shared" si="15"/>
        <v>1</v>
      </c>
      <c r="O498" s="41"/>
    </row>
    <row r="499" spans="1:15" ht="13.5" thickBot="1">
      <c r="A499" s="26">
        <v>44276</v>
      </c>
      <c r="B499" s="30">
        <v>10</v>
      </c>
      <c r="C499" s="31">
        <v>36503.390625</v>
      </c>
      <c r="D499" s="31">
        <v>3510.4</v>
      </c>
      <c r="E499" s="31">
        <v>3510.4</v>
      </c>
      <c r="F499" s="31">
        <v>2209.666304455</v>
      </c>
      <c r="G499" s="31">
        <v>3739.5908991443398</v>
      </c>
      <c r="H499" s="31">
        <v>1529.92459468935</v>
      </c>
      <c r="I499" s="32">
        <v>3.7864017701000001E-2</v>
      </c>
      <c r="J499" s="32">
        <v>0.21489074765300001</v>
      </c>
      <c r="K499" s="32">
        <v>3.7864017701000001E-2</v>
      </c>
      <c r="L499" s="32">
        <v>0.21489074765300001</v>
      </c>
      <c r="M499" s="40">
        <f t="shared" si="14"/>
        <v>1</v>
      </c>
      <c r="N499" s="13">
        <f t="shared" si="15"/>
        <v>1</v>
      </c>
      <c r="O499" s="41"/>
    </row>
    <row r="500" spans="1:15" ht="13.5" thickBot="1">
      <c r="A500" s="26">
        <v>44276</v>
      </c>
      <c r="B500" s="30">
        <v>11</v>
      </c>
      <c r="C500" s="31">
        <v>36247.96484375</v>
      </c>
      <c r="D500" s="31">
        <v>4698.8999999999996</v>
      </c>
      <c r="E500" s="31">
        <v>4698.8999999999996</v>
      </c>
      <c r="F500" s="31">
        <v>2011.35522995368</v>
      </c>
      <c r="G500" s="31">
        <v>4470.4890524256898</v>
      </c>
      <c r="H500" s="31">
        <v>2459.1338224720198</v>
      </c>
      <c r="I500" s="32">
        <v>3.773516398E-2</v>
      </c>
      <c r="J500" s="32">
        <v>0.44400210970499998</v>
      </c>
      <c r="K500" s="32">
        <v>3.773516398E-2</v>
      </c>
      <c r="L500" s="32">
        <v>0.44400210970499998</v>
      </c>
      <c r="M500" s="40">
        <f t="shared" si="14"/>
        <v>1</v>
      </c>
      <c r="N500" s="13">
        <f t="shared" si="15"/>
        <v>0</v>
      </c>
      <c r="O500" s="41"/>
    </row>
    <row r="501" spans="1:15" ht="13.5" thickBot="1">
      <c r="A501" s="26">
        <v>44276</v>
      </c>
      <c r="B501" s="30">
        <v>12</v>
      </c>
      <c r="C501" s="31">
        <v>35783.40625</v>
      </c>
      <c r="D501" s="31">
        <v>4737.1000000000004</v>
      </c>
      <c r="E501" s="31">
        <v>4737.1000000000004</v>
      </c>
      <c r="F501" s="31">
        <v>2000.9365187301</v>
      </c>
      <c r="G501" s="31">
        <v>4419.0654542921002</v>
      </c>
      <c r="H501" s="31">
        <v>2418.1289355620002</v>
      </c>
      <c r="I501" s="32">
        <v>5.2541639798999999E-2</v>
      </c>
      <c r="J501" s="32">
        <v>0.45203427742699998</v>
      </c>
      <c r="K501" s="32">
        <v>5.2541639798999999E-2</v>
      </c>
      <c r="L501" s="32">
        <v>0.45203427742699998</v>
      </c>
      <c r="M501" s="40">
        <f t="shared" si="14"/>
        <v>1</v>
      </c>
      <c r="N501" s="13">
        <f t="shared" si="15"/>
        <v>0</v>
      </c>
      <c r="O501" s="41"/>
    </row>
    <row r="502" spans="1:15" ht="13.5" thickBot="1">
      <c r="A502" s="26">
        <v>44276</v>
      </c>
      <c r="B502" s="30">
        <v>13</v>
      </c>
      <c r="C502" s="31">
        <v>35360.671875</v>
      </c>
      <c r="D502" s="31">
        <v>4890.3</v>
      </c>
      <c r="E502" s="31">
        <v>4890.3</v>
      </c>
      <c r="F502" s="31">
        <v>2163.9856526940298</v>
      </c>
      <c r="G502" s="31">
        <v>4175.7563577185201</v>
      </c>
      <c r="H502" s="31">
        <v>2011.7707050244901</v>
      </c>
      <c r="I502" s="32">
        <v>0.11804785102900001</v>
      </c>
      <c r="J502" s="32">
        <v>0.45040712825099999</v>
      </c>
      <c r="K502" s="32">
        <v>0.11804785102900001</v>
      </c>
      <c r="L502" s="32">
        <v>0.45040712825099999</v>
      </c>
      <c r="M502" s="40">
        <f t="shared" si="14"/>
        <v>1</v>
      </c>
      <c r="N502" s="13">
        <f t="shared" si="15"/>
        <v>0</v>
      </c>
      <c r="O502" s="41"/>
    </row>
    <row r="503" spans="1:15" ht="13.5" thickBot="1">
      <c r="A503" s="26">
        <v>44276</v>
      </c>
      <c r="B503" s="30">
        <v>14</v>
      </c>
      <c r="C503" s="31">
        <v>35096.3984375</v>
      </c>
      <c r="D503" s="31">
        <v>4790.3</v>
      </c>
      <c r="E503" s="31">
        <v>4790.3</v>
      </c>
      <c r="F503" s="31">
        <v>2979.7399260359598</v>
      </c>
      <c r="G503" s="31">
        <v>4298.9689094675095</v>
      </c>
      <c r="H503" s="31">
        <v>1319.22898343154</v>
      </c>
      <c r="I503" s="32">
        <v>8.1171500169999994E-2</v>
      </c>
      <c r="J503" s="32">
        <v>0.29911780504899999</v>
      </c>
      <c r="K503" s="32">
        <v>8.1171500169999994E-2</v>
      </c>
      <c r="L503" s="32">
        <v>0.29911780504899999</v>
      </c>
      <c r="M503" s="40">
        <f t="shared" si="14"/>
        <v>1</v>
      </c>
      <c r="N503" s="13">
        <f t="shared" si="15"/>
        <v>0</v>
      </c>
      <c r="O503" s="41"/>
    </row>
    <row r="504" spans="1:15" ht="13.5" thickBot="1">
      <c r="A504" s="26">
        <v>44276</v>
      </c>
      <c r="B504" s="30">
        <v>15</v>
      </c>
      <c r="C504" s="31">
        <v>35022.40625</v>
      </c>
      <c r="D504" s="31">
        <v>4666.8999999999996</v>
      </c>
      <c r="E504" s="31">
        <v>4666.8999999999996</v>
      </c>
      <c r="F504" s="31">
        <v>3072.1888087308198</v>
      </c>
      <c r="G504" s="31">
        <v>3802.19772135829</v>
      </c>
      <c r="H504" s="31">
        <v>730.00891262746995</v>
      </c>
      <c r="I504" s="32">
        <v>0.1428551592</v>
      </c>
      <c r="J504" s="32">
        <v>0.26345798633200002</v>
      </c>
      <c r="K504" s="32">
        <v>0.1428551592</v>
      </c>
      <c r="L504" s="32">
        <v>0.26345798633200002</v>
      </c>
      <c r="M504" s="40">
        <f t="shared" si="14"/>
        <v>1</v>
      </c>
      <c r="N504" s="13">
        <f t="shared" si="15"/>
        <v>0</v>
      </c>
      <c r="O504" s="41"/>
    </row>
    <row r="505" spans="1:15" ht="13.5" thickBot="1">
      <c r="A505" s="26">
        <v>44276</v>
      </c>
      <c r="B505" s="30">
        <v>16</v>
      </c>
      <c r="C505" s="31">
        <v>35268.53125</v>
      </c>
      <c r="D505" s="31">
        <v>4267.3999999999996</v>
      </c>
      <c r="E505" s="31">
        <v>4267.3999999999996</v>
      </c>
      <c r="F505" s="31">
        <v>2596.5381351020201</v>
      </c>
      <c r="G505" s="31">
        <v>2913.5658502741699</v>
      </c>
      <c r="H505" s="31">
        <v>317.02771517214501</v>
      </c>
      <c r="I505" s="32">
        <v>0.22366333218600001</v>
      </c>
      <c r="J505" s="32">
        <v>0.276038636196</v>
      </c>
      <c r="K505" s="32">
        <v>0.22366333218600001</v>
      </c>
      <c r="L505" s="32">
        <v>0.276038636196</v>
      </c>
      <c r="M505" s="40">
        <f t="shared" si="14"/>
        <v>1</v>
      </c>
      <c r="N505" s="13">
        <f t="shared" si="15"/>
        <v>0</v>
      </c>
      <c r="O505" s="41"/>
    </row>
    <row r="506" spans="1:15" ht="13.5" thickBot="1">
      <c r="A506" s="26">
        <v>44276</v>
      </c>
      <c r="B506" s="30">
        <v>17</v>
      </c>
      <c r="C506" s="31">
        <v>35929.66796875</v>
      </c>
      <c r="D506" s="31">
        <v>4041.2</v>
      </c>
      <c r="E506" s="31">
        <v>4041.2</v>
      </c>
      <c r="F506" s="31">
        <v>2074.2037147159099</v>
      </c>
      <c r="G506" s="31">
        <v>2252.4215915500799</v>
      </c>
      <c r="H506" s="31">
        <v>178.21787683417099</v>
      </c>
      <c r="I506" s="32">
        <v>0.29551931413299998</v>
      </c>
      <c r="J506" s="32">
        <v>0.324962214651</v>
      </c>
      <c r="K506" s="32">
        <v>0.29551931413299998</v>
      </c>
      <c r="L506" s="32">
        <v>0.324962214651</v>
      </c>
      <c r="M506" s="40">
        <f t="shared" si="14"/>
        <v>1</v>
      </c>
      <c r="N506" s="13">
        <f t="shared" si="15"/>
        <v>0</v>
      </c>
      <c r="O506" s="41"/>
    </row>
    <row r="507" spans="1:15" ht="13.5" thickBot="1">
      <c r="A507" s="26">
        <v>44276</v>
      </c>
      <c r="B507" s="30">
        <v>18</v>
      </c>
      <c r="C507" s="31">
        <v>36610.9765625</v>
      </c>
      <c r="D507" s="31">
        <v>3198</v>
      </c>
      <c r="E507" s="31">
        <v>3198</v>
      </c>
      <c r="F507" s="31">
        <v>1564.40287401398</v>
      </c>
      <c r="G507" s="31">
        <v>1615.69207040277</v>
      </c>
      <c r="H507" s="31">
        <v>51.289196388786998</v>
      </c>
      <c r="I507" s="32">
        <v>0.26140887652299999</v>
      </c>
      <c r="J507" s="32">
        <v>0.26988222798299999</v>
      </c>
      <c r="K507" s="32">
        <v>0.26140887652299999</v>
      </c>
      <c r="L507" s="32">
        <v>0.26988222798299999</v>
      </c>
      <c r="M507" s="40">
        <f t="shared" si="14"/>
        <v>1</v>
      </c>
      <c r="N507" s="13">
        <f t="shared" si="15"/>
        <v>0</v>
      </c>
      <c r="O507" s="41"/>
    </row>
    <row r="508" spans="1:15" ht="13.5" thickBot="1">
      <c r="A508" s="26">
        <v>44276</v>
      </c>
      <c r="B508" s="30">
        <v>19</v>
      </c>
      <c r="C508" s="31">
        <v>36952.80859375</v>
      </c>
      <c r="D508" s="31">
        <v>1530</v>
      </c>
      <c r="E508" s="31">
        <v>1530</v>
      </c>
      <c r="F508" s="31">
        <v>873.21191120481296</v>
      </c>
      <c r="G508" s="31">
        <v>969.51179305500398</v>
      </c>
      <c r="H508" s="31">
        <v>96.299881850190999</v>
      </c>
      <c r="I508" s="32">
        <v>9.2596763082999994E-2</v>
      </c>
      <c r="J508" s="32">
        <v>0.108506209944</v>
      </c>
      <c r="K508" s="32">
        <v>9.2596763082999994E-2</v>
      </c>
      <c r="L508" s="32">
        <v>0.108506209944</v>
      </c>
      <c r="M508" s="40">
        <f t="shared" si="14"/>
        <v>1</v>
      </c>
      <c r="N508" s="13">
        <f t="shared" si="15"/>
        <v>0</v>
      </c>
      <c r="O508" s="41"/>
    </row>
    <row r="509" spans="1:15" ht="13.5" thickBot="1">
      <c r="A509" s="26">
        <v>44276</v>
      </c>
      <c r="B509" s="30">
        <v>20</v>
      </c>
      <c r="C509" s="31">
        <v>37370.140625</v>
      </c>
      <c r="D509" s="31">
        <v>162</v>
      </c>
      <c r="E509" s="31">
        <v>137.19999999999999</v>
      </c>
      <c r="F509" s="31">
        <v>284.17367427268402</v>
      </c>
      <c r="G509" s="31">
        <v>300.60626312080802</v>
      </c>
      <c r="H509" s="31">
        <v>16.432588848123</v>
      </c>
      <c r="I509" s="32">
        <v>2.2898771373000001E-2</v>
      </c>
      <c r="J509" s="32">
        <v>2.0183987157999999E-2</v>
      </c>
      <c r="K509" s="32">
        <v>2.6995913286000001E-2</v>
      </c>
      <c r="L509" s="32">
        <v>2.4281129071E-2</v>
      </c>
      <c r="M509" s="40">
        <f t="shared" si="14"/>
        <v>1</v>
      </c>
      <c r="N509" s="13">
        <f t="shared" si="15"/>
        <v>1</v>
      </c>
      <c r="O509" s="41"/>
    </row>
    <row r="510" spans="1:15" ht="13.5" thickBot="1">
      <c r="A510" s="26">
        <v>44276</v>
      </c>
      <c r="B510" s="30">
        <v>21</v>
      </c>
      <c r="C510" s="31">
        <v>38548.3671875</v>
      </c>
      <c r="D510" s="31">
        <v>0</v>
      </c>
      <c r="E510" s="31">
        <v>0</v>
      </c>
      <c r="F510" s="31">
        <v>5.4471527660999997E-2</v>
      </c>
      <c r="G510" s="31">
        <v>0.25520744615699997</v>
      </c>
      <c r="H510" s="31">
        <v>0.200735918495</v>
      </c>
      <c r="I510" s="32">
        <v>4.2162142104330799E-5</v>
      </c>
      <c r="J510" s="32">
        <v>8.9990959296080001E-6</v>
      </c>
      <c r="K510" s="32">
        <v>4.2162142104330799E-5</v>
      </c>
      <c r="L510" s="32">
        <v>8.9990959296080001E-6</v>
      </c>
      <c r="M510" s="40">
        <f t="shared" si="14"/>
        <v>0</v>
      </c>
      <c r="N510" s="13">
        <f t="shared" si="15"/>
        <v>1</v>
      </c>
      <c r="O510" s="41"/>
    </row>
    <row r="511" spans="1:15" ht="13.5" thickBot="1">
      <c r="A511" s="26">
        <v>44276</v>
      </c>
      <c r="B511" s="30">
        <v>22</v>
      </c>
      <c r="C511" s="31">
        <v>37800.1015625</v>
      </c>
      <c r="D511" s="31">
        <v>0</v>
      </c>
      <c r="E511" s="31">
        <v>0</v>
      </c>
      <c r="F511" s="31">
        <v>5.4471527660999997E-2</v>
      </c>
      <c r="G511" s="31">
        <v>0.25447153064200001</v>
      </c>
      <c r="H511" s="31">
        <v>0.20000000298000001</v>
      </c>
      <c r="I511" s="32">
        <v>4.2040563463100801E-5</v>
      </c>
      <c r="J511" s="32">
        <v>8.9990959296080001E-6</v>
      </c>
      <c r="K511" s="32">
        <v>4.2040563463100801E-5</v>
      </c>
      <c r="L511" s="32">
        <v>8.9990959296080001E-6</v>
      </c>
      <c r="M511" s="40">
        <f t="shared" si="14"/>
        <v>0</v>
      </c>
      <c r="N511" s="13">
        <f t="shared" si="15"/>
        <v>1</v>
      </c>
      <c r="O511" s="41"/>
    </row>
    <row r="512" spans="1:15" ht="13.5" thickBot="1">
      <c r="A512" s="26">
        <v>44276</v>
      </c>
      <c r="B512" s="30">
        <v>23</v>
      </c>
      <c r="C512" s="31">
        <v>35897.25390625</v>
      </c>
      <c r="D512" s="31">
        <v>0</v>
      </c>
      <c r="E512" s="31">
        <v>0</v>
      </c>
      <c r="F512" s="31">
        <v>5.4471527660999997E-2</v>
      </c>
      <c r="G512" s="31">
        <v>0.25447153064200001</v>
      </c>
      <c r="H512" s="31">
        <v>0.20000000298000001</v>
      </c>
      <c r="I512" s="32">
        <v>4.2040563463100801E-5</v>
      </c>
      <c r="J512" s="32">
        <v>8.9990959296080001E-6</v>
      </c>
      <c r="K512" s="32">
        <v>4.2040563463100801E-5</v>
      </c>
      <c r="L512" s="32">
        <v>8.9990959296080001E-6</v>
      </c>
      <c r="M512" s="40">
        <f t="shared" si="14"/>
        <v>0</v>
      </c>
      <c r="N512" s="13">
        <f t="shared" si="15"/>
        <v>1</v>
      </c>
      <c r="O512" s="41"/>
    </row>
    <row r="513" spans="1:15" ht="13.5" thickBot="1">
      <c r="A513" s="26">
        <v>44276</v>
      </c>
      <c r="B513" s="30">
        <v>24</v>
      </c>
      <c r="C513" s="31">
        <v>33678.57421875</v>
      </c>
      <c r="D513" s="31">
        <v>0</v>
      </c>
      <c r="E513" s="31">
        <v>0</v>
      </c>
      <c r="F513" s="31">
        <v>5.4471527660999997E-2</v>
      </c>
      <c r="G513" s="31">
        <v>0.27113819755700003</v>
      </c>
      <c r="H513" s="31">
        <v>0.216666669895</v>
      </c>
      <c r="I513" s="32">
        <v>4.4794019090891897E-5</v>
      </c>
      <c r="J513" s="32">
        <v>8.9990959296080001E-6</v>
      </c>
      <c r="K513" s="32">
        <v>4.4794019090891897E-5</v>
      </c>
      <c r="L513" s="32">
        <v>8.9990959296080001E-6</v>
      </c>
      <c r="M513" s="40">
        <f t="shared" si="14"/>
        <v>0</v>
      </c>
      <c r="N513" s="13">
        <f t="shared" si="15"/>
        <v>1</v>
      </c>
      <c r="O513" s="41"/>
    </row>
    <row r="514" spans="1:15" ht="13.5" thickBot="1">
      <c r="A514" s="26">
        <v>44277</v>
      </c>
      <c r="B514" s="30">
        <v>1</v>
      </c>
      <c r="C514" s="31">
        <v>31944.310546875</v>
      </c>
      <c r="D514" s="31">
        <v>0</v>
      </c>
      <c r="E514" s="31">
        <v>0</v>
      </c>
      <c r="F514" s="31">
        <v>5.4471527660999997E-2</v>
      </c>
      <c r="G514" s="31">
        <v>0.78780487192199999</v>
      </c>
      <c r="H514" s="31">
        <v>0.73333334425999996</v>
      </c>
      <c r="I514" s="32">
        <v>1.2739406E-4</v>
      </c>
      <c r="J514" s="32">
        <v>8.8084617823281398E-6</v>
      </c>
      <c r="K514" s="32">
        <v>1.2739406E-4</v>
      </c>
      <c r="L514" s="32">
        <v>8.8084617823281398E-6</v>
      </c>
      <c r="M514" s="40">
        <f t="shared" si="14"/>
        <v>0</v>
      </c>
      <c r="N514" s="13">
        <f t="shared" si="15"/>
        <v>1</v>
      </c>
      <c r="O514" s="41"/>
    </row>
    <row r="515" spans="1:15" ht="13.5" thickBot="1">
      <c r="A515" s="26">
        <v>44277</v>
      </c>
      <c r="B515" s="30">
        <v>2</v>
      </c>
      <c r="C515" s="31">
        <v>30864.87890625</v>
      </c>
      <c r="D515" s="31">
        <v>0</v>
      </c>
      <c r="E515" s="31">
        <v>0</v>
      </c>
      <c r="F515" s="31">
        <v>5.4471527660999997E-2</v>
      </c>
      <c r="G515" s="31">
        <v>65.613363007017995</v>
      </c>
      <c r="H515" s="31">
        <v>65.558891479356006</v>
      </c>
      <c r="I515" s="32">
        <v>1.0610181598E-2</v>
      </c>
      <c r="J515" s="32">
        <v>8.8084617823281398E-6</v>
      </c>
      <c r="K515" s="32">
        <v>1.0610181598E-2</v>
      </c>
      <c r="L515" s="32">
        <v>8.8084617823281398E-6</v>
      </c>
      <c r="M515" s="40">
        <f t="shared" si="14"/>
        <v>0</v>
      </c>
      <c r="N515" s="13">
        <f t="shared" si="15"/>
        <v>1</v>
      </c>
      <c r="O515" s="41"/>
    </row>
    <row r="516" spans="1:15" ht="13.5" thickBot="1">
      <c r="A516" s="26">
        <v>44277</v>
      </c>
      <c r="B516" s="30">
        <v>3</v>
      </c>
      <c r="C516" s="31">
        <v>30292.974609375</v>
      </c>
      <c r="D516" s="31">
        <v>0</v>
      </c>
      <c r="E516" s="31">
        <v>0</v>
      </c>
      <c r="F516" s="31">
        <v>5.4471527660999997E-2</v>
      </c>
      <c r="G516" s="31">
        <v>114.097809426612</v>
      </c>
      <c r="H516" s="31">
        <v>114.04333789895</v>
      </c>
      <c r="I516" s="32">
        <v>1.8450486647000001E-2</v>
      </c>
      <c r="J516" s="32">
        <v>8.8084617823281398E-6</v>
      </c>
      <c r="K516" s="32">
        <v>1.8450486647000001E-2</v>
      </c>
      <c r="L516" s="32">
        <v>8.8084617823281398E-6</v>
      </c>
      <c r="M516" s="40">
        <f t="shared" si="14"/>
        <v>0</v>
      </c>
      <c r="N516" s="13">
        <f t="shared" si="15"/>
        <v>1</v>
      </c>
      <c r="O516" s="41"/>
    </row>
    <row r="517" spans="1:15" ht="13.5" thickBot="1">
      <c r="A517" s="26">
        <v>44277</v>
      </c>
      <c r="B517" s="30">
        <v>4</v>
      </c>
      <c r="C517" s="31">
        <v>30256.146484375</v>
      </c>
      <c r="D517" s="31">
        <v>0</v>
      </c>
      <c r="E517" s="31">
        <v>0</v>
      </c>
      <c r="F517" s="31">
        <v>5.4471527660999997E-2</v>
      </c>
      <c r="G517" s="31">
        <v>29.054472682501999</v>
      </c>
      <c r="H517" s="31">
        <v>29.00000115484</v>
      </c>
      <c r="I517" s="32">
        <v>4.6983299930000002E-3</v>
      </c>
      <c r="J517" s="32">
        <v>8.8084617823281398E-6</v>
      </c>
      <c r="K517" s="32">
        <v>4.6983299930000002E-3</v>
      </c>
      <c r="L517" s="32">
        <v>8.8084617823281398E-6</v>
      </c>
      <c r="M517" s="40">
        <f t="shared" si="14"/>
        <v>0</v>
      </c>
      <c r="N517" s="13">
        <f t="shared" si="15"/>
        <v>1</v>
      </c>
      <c r="O517" s="41"/>
    </row>
    <row r="518" spans="1:15" ht="13.5" thickBot="1">
      <c r="A518" s="26">
        <v>44277</v>
      </c>
      <c r="B518" s="30">
        <v>5</v>
      </c>
      <c r="C518" s="31">
        <v>30898.16015625</v>
      </c>
      <c r="D518" s="31">
        <v>0</v>
      </c>
      <c r="E518" s="31">
        <v>0</v>
      </c>
      <c r="F518" s="31">
        <v>5.4471527660999997E-2</v>
      </c>
      <c r="G518" s="31">
        <v>0.27113819755700003</v>
      </c>
      <c r="H518" s="31">
        <v>0.216666669895</v>
      </c>
      <c r="I518" s="32">
        <v>4.3845116034470997E-5</v>
      </c>
      <c r="J518" s="32">
        <v>8.8084617823281398E-6</v>
      </c>
      <c r="K518" s="32">
        <v>4.3845116034470997E-5</v>
      </c>
      <c r="L518" s="32">
        <v>8.8084617823281398E-6</v>
      </c>
      <c r="M518" s="40">
        <f t="shared" si="14"/>
        <v>0</v>
      </c>
      <c r="N518" s="13">
        <f t="shared" si="15"/>
        <v>1</v>
      </c>
      <c r="O518" s="41"/>
    </row>
    <row r="519" spans="1:15" ht="13.5" thickBot="1">
      <c r="A519" s="26">
        <v>44277</v>
      </c>
      <c r="B519" s="30">
        <v>6</v>
      </c>
      <c r="C519" s="31">
        <v>32527.947265625</v>
      </c>
      <c r="D519" s="31">
        <v>0</v>
      </c>
      <c r="E519" s="31">
        <v>0</v>
      </c>
      <c r="F519" s="31">
        <v>5.4471527660999997E-2</v>
      </c>
      <c r="G519" s="31">
        <v>0.10447152840600001</v>
      </c>
      <c r="H519" s="31">
        <v>5.0000000745000002E-2</v>
      </c>
      <c r="I519" s="32">
        <v>1.6893843532822601E-5</v>
      </c>
      <c r="J519" s="32">
        <v>8.8084617823281398E-6</v>
      </c>
      <c r="K519" s="32">
        <v>1.6893843532822601E-5</v>
      </c>
      <c r="L519" s="32">
        <v>8.8084617823281398E-6</v>
      </c>
      <c r="M519" s="40">
        <f t="shared" si="14"/>
        <v>0</v>
      </c>
      <c r="N519" s="13">
        <f t="shared" si="15"/>
        <v>1</v>
      </c>
      <c r="O519" s="41"/>
    </row>
    <row r="520" spans="1:15" ht="13.5" thickBot="1">
      <c r="A520" s="26">
        <v>44277</v>
      </c>
      <c r="B520" s="30">
        <v>7</v>
      </c>
      <c r="C520" s="31">
        <v>35261.1484375</v>
      </c>
      <c r="D520" s="31">
        <v>0</v>
      </c>
      <c r="E520" s="31">
        <v>0</v>
      </c>
      <c r="F520" s="31">
        <v>5.4471527660999997E-2</v>
      </c>
      <c r="G520" s="31">
        <v>5.4471527660999997E-2</v>
      </c>
      <c r="H520" s="31">
        <v>0</v>
      </c>
      <c r="I520" s="32">
        <v>8.8084617823281398E-6</v>
      </c>
      <c r="J520" s="32">
        <v>8.8084617823281398E-6</v>
      </c>
      <c r="K520" s="32">
        <v>8.8084617823281398E-6</v>
      </c>
      <c r="L520" s="32">
        <v>8.8084617823281398E-6</v>
      </c>
      <c r="M520" s="40">
        <f t="shared" si="14"/>
        <v>0</v>
      </c>
      <c r="N520" s="13">
        <f t="shared" si="15"/>
        <v>1</v>
      </c>
      <c r="O520" s="41"/>
    </row>
    <row r="521" spans="1:15" ht="13.5" thickBot="1">
      <c r="A521" s="26">
        <v>44277</v>
      </c>
      <c r="B521" s="30">
        <v>8</v>
      </c>
      <c r="C521" s="31">
        <v>37175.6953125</v>
      </c>
      <c r="D521" s="31">
        <v>6.2</v>
      </c>
      <c r="E521" s="31">
        <v>6.2</v>
      </c>
      <c r="F521" s="31">
        <v>1.5762258011879999</v>
      </c>
      <c r="G521" s="31">
        <v>1.725420442393</v>
      </c>
      <c r="H521" s="31">
        <v>0.14919464120500001</v>
      </c>
      <c r="I521" s="32">
        <v>7.2357366699999997E-4</v>
      </c>
      <c r="J521" s="32">
        <v>7.4769957899999996E-4</v>
      </c>
      <c r="K521" s="32">
        <v>7.2357366699999997E-4</v>
      </c>
      <c r="L521" s="32">
        <v>7.4769957899999996E-4</v>
      </c>
      <c r="M521" s="40">
        <f t="shared" si="14"/>
        <v>0</v>
      </c>
      <c r="N521" s="13">
        <f t="shared" si="15"/>
        <v>0</v>
      </c>
      <c r="O521" s="41"/>
    </row>
    <row r="522" spans="1:15" ht="13.5" thickBot="1">
      <c r="A522" s="26">
        <v>44277</v>
      </c>
      <c r="B522" s="30">
        <v>9</v>
      </c>
      <c r="C522" s="31">
        <v>37898.78125</v>
      </c>
      <c r="D522" s="31">
        <v>238</v>
      </c>
      <c r="E522" s="31">
        <v>228.5</v>
      </c>
      <c r="F522" s="31">
        <v>130.53807166041199</v>
      </c>
      <c r="G522" s="31">
        <v>133.35085042942799</v>
      </c>
      <c r="H522" s="31">
        <v>2.812778769016</v>
      </c>
      <c r="I522" s="32">
        <v>1.6922566230000002E-2</v>
      </c>
      <c r="J522" s="32">
        <v>1.7377414026000002E-2</v>
      </c>
      <c r="K522" s="32">
        <v>1.5386343720000001E-2</v>
      </c>
      <c r="L522" s="32">
        <v>1.5841191516000001E-2</v>
      </c>
      <c r="M522" s="40">
        <f t="shared" si="14"/>
        <v>1</v>
      </c>
      <c r="N522" s="13">
        <f t="shared" si="15"/>
        <v>0</v>
      </c>
      <c r="O522" s="41"/>
    </row>
    <row r="523" spans="1:15" ht="13.5" thickBot="1">
      <c r="A523" s="26">
        <v>44277</v>
      </c>
      <c r="B523" s="30">
        <v>10</v>
      </c>
      <c r="C523" s="31">
        <v>38572.953125</v>
      </c>
      <c r="D523" s="31">
        <v>905.4</v>
      </c>
      <c r="E523" s="31">
        <v>903.7</v>
      </c>
      <c r="F523" s="31">
        <v>483.42198404397499</v>
      </c>
      <c r="G523" s="31">
        <v>483.645918797332</v>
      </c>
      <c r="H523" s="31">
        <v>0.223934753357</v>
      </c>
      <c r="I523" s="32">
        <v>6.8200854010000006E-2</v>
      </c>
      <c r="J523" s="32">
        <v>6.8237065969000005E-2</v>
      </c>
      <c r="K523" s="32">
        <v>6.7925951035000001E-2</v>
      </c>
      <c r="L523" s="32">
        <v>6.7962162994E-2</v>
      </c>
      <c r="M523" s="40">
        <f t="shared" si="14"/>
        <v>1</v>
      </c>
      <c r="N523" s="13">
        <f t="shared" si="15"/>
        <v>0</v>
      </c>
      <c r="O523" s="41"/>
    </row>
    <row r="524" spans="1:15" ht="13.5" thickBot="1">
      <c r="A524" s="26">
        <v>44277</v>
      </c>
      <c r="B524" s="30">
        <v>11</v>
      </c>
      <c r="C524" s="31">
        <v>39261.4609375</v>
      </c>
      <c r="D524" s="31">
        <v>2110.4</v>
      </c>
      <c r="E524" s="31">
        <v>2110.4</v>
      </c>
      <c r="F524" s="31">
        <v>1627.13316263863</v>
      </c>
      <c r="G524" s="31">
        <v>1721.0843459801699</v>
      </c>
      <c r="H524" s="31">
        <v>93.951183341542006</v>
      </c>
      <c r="I524" s="32">
        <v>6.2955312745000006E-2</v>
      </c>
      <c r="J524" s="32">
        <v>7.8147936183000005E-2</v>
      </c>
      <c r="K524" s="32">
        <v>6.2955312745000006E-2</v>
      </c>
      <c r="L524" s="32">
        <v>7.8147936183000005E-2</v>
      </c>
      <c r="M524" s="40">
        <f t="shared" ref="M524:M587" si="16">IF(F524&gt;5,1,0)</f>
        <v>1</v>
      </c>
      <c r="N524" s="13">
        <f t="shared" ref="N524:N587" si="17">IF(G524&gt;E524,1,0)</f>
        <v>0</v>
      </c>
      <c r="O524" s="41"/>
    </row>
    <row r="525" spans="1:15" ht="13.5" thickBot="1">
      <c r="A525" s="26">
        <v>44277</v>
      </c>
      <c r="B525" s="30">
        <v>12</v>
      </c>
      <c r="C525" s="31">
        <v>39716.140625</v>
      </c>
      <c r="D525" s="31">
        <v>2976.6</v>
      </c>
      <c r="E525" s="31">
        <v>2976.6</v>
      </c>
      <c r="F525" s="31">
        <v>1956.67230663083</v>
      </c>
      <c r="G525" s="31">
        <v>2677.14081865668</v>
      </c>
      <c r="H525" s="31">
        <v>720.46851202585003</v>
      </c>
      <c r="I525" s="32">
        <v>4.8424835275000001E-2</v>
      </c>
      <c r="J525" s="32">
        <v>0.16493009271799999</v>
      </c>
      <c r="K525" s="32">
        <v>4.8424835275000001E-2</v>
      </c>
      <c r="L525" s="32">
        <v>0.16493009271799999</v>
      </c>
      <c r="M525" s="40">
        <f t="shared" si="16"/>
        <v>1</v>
      </c>
      <c r="N525" s="13">
        <f t="shared" si="17"/>
        <v>0</v>
      </c>
      <c r="O525" s="41"/>
    </row>
    <row r="526" spans="1:15" ht="13.5" thickBot="1">
      <c r="A526" s="26">
        <v>44277</v>
      </c>
      <c r="B526" s="30">
        <v>13</v>
      </c>
      <c r="C526" s="31">
        <v>39950.109375</v>
      </c>
      <c r="D526" s="31">
        <v>3292.6</v>
      </c>
      <c r="E526" s="31">
        <v>3292.6</v>
      </c>
      <c r="F526" s="31">
        <v>1421.6051664502299</v>
      </c>
      <c r="G526" s="31">
        <v>1824.2085216153901</v>
      </c>
      <c r="H526" s="31">
        <v>402.60335516516301</v>
      </c>
      <c r="I526" s="32">
        <v>0.23745010969899999</v>
      </c>
      <c r="J526" s="32">
        <v>0.30255414514000001</v>
      </c>
      <c r="K526" s="32">
        <v>0.23745010969899999</v>
      </c>
      <c r="L526" s="32">
        <v>0.30255414514000001</v>
      </c>
      <c r="M526" s="40">
        <f t="shared" si="16"/>
        <v>1</v>
      </c>
      <c r="N526" s="13">
        <f t="shared" si="17"/>
        <v>0</v>
      </c>
      <c r="O526" s="41"/>
    </row>
    <row r="527" spans="1:15" ht="13.5" thickBot="1">
      <c r="A527" s="26">
        <v>44277</v>
      </c>
      <c r="B527" s="30">
        <v>14</v>
      </c>
      <c r="C527" s="31">
        <v>39929.234375</v>
      </c>
      <c r="D527" s="31">
        <v>3537.6</v>
      </c>
      <c r="E527" s="31">
        <v>3537.6</v>
      </c>
      <c r="F527" s="31">
        <v>2026.20711549048</v>
      </c>
      <c r="G527" s="31">
        <v>2115.5273370027298</v>
      </c>
      <c r="H527" s="31">
        <v>89.320221512252999</v>
      </c>
      <c r="I527" s="32">
        <v>0.22996000371799999</v>
      </c>
      <c r="J527" s="32">
        <v>0.244403765282</v>
      </c>
      <c r="K527" s="32">
        <v>0.22996000371799999</v>
      </c>
      <c r="L527" s="32">
        <v>0.244403765282</v>
      </c>
      <c r="M527" s="40">
        <f t="shared" si="16"/>
        <v>1</v>
      </c>
      <c r="N527" s="13">
        <f t="shared" si="17"/>
        <v>0</v>
      </c>
      <c r="O527" s="41"/>
    </row>
    <row r="528" spans="1:15" ht="13.5" thickBot="1">
      <c r="A528" s="26">
        <v>44277</v>
      </c>
      <c r="B528" s="30">
        <v>15</v>
      </c>
      <c r="C528" s="31">
        <v>39873.14453125</v>
      </c>
      <c r="D528" s="31">
        <v>3628.3</v>
      </c>
      <c r="E528" s="31">
        <v>3628.3</v>
      </c>
      <c r="F528" s="31">
        <v>2512.4679007394798</v>
      </c>
      <c r="G528" s="31">
        <v>2562.71722889172</v>
      </c>
      <c r="H528" s="31">
        <v>50.249328152244999</v>
      </c>
      <c r="I528" s="32">
        <v>0.172312867255</v>
      </c>
      <c r="J528" s="32">
        <v>0.18043856715000001</v>
      </c>
      <c r="K528" s="32">
        <v>0.172312867255</v>
      </c>
      <c r="L528" s="32">
        <v>0.18043856715000001</v>
      </c>
      <c r="M528" s="40">
        <f t="shared" si="16"/>
        <v>1</v>
      </c>
      <c r="N528" s="13">
        <f t="shared" si="17"/>
        <v>0</v>
      </c>
      <c r="O528" s="41"/>
    </row>
    <row r="529" spans="1:15" ht="13.5" thickBot="1">
      <c r="A529" s="26">
        <v>44277</v>
      </c>
      <c r="B529" s="30">
        <v>16</v>
      </c>
      <c r="C529" s="31">
        <v>39682.8828125</v>
      </c>
      <c r="D529" s="31">
        <v>3209.1</v>
      </c>
      <c r="E529" s="31">
        <v>3209.1</v>
      </c>
      <c r="F529" s="31">
        <v>3140.89602839389</v>
      </c>
      <c r="G529" s="31">
        <v>3198.84155487722</v>
      </c>
      <c r="H529" s="31">
        <v>57.945526483332003</v>
      </c>
      <c r="I529" s="32">
        <v>1.658868874E-3</v>
      </c>
      <c r="J529" s="32">
        <v>1.1029102782E-2</v>
      </c>
      <c r="K529" s="32">
        <v>1.658868874E-3</v>
      </c>
      <c r="L529" s="32">
        <v>1.1029102782E-2</v>
      </c>
      <c r="M529" s="40">
        <f t="shared" si="16"/>
        <v>1</v>
      </c>
      <c r="N529" s="13">
        <f t="shared" si="17"/>
        <v>0</v>
      </c>
      <c r="O529" s="41"/>
    </row>
    <row r="530" spans="1:15" ht="13.5" thickBot="1">
      <c r="A530" s="26">
        <v>44277</v>
      </c>
      <c r="B530" s="30">
        <v>17</v>
      </c>
      <c r="C530" s="31">
        <v>39529.53125</v>
      </c>
      <c r="D530" s="31">
        <v>3249.5</v>
      </c>
      <c r="E530" s="31">
        <v>3249.5</v>
      </c>
      <c r="F530" s="31">
        <v>3226.4790867961701</v>
      </c>
      <c r="G530" s="31">
        <v>3276.3329337578598</v>
      </c>
      <c r="H530" s="31">
        <v>49.853846961690003</v>
      </c>
      <c r="I530" s="32">
        <v>4.339090193E-3</v>
      </c>
      <c r="J530" s="32">
        <v>3.7226573740000001E-3</v>
      </c>
      <c r="K530" s="32">
        <v>4.339090193E-3</v>
      </c>
      <c r="L530" s="32">
        <v>3.7226573740000001E-3</v>
      </c>
      <c r="M530" s="40">
        <f t="shared" si="16"/>
        <v>1</v>
      </c>
      <c r="N530" s="13">
        <f t="shared" si="17"/>
        <v>1</v>
      </c>
      <c r="O530" s="41"/>
    </row>
    <row r="531" spans="1:15" ht="13.5" thickBot="1">
      <c r="A531" s="26">
        <v>44277</v>
      </c>
      <c r="B531" s="30">
        <v>18</v>
      </c>
      <c r="C531" s="31">
        <v>39434.8671875</v>
      </c>
      <c r="D531" s="31">
        <v>2948.6</v>
      </c>
      <c r="E531" s="31">
        <v>2948.6</v>
      </c>
      <c r="F531" s="31">
        <v>2634.7730815596901</v>
      </c>
      <c r="G531" s="31">
        <v>2639.2390150364899</v>
      </c>
      <c r="H531" s="31">
        <v>4.4659334768020003</v>
      </c>
      <c r="I531" s="32">
        <v>5.0026032497000002E-2</v>
      </c>
      <c r="J531" s="32">
        <v>5.0748208027000002E-2</v>
      </c>
      <c r="K531" s="32">
        <v>5.0026032497000002E-2</v>
      </c>
      <c r="L531" s="32">
        <v>5.0748208027000002E-2</v>
      </c>
      <c r="M531" s="40">
        <f t="shared" si="16"/>
        <v>1</v>
      </c>
      <c r="N531" s="13">
        <f t="shared" si="17"/>
        <v>0</v>
      </c>
      <c r="O531" s="41"/>
    </row>
    <row r="532" spans="1:15" ht="13.5" thickBot="1">
      <c r="A532" s="26">
        <v>44277</v>
      </c>
      <c r="B532" s="30">
        <v>19</v>
      </c>
      <c r="C532" s="31">
        <v>39656.6171875</v>
      </c>
      <c r="D532" s="31">
        <v>2266.8000000000002</v>
      </c>
      <c r="E532" s="31">
        <v>2266.8000000000002</v>
      </c>
      <c r="F532" s="31">
        <v>1618.86872350609</v>
      </c>
      <c r="G532" s="31">
        <v>1712.5459389284599</v>
      </c>
      <c r="H532" s="31">
        <v>93.677215422377003</v>
      </c>
      <c r="I532" s="32">
        <v>8.9627112073999995E-2</v>
      </c>
      <c r="J532" s="32">
        <v>0.10477543280899999</v>
      </c>
      <c r="K532" s="32">
        <v>8.9627112073999995E-2</v>
      </c>
      <c r="L532" s="32">
        <v>0.10477543280899999</v>
      </c>
      <c r="M532" s="40">
        <f t="shared" si="16"/>
        <v>1</v>
      </c>
      <c r="N532" s="13">
        <f t="shared" si="17"/>
        <v>0</v>
      </c>
      <c r="O532" s="41"/>
    </row>
    <row r="533" spans="1:15" ht="13.5" thickBot="1">
      <c r="A533" s="26">
        <v>44277</v>
      </c>
      <c r="B533" s="30">
        <v>20</v>
      </c>
      <c r="C533" s="31">
        <v>39994.875</v>
      </c>
      <c r="D533" s="31">
        <v>393.2</v>
      </c>
      <c r="E533" s="31">
        <v>356.9</v>
      </c>
      <c r="F533" s="31">
        <v>277.78323982499302</v>
      </c>
      <c r="G533" s="31">
        <v>291.81759923373198</v>
      </c>
      <c r="H533" s="31">
        <v>14.034359408739</v>
      </c>
      <c r="I533" s="32">
        <v>1.6394308015000001E-2</v>
      </c>
      <c r="J533" s="32">
        <v>1.866377105E-2</v>
      </c>
      <c r="K533" s="32">
        <v>1.0524320950999999E-2</v>
      </c>
      <c r="L533" s="32">
        <v>1.2793783986E-2</v>
      </c>
      <c r="M533" s="40">
        <f t="shared" si="16"/>
        <v>1</v>
      </c>
      <c r="N533" s="13">
        <f t="shared" si="17"/>
        <v>0</v>
      </c>
      <c r="O533" s="41"/>
    </row>
    <row r="534" spans="1:15" ht="13.5" thickBot="1">
      <c r="A534" s="26">
        <v>44277</v>
      </c>
      <c r="B534" s="30">
        <v>21</v>
      </c>
      <c r="C534" s="31">
        <v>40307.4609375</v>
      </c>
      <c r="D534" s="31">
        <v>0.7</v>
      </c>
      <c r="E534" s="31">
        <v>0.6</v>
      </c>
      <c r="F534" s="31">
        <v>8.7104657762000007E-2</v>
      </c>
      <c r="G534" s="31">
        <v>0.29342631386099999</v>
      </c>
      <c r="H534" s="31">
        <v>0.20632165609899999</v>
      </c>
      <c r="I534" s="32">
        <v>6.5746068263028697E-5</v>
      </c>
      <c r="J534" s="32">
        <v>9.9109854825021805E-5</v>
      </c>
      <c r="K534" s="32">
        <v>4.9575305003002799E-5</v>
      </c>
      <c r="L534" s="32">
        <v>8.2939091564995901E-5</v>
      </c>
      <c r="M534" s="40">
        <f t="shared" si="16"/>
        <v>0</v>
      </c>
      <c r="N534" s="13">
        <f t="shared" si="17"/>
        <v>0</v>
      </c>
      <c r="O534" s="41"/>
    </row>
    <row r="535" spans="1:15" ht="13.5" thickBot="1">
      <c r="A535" s="26">
        <v>44277</v>
      </c>
      <c r="B535" s="30">
        <v>22</v>
      </c>
      <c r="C535" s="31">
        <v>39297.71875</v>
      </c>
      <c r="D535" s="31">
        <v>0</v>
      </c>
      <c r="E535" s="31">
        <v>0</v>
      </c>
      <c r="F535" s="31">
        <v>1.8936015168999999E-2</v>
      </c>
      <c r="G535" s="31">
        <v>0.21893601814999999</v>
      </c>
      <c r="H535" s="31">
        <v>0.20000000298000001</v>
      </c>
      <c r="I535" s="32">
        <v>3.5403625185978101E-5</v>
      </c>
      <c r="J535" s="32">
        <v>3.0620981840000801E-6</v>
      </c>
      <c r="K535" s="32">
        <v>3.5403625185978101E-5</v>
      </c>
      <c r="L535" s="32">
        <v>3.0620981840000801E-6</v>
      </c>
      <c r="M535" s="40">
        <f t="shared" si="16"/>
        <v>0</v>
      </c>
      <c r="N535" s="13">
        <f t="shared" si="17"/>
        <v>1</v>
      </c>
      <c r="O535" s="41"/>
    </row>
    <row r="536" spans="1:15" ht="13.5" thickBot="1">
      <c r="A536" s="26">
        <v>44277</v>
      </c>
      <c r="B536" s="30">
        <v>23</v>
      </c>
      <c r="C536" s="31">
        <v>37248.25390625</v>
      </c>
      <c r="D536" s="31">
        <v>0</v>
      </c>
      <c r="E536" s="31">
        <v>0</v>
      </c>
      <c r="F536" s="31">
        <v>1.8936015168999999E-2</v>
      </c>
      <c r="G536" s="31">
        <v>0.21893601814999999</v>
      </c>
      <c r="H536" s="31">
        <v>0.20000000298000001</v>
      </c>
      <c r="I536" s="32">
        <v>3.5403625185978101E-5</v>
      </c>
      <c r="J536" s="32">
        <v>3.0620981840000801E-6</v>
      </c>
      <c r="K536" s="32">
        <v>3.5403625185978101E-5</v>
      </c>
      <c r="L536" s="32">
        <v>3.0620981840000801E-6</v>
      </c>
      <c r="M536" s="40">
        <f t="shared" si="16"/>
        <v>0</v>
      </c>
      <c r="N536" s="13">
        <f t="shared" si="17"/>
        <v>1</v>
      </c>
      <c r="O536" s="41"/>
    </row>
    <row r="537" spans="1:15" ht="13.5" thickBot="1">
      <c r="A537" s="26">
        <v>44277</v>
      </c>
      <c r="B537" s="30">
        <v>24</v>
      </c>
      <c r="C537" s="31">
        <v>35026.421875</v>
      </c>
      <c r="D537" s="31">
        <v>0</v>
      </c>
      <c r="E537" s="31">
        <v>0</v>
      </c>
      <c r="F537" s="31">
        <v>1.8936015168999999E-2</v>
      </c>
      <c r="G537" s="31">
        <v>0.21893601814999999</v>
      </c>
      <c r="H537" s="31">
        <v>0.20000000298000001</v>
      </c>
      <c r="I537" s="32">
        <v>3.5403625185978101E-5</v>
      </c>
      <c r="J537" s="32">
        <v>3.0620981840000801E-6</v>
      </c>
      <c r="K537" s="32">
        <v>3.5403625185978101E-5</v>
      </c>
      <c r="L537" s="32">
        <v>3.0620981840000801E-6</v>
      </c>
      <c r="M537" s="40">
        <f t="shared" si="16"/>
        <v>0</v>
      </c>
      <c r="N537" s="13">
        <f t="shared" si="17"/>
        <v>1</v>
      </c>
      <c r="O537" s="41"/>
    </row>
    <row r="538" spans="1:15" ht="13.5" thickBot="1">
      <c r="A538" s="26">
        <v>44278</v>
      </c>
      <c r="B538" s="30">
        <v>1</v>
      </c>
      <c r="C538" s="31">
        <v>33259.125</v>
      </c>
      <c r="D538" s="31">
        <v>0</v>
      </c>
      <c r="E538" s="31">
        <v>0</v>
      </c>
      <c r="F538" s="31">
        <v>1.8936015168999999E-2</v>
      </c>
      <c r="G538" s="31">
        <v>0.28560268580999998</v>
      </c>
      <c r="H538" s="31">
        <v>0.26666667063999999</v>
      </c>
      <c r="I538" s="32">
        <v>4.6184134186637398E-5</v>
      </c>
      <c r="J538" s="32">
        <v>3.0620981840000801E-6</v>
      </c>
      <c r="K538" s="32">
        <v>4.6184134186637398E-5</v>
      </c>
      <c r="L538" s="32">
        <v>3.0620981840000801E-6</v>
      </c>
      <c r="M538" s="40">
        <f t="shared" si="16"/>
        <v>0</v>
      </c>
      <c r="N538" s="13">
        <f t="shared" si="17"/>
        <v>1</v>
      </c>
      <c r="O538" s="41"/>
    </row>
    <row r="539" spans="1:15" ht="13.5" thickBot="1">
      <c r="A539" s="26">
        <v>44278</v>
      </c>
      <c r="B539" s="30">
        <v>2</v>
      </c>
      <c r="C539" s="31">
        <v>32079.181640625</v>
      </c>
      <c r="D539" s="31">
        <v>0</v>
      </c>
      <c r="E539" s="31">
        <v>0</v>
      </c>
      <c r="F539" s="31">
        <v>1.8936015168999999E-2</v>
      </c>
      <c r="G539" s="31">
        <v>0.21893601814999999</v>
      </c>
      <c r="H539" s="31">
        <v>0.20000000298000001</v>
      </c>
      <c r="I539" s="32">
        <v>3.5403625185978101E-5</v>
      </c>
      <c r="J539" s="32">
        <v>3.0620981840000801E-6</v>
      </c>
      <c r="K539" s="32">
        <v>3.5403625185978101E-5</v>
      </c>
      <c r="L539" s="32">
        <v>3.0620981840000801E-6</v>
      </c>
      <c r="M539" s="40">
        <f t="shared" si="16"/>
        <v>0</v>
      </c>
      <c r="N539" s="13">
        <f t="shared" si="17"/>
        <v>1</v>
      </c>
      <c r="O539" s="41"/>
    </row>
    <row r="540" spans="1:15" ht="13.5" thickBot="1">
      <c r="A540" s="26">
        <v>44278</v>
      </c>
      <c r="B540" s="30">
        <v>3</v>
      </c>
      <c r="C540" s="31">
        <v>31514.671875</v>
      </c>
      <c r="D540" s="31">
        <v>0</v>
      </c>
      <c r="E540" s="31">
        <v>0</v>
      </c>
      <c r="F540" s="31">
        <v>1.8936015168999999E-2</v>
      </c>
      <c r="G540" s="31">
        <v>0.21893601814999999</v>
      </c>
      <c r="H540" s="31">
        <v>0.20000000298000001</v>
      </c>
      <c r="I540" s="32">
        <v>3.5403625185978101E-5</v>
      </c>
      <c r="J540" s="32">
        <v>3.0620981840000801E-6</v>
      </c>
      <c r="K540" s="32">
        <v>3.5403625185978101E-5</v>
      </c>
      <c r="L540" s="32">
        <v>3.0620981840000801E-6</v>
      </c>
      <c r="M540" s="40">
        <f t="shared" si="16"/>
        <v>0</v>
      </c>
      <c r="N540" s="13">
        <f t="shared" si="17"/>
        <v>1</v>
      </c>
      <c r="O540" s="41"/>
    </row>
    <row r="541" spans="1:15" ht="13.5" thickBot="1">
      <c r="A541" s="26">
        <v>44278</v>
      </c>
      <c r="B541" s="30">
        <v>4</v>
      </c>
      <c r="C541" s="31">
        <v>31279.44921875</v>
      </c>
      <c r="D541" s="31">
        <v>0</v>
      </c>
      <c r="E541" s="31">
        <v>0</v>
      </c>
      <c r="F541" s="31">
        <v>1.8936015168999999E-2</v>
      </c>
      <c r="G541" s="31">
        <v>0.21893601814999999</v>
      </c>
      <c r="H541" s="31">
        <v>0.20000000298000001</v>
      </c>
      <c r="I541" s="32">
        <v>3.5403625185978101E-5</v>
      </c>
      <c r="J541" s="32">
        <v>3.0620981840000801E-6</v>
      </c>
      <c r="K541" s="32">
        <v>3.5403625185978101E-5</v>
      </c>
      <c r="L541" s="32">
        <v>3.0620981840000801E-6</v>
      </c>
      <c r="M541" s="40">
        <f t="shared" si="16"/>
        <v>0</v>
      </c>
      <c r="N541" s="13">
        <f t="shared" si="17"/>
        <v>1</v>
      </c>
      <c r="O541" s="41"/>
    </row>
    <row r="542" spans="1:15" ht="13.5" thickBot="1">
      <c r="A542" s="26">
        <v>44278</v>
      </c>
      <c r="B542" s="30">
        <v>5</v>
      </c>
      <c r="C542" s="31">
        <v>31818.2890625</v>
      </c>
      <c r="D542" s="31">
        <v>0</v>
      </c>
      <c r="E542" s="31">
        <v>0</v>
      </c>
      <c r="F542" s="31">
        <v>1.8936015168999999E-2</v>
      </c>
      <c r="G542" s="31">
        <v>0.21893601814999999</v>
      </c>
      <c r="H542" s="31">
        <v>0.20000000298000001</v>
      </c>
      <c r="I542" s="32">
        <v>3.5403625185978101E-5</v>
      </c>
      <c r="J542" s="32">
        <v>3.0620981840000801E-6</v>
      </c>
      <c r="K542" s="32">
        <v>3.5403625185978101E-5</v>
      </c>
      <c r="L542" s="32">
        <v>3.0620981840000801E-6</v>
      </c>
      <c r="M542" s="40">
        <f t="shared" si="16"/>
        <v>0</v>
      </c>
      <c r="N542" s="13">
        <f t="shared" si="17"/>
        <v>1</v>
      </c>
      <c r="O542" s="41"/>
    </row>
    <row r="543" spans="1:15" ht="13.5" thickBot="1">
      <c r="A543" s="26">
        <v>44278</v>
      </c>
      <c r="B543" s="30">
        <v>6</v>
      </c>
      <c r="C543" s="31">
        <v>33354.546875</v>
      </c>
      <c r="D543" s="31">
        <v>0</v>
      </c>
      <c r="E543" s="31">
        <v>0</v>
      </c>
      <c r="F543" s="31">
        <v>1.8936015168999999E-2</v>
      </c>
      <c r="G543" s="31">
        <v>0.21893601814999999</v>
      </c>
      <c r="H543" s="31">
        <v>0.20000000298000001</v>
      </c>
      <c r="I543" s="32">
        <v>3.5403625185978101E-5</v>
      </c>
      <c r="J543" s="32">
        <v>3.0620981840000801E-6</v>
      </c>
      <c r="K543" s="32">
        <v>3.5403625185978101E-5</v>
      </c>
      <c r="L543" s="32">
        <v>3.0620981840000801E-6</v>
      </c>
      <c r="M543" s="40">
        <f t="shared" si="16"/>
        <v>0</v>
      </c>
      <c r="N543" s="13">
        <f t="shared" si="17"/>
        <v>1</v>
      </c>
      <c r="O543" s="41"/>
    </row>
    <row r="544" spans="1:15" ht="13.5" thickBot="1">
      <c r="A544" s="26">
        <v>44278</v>
      </c>
      <c r="B544" s="30">
        <v>7</v>
      </c>
      <c r="C544" s="31">
        <v>36319.35546875</v>
      </c>
      <c r="D544" s="31">
        <v>0</v>
      </c>
      <c r="E544" s="31">
        <v>0</v>
      </c>
      <c r="F544" s="31">
        <v>1.8936015168999999E-2</v>
      </c>
      <c r="G544" s="31">
        <v>0.21893601814999999</v>
      </c>
      <c r="H544" s="31">
        <v>0.20000000298000001</v>
      </c>
      <c r="I544" s="32">
        <v>3.5403625185978101E-5</v>
      </c>
      <c r="J544" s="32">
        <v>3.0620981840000801E-6</v>
      </c>
      <c r="K544" s="32">
        <v>3.5403625185978101E-5</v>
      </c>
      <c r="L544" s="32">
        <v>3.0620981840000801E-6</v>
      </c>
      <c r="M544" s="40">
        <f t="shared" si="16"/>
        <v>0</v>
      </c>
      <c r="N544" s="13">
        <f t="shared" si="17"/>
        <v>1</v>
      </c>
      <c r="O544" s="41"/>
    </row>
    <row r="545" spans="1:15" ht="13.5" thickBot="1">
      <c r="A545" s="26">
        <v>44278</v>
      </c>
      <c r="B545" s="30">
        <v>8</v>
      </c>
      <c r="C545" s="31">
        <v>38357.171875</v>
      </c>
      <c r="D545" s="31">
        <v>22.9</v>
      </c>
      <c r="E545" s="31">
        <v>21.4</v>
      </c>
      <c r="F545" s="31">
        <v>14.146223487166999</v>
      </c>
      <c r="G545" s="31">
        <v>15.024496857886</v>
      </c>
      <c r="H545" s="31">
        <v>0.87827337071800005</v>
      </c>
      <c r="I545" s="32">
        <v>1.2735289679999999E-3</v>
      </c>
      <c r="J545" s="32">
        <v>1.4155524760000001E-3</v>
      </c>
      <c r="K545" s="32">
        <v>1.0309675189999999E-3</v>
      </c>
      <c r="L545" s="32">
        <v>1.1729910270000001E-3</v>
      </c>
      <c r="M545" s="40">
        <f t="shared" si="16"/>
        <v>1</v>
      </c>
      <c r="N545" s="13">
        <f t="shared" si="17"/>
        <v>0</v>
      </c>
      <c r="O545" s="41"/>
    </row>
    <row r="546" spans="1:15" ht="13.5" thickBot="1">
      <c r="A546" s="26">
        <v>44278</v>
      </c>
      <c r="B546" s="30">
        <v>9</v>
      </c>
      <c r="C546" s="31">
        <v>38473.8828125</v>
      </c>
      <c r="D546" s="31">
        <v>1007.1</v>
      </c>
      <c r="E546" s="31">
        <v>988.1</v>
      </c>
      <c r="F546" s="31">
        <v>1499.6086259869201</v>
      </c>
      <c r="G546" s="31">
        <v>1499.6086259869201</v>
      </c>
      <c r="H546" s="31">
        <v>0</v>
      </c>
      <c r="I546" s="32">
        <v>7.9642403942999998E-2</v>
      </c>
      <c r="J546" s="32">
        <v>7.9642403942999998E-2</v>
      </c>
      <c r="K546" s="32">
        <v>8.2714848962000001E-2</v>
      </c>
      <c r="L546" s="32">
        <v>8.2714848962000001E-2</v>
      </c>
      <c r="M546" s="40">
        <f t="shared" si="16"/>
        <v>1</v>
      </c>
      <c r="N546" s="13">
        <f t="shared" si="17"/>
        <v>1</v>
      </c>
      <c r="O546" s="41"/>
    </row>
    <row r="547" spans="1:15" ht="13.5" thickBot="1">
      <c r="A547" s="26">
        <v>44278</v>
      </c>
      <c r="B547" s="30">
        <v>10</v>
      </c>
      <c r="C547" s="31">
        <v>38488.01171875</v>
      </c>
      <c r="D547" s="31">
        <v>4135.7</v>
      </c>
      <c r="E547" s="31">
        <v>3985.8</v>
      </c>
      <c r="F547" s="31">
        <v>4534.7952127831504</v>
      </c>
      <c r="G547" s="31">
        <v>4534.7952127831504</v>
      </c>
      <c r="H547" s="31">
        <v>0</v>
      </c>
      <c r="I547" s="32">
        <v>6.4536742041000003E-2</v>
      </c>
      <c r="J547" s="32">
        <v>6.4536742041000003E-2</v>
      </c>
      <c r="K547" s="32">
        <v>8.8776716167999994E-2</v>
      </c>
      <c r="L547" s="32">
        <v>8.8776716167999994E-2</v>
      </c>
      <c r="M547" s="40">
        <f t="shared" si="16"/>
        <v>1</v>
      </c>
      <c r="N547" s="13">
        <f t="shared" si="17"/>
        <v>1</v>
      </c>
      <c r="O547" s="41"/>
    </row>
    <row r="548" spans="1:15" ht="13.5" thickBot="1">
      <c r="A548" s="26">
        <v>44278</v>
      </c>
      <c r="B548" s="30">
        <v>11</v>
      </c>
      <c r="C548" s="31">
        <v>38631.38671875</v>
      </c>
      <c r="D548" s="31">
        <v>5340.5</v>
      </c>
      <c r="E548" s="31">
        <v>5126.3</v>
      </c>
      <c r="F548" s="31">
        <v>5043.3673347923504</v>
      </c>
      <c r="G548" s="31">
        <v>5064.1451123727702</v>
      </c>
      <c r="H548" s="31">
        <v>20.77777758042</v>
      </c>
      <c r="I548" s="32">
        <v>4.4688694634999998E-2</v>
      </c>
      <c r="J548" s="32">
        <v>4.8048619857999998E-2</v>
      </c>
      <c r="K548" s="32">
        <v>1.0050919732000001E-2</v>
      </c>
      <c r="L548" s="32">
        <v>1.3410844955000001E-2</v>
      </c>
      <c r="M548" s="40">
        <f t="shared" si="16"/>
        <v>1</v>
      </c>
      <c r="N548" s="13">
        <f t="shared" si="17"/>
        <v>0</v>
      </c>
      <c r="O548" s="41"/>
    </row>
    <row r="549" spans="1:15" ht="13.5" thickBot="1">
      <c r="A549" s="26">
        <v>44278</v>
      </c>
      <c r="B549" s="30">
        <v>12</v>
      </c>
      <c r="C549" s="31">
        <v>38973.37890625</v>
      </c>
      <c r="D549" s="31">
        <v>5413.3</v>
      </c>
      <c r="E549" s="31">
        <v>5197.2</v>
      </c>
      <c r="F549" s="31">
        <v>5078.9928332217896</v>
      </c>
      <c r="G549" s="31">
        <v>5117.6907220845396</v>
      </c>
      <c r="H549" s="31">
        <v>38.697888862755001</v>
      </c>
      <c r="I549" s="32">
        <v>4.7802276505999997E-2</v>
      </c>
      <c r="J549" s="32">
        <v>5.4060020500999999E-2</v>
      </c>
      <c r="K549" s="32">
        <v>1.2857257101E-2</v>
      </c>
      <c r="L549" s="32">
        <v>1.9115001095999999E-2</v>
      </c>
      <c r="M549" s="40">
        <f t="shared" si="16"/>
        <v>1</v>
      </c>
      <c r="N549" s="13">
        <f t="shared" si="17"/>
        <v>0</v>
      </c>
      <c r="O549" s="41"/>
    </row>
    <row r="550" spans="1:15" ht="13.5" thickBot="1">
      <c r="A550" s="26">
        <v>44278</v>
      </c>
      <c r="B550" s="30">
        <v>13</v>
      </c>
      <c r="C550" s="31">
        <v>39272.37109375</v>
      </c>
      <c r="D550" s="31">
        <v>5445.3</v>
      </c>
      <c r="E550" s="31">
        <v>5230.6000000000004</v>
      </c>
      <c r="F550" s="31">
        <v>5111.2663463110403</v>
      </c>
      <c r="G550" s="31">
        <v>5111.2663463110403</v>
      </c>
      <c r="H550" s="31">
        <v>0</v>
      </c>
      <c r="I550" s="32">
        <v>5.4015791346E-2</v>
      </c>
      <c r="J550" s="32">
        <v>5.4015791346E-2</v>
      </c>
      <c r="K550" s="32">
        <v>1.9297162627E-2</v>
      </c>
      <c r="L550" s="32">
        <v>1.9297162627E-2</v>
      </c>
      <c r="M550" s="40">
        <f t="shared" si="16"/>
        <v>1</v>
      </c>
      <c r="N550" s="13">
        <f t="shared" si="17"/>
        <v>0</v>
      </c>
      <c r="O550" s="41"/>
    </row>
    <row r="551" spans="1:15" ht="13.5" thickBot="1">
      <c r="A551" s="26">
        <v>44278</v>
      </c>
      <c r="B551" s="30">
        <v>14</v>
      </c>
      <c r="C551" s="31">
        <v>39719.84375</v>
      </c>
      <c r="D551" s="31">
        <v>5363</v>
      </c>
      <c r="E551" s="31">
        <v>5158.3999999999996</v>
      </c>
      <c r="F551" s="31">
        <v>5015.39331895139</v>
      </c>
      <c r="G551" s="31">
        <v>5015.39331895139</v>
      </c>
      <c r="H551" s="31">
        <v>0</v>
      </c>
      <c r="I551" s="32">
        <v>5.6210653467999999E-2</v>
      </c>
      <c r="J551" s="32">
        <v>5.6210653467999999E-2</v>
      </c>
      <c r="K551" s="32">
        <v>2.3125271837999999E-2</v>
      </c>
      <c r="L551" s="32">
        <v>2.3125271837999999E-2</v>
      </c>
      <c r="M551" s="40">
        <f t="shared" si="16"/>
        <v>1</v>
      </c>
      <c r="N551" s="13">
        <f t="shared" si="17"/>
        <v>0</v>
      </c>
      <c r="O551" s="41"/>
    </row>
    <row r="552" spans="1:15" ht="13.5" thickBot="1">
      <c r="A552" s="26">
        <v>44278</v>
      </c>
      <c r="B552" s="30">
        <v>15</v>
      </c>
      <c r="C552" s="31">
        <v>40353.39453125</v>
      </c>
      <c r="D552" s="31">
        <v>5301.5</v>
      </c>
      <c r="E552" s="31">
        <v>5113.2</v>
      </c>
      <c r="F552" s="31">
        <v>4995.9917448393498</v>
      </c>
      <c r="G552" s="31">
        <v>4995.9917448393498</v>
      </c>
      <c r="H552" s="31">
        <v>0</v>
      </c>
      <c r="I552" s="32">
        <v>4.9403016681E-2</v>
      </c>
      <c r="J552" s="32">
        <v>4.9403016681E-2</v>
      </c>
      <c r="K552" s="32">
        <v>1.8953469463E-2</v>
      </c>
      <c r="L552" s="32">
        <v>1.8953469463E-2</v>
      </c>
      <c r="M552" s="40">
        <f t="shared" si="16"/>
        <v>1</v>
      </c>
      <c r="N552" s="13">
        <f t="shared" si="17"/>
        <v>0</v>
      </c>
      <c r="O552" s="41"/>
    </row>
    <row r="553" spans="1:15" ht="13.5" thickBot="1">
      <c r="A553" s="26">
        <v>44278</v>
      </c>
      <c r="B553" s="30">
        <v>16</v>
      </c>
      <c r="C553" s="31">
        <v>41066.4765625</v>
      </c>
      <c r="D553" s="31">
        <v>5235.8</v>
      </c>
      <c r="E553" s="31">
        <v>5053.8</v>
      </c>
      <c r="F553" s="31">
        <v>5141.9455316644198</v>
      </c>
      <c r="G553" s="31">
        <v>5141.9455316644198</v>
      </c>
      <c r="H553" s="31">
        <v>0</v>
      </c>
      <c r="I553" s="32">
        <v>1.5176983882999999E-2</v>
      </c>
      <c r="J553" s="32">
        <v>1.5176983882999999E-2</v>
      </c>
      <c r="K553" s="32">
        <v>1.4253805249000001E-2</v>
      </c>
      <c r="L553" s="32">
        <v>1.4253805249000001E-2</v>
      </c>
      <c r="M553" s="40">
        <f t="shared" si="16"/>
        <v>1</v>
      </c>
      <c r="N553" s="13">
        <f t="shared" si="17"/>
        <v>1</v>
      </c>
      <c r="O553" s="41"/>
    </row>
    <row r="554" spans="1:15" ht="13.5" thickBot="1">
      <c r="A554" s="26">
        <v>44278</v>
      </c>
      <c r="B554" s="30">
        <v>17</v>
      </c>
      <c r="C554" s="31">
        <v>41745.68359375</v>
      </c>
      <c r="D554" s="31">
        <v>5192.2</v>
      </c>
      <c r="E554" s="31">
        <v>5037.5</v>
      </c>
      <c r="F554" s="31">
        <v>5113.71359333091</v>
      </c>
      <c r="G554" s="31">
        <v>5113.71359333091</v>
      </c>
      <c r="H554" s="31">
        <v>0</v>
      </c>
      <c r="I554" s="32">
        <v>1.2691851012999999E-2</v>
      </c>
      <c r="J554" s="32">
        <v>1.2691851012999999E-2</v>
      </c>
      <c r="K554" s="32">
        <v>1.2324319748999999E-2</v>
      </c>
      <c r="L554" s="32">
        <v>1.2324319748999999E-2</v>
      </c>
      <c r="M554" s="40">
        <f t="shared" si="16"/>
        <v>1</v>
      </c>
      <c r="N554" s="13">
        <f t="shared" si="17"/>
        <v>1</v>
      </c>
      <c r="O554" s="41"/>
    </row>
    <row r="555" spans="1:15" ht="13.5" thickBot="1">
      <c r="A555" s="26">
        <v>44278</v>
      </c>
      <c r="B555" s="30">
        <v>18</v>
      </c>
      <c r="C555" s="31">
        <v>42240.40234375</v>
      </c>
      <c r="D555" s="31">
        <v>5040.1000000000004</v>
      </c>
      <c r="E555" s="31">
        <v>4890.8999999999996</v>
      </c>
      <c r="F555" s="31">
        <v>4997.6099415402996</v>
      </c>
      <c r="G555" s="31">
        <v>4997.6099415402996</v>
      </c>
      <c r="H555" s="31">
        <v>0</v>
      </c>
      <c r="I555" s="32">
        <v>6.8709667619999996E-3</v>
      </c>
      <c r="J555" s="32">
        <v>6.8709667619999996E-3</v>
      </c>
      <c r="K555" s="32">
        <v>1.7255812020999999E-2</v>
      </c>
      <c r="L555" s="32">
        <v>1.7255812020999999E-2</v>
      </c>
      <c r="M555" s="40">
        <f t="shared" si="16"/>
        <v>1</v>
      </c>
      <c r="N555" s="13">
        <f t="shared" si="17"/>
        <v>1</v>
      </c>
      <c r="O555" s="41"/>
    </row>
    <row r="556" spans="1:15" ht="13.5" thickBot="1">
      <c r="A556" s="26">
        <v>44278</v>
      </c>
      <c r="B556" s="30">
        <v>19</v>
      </c>
      <c r="C556" s="31">
        <v>41918.76171875</v>
      </c>
      <c r="D556" s="31">
        <v>3516.1</v>
      </c>
      <c r="E556" s="31">
        <v>3407.5</v>
      </c>
      <c r="F556" s="31">
        <v>3582.89384729928</v>
      </c>
      <c r="G556" s="31">
        <v>3582.89384729928</v>
      </c>
      <c r="H556" s="31">
        <v>0</v>
      </c>
      <c r="I556" s="32">
        <v>1.0801074919E-2</v>
      </c>
      <c r="J556" s="32">
        <v>1.0801074919E-2</v>
      </c>
      <c r="K556" s="32">
        <v>2.8362523819E-2</v>
      </c>
      <c r="L556" s="32">
        <v>2.8362523819E-2</v>
      </c>
      <c r="M556" s="40">
        <f t="shared" si="16"/>
        <v>1</v>
      </c>
      <c r="N556" s="13">
        <f t="shared" si="17"/>
        <v>1</v>
      </c>
      <c r="O556" s="41"/>
    </row>
    <row r="557" spans="1:15" ht="13.5" thickBot="1">
      <c r="A557" s="26">
        <v>44278</v>
      </c>
      <c r="B557" s="30">
        <v>20</v>
      </c>
      <c r="C557" s="31">
        <v>41102.703125</v>
      </c>
      <c r="D557" s="31">
        <v>473.6</v>
      </c>
      <c r="E557" s="31">
        <v>410.6</v>
      </c>
      <c r="F557" s="31">
        <v>671.12955790234298</v>
      </c>
      <c r="G557" s="31">
        <v>671.12967096142597</v>
      </c>
      <c r="H557" s="31">
        <v>1.13059083E-4</v>
      </c>
      <c r="I557" s="32">
        <v>3.1942055459000002E-2</v>
      </c>
      <c r="J557" s="32">
        <v>3.1942037175999999E-2</v>
      </c>
      <c r="K557" s="32">
        <v>4.2129636312999999E-2</v>
      </c>
      <c r="L557" s="32">
        <v>4.2129618030000003E-2</v>
      </c>
      <c r="M557" s="40">
        <f t="shared" si="16"/>
        <v>1</v>
      </c>
      <c r="N557" s="13">
        <f t="shared" si="17"/>
        <v>1</v>
      </c>
      <c r="O557" s="41"/>
    </row>
    <row r="558" spans="1:15" ht="13.5" thickBot="1">
      <c r="A558" s="26">
        <v>44278</v>
      </c>
      <c r="B558" s="30">
        <v>21</v>
      </c>
      <c r="C558" s="31">
        <v>41264.95703125</v>
      </c>
      <c r="D558" s="31">
        <v>1.4</v>
      </c>
      <c r="E558" s="31">
        <v>1</v>
      </c>
      <c r="F558" s="31">
        <v>0.22894527325899999</v>
      </c>
      <c r="G558" s="31">
        <v>0.22911010881400001</v>
      </c>
      <c r="H558" s="31">
        <v>1.6483555500000001E-4</v>
      </c>
      <c r="I558" s="32">
        <v>1.89341832E-4</v>
      </c>
      <c r="J558" s="32">
        <v>1.8936848700000001E-4</v>
      </c>
      <c r="K558" s="32">
        <v>1.2465877899999999E-4</v>
      </c>
      <c r="L558" s="32">
        <v>1.24685434E-4</v>
      </c>
      <c r="M558" s="40">
        <f t="shared" si="16"/>
        <v>0</v>
      </c>
      <c r="N558" s="13">
        <f t="shared" si="17"/>
        <v>0</v>
      </c>
      <c r="O558" s="41"/>
    </row>
    <row r="559" spans="1:15" ht="13.5" thickBot="1">
      <c r="A559" s="26">
        <v>44278</v>
      </c>
      <c r="B559" s="30">
        <v>22</v>
      </c>
      <c r="C559" s="31">
        <v>39825.2734375</v>
      </c>
      <c r="D559" s="31">
        <v>0</v>
      </c>
      <c r="E559" s="31">
        <v>0</v>
      </c>
      <c r="F559" s="31">
        <v>5.8799543853E-2</v>
      </c>
      <c r="G559" s="31">
        <v>5.8799543853E-2</v>
      </c>
      <c r="H559" s="31">
        <v>0</v>
      </c>
      <c r="I559" s="32">
        <v>9.5083350345469308E-6</v>
      </c>
      <c r="J559" s="32">
        <v>9.5083350345469308E-6</v>
      </c>
      <c r="K559" s="32">
        <v>9.5083350345469308E-6</v>
      </c>
      <c r="L559" s="32">
        <v>9.5083350345469308E-6</v>
      </c>
      <c r="M559" s="40">
        <f t="shared" si="16"/>
        <v>0</v>
      </c>
      <c r="N559" s="13">
        <f t="shared" si="17"/>
        <v>1</v>
      </c>
      <c r="O559" s="41"/>
    </row>
    <row r="560" spans="1:15" ht="13.5" thickBot="1">
      <c r="A560" s="26">
        <v>44278</v>
      </c>
      <c r="B560" s="30">
        <v>23</v>
      </c>
      <c r="C560" s="31">
        <v>37327.56640625</v>
      </c>
      <c r="D560" s="31">
        <v>0</v>
      </c>
      <c r="E560" s="31">
        <v>0</v>
      </c>
      <c r="F560" s="31">
        <v>5.8799543853E-2</v>
      </c>
      <c r="G560" s="31">
        <v>0.25879954683299999</v>
      </c>
      <c r="H560" s="31">
        <v>0.20000000298000001</v>
      </c>
      <c r="I560" s="32">
        <v>4.1849862036524898E-5</v>
      </c>
      <c r="J560" s="32">
        <v>9.5083350345469308E-6</v>
      </c>
      <c r="K560" s="32">
        <v>4.1849862036524898E-5</v>
      </c>
      <c r="L560" s="32">
        <v>9.5083350345469308E-6</v>
      </c>
      <c r="M560" s="40">
        <f t="shared" si="16"/>
        <v>0</v>
      </c>
      <c r="N560" s="13">
        <f t="shared" si="17"/>
        <v>1</v>
      </c>
      <c r="O560" s="41"/>
    </row>
    <row r="561" spans="1:15" ht="13.5" thickBot="1">
      <c r="A561" s="26">
        <v>44278</v>
      </c>
      <c r="B561" s="30">
        <v>24</v>
      </c>
      <c r="C561" s="31">
        <v>34740.02734375</v>
      </c>
      <c r="D561" s="31">
        <v>0</v>
      </c>
      <c r="E561" s="31">
        <v>0</v>
      </c>
      <c r="F561" s="31">
        <v>5.8799543853E-2</v>
      </c>
      <c r="G561" s="31">
        <v>0.25879954683299999</v>
      </c>
      <c r="H561" s="31">
        <v>0.20000000298000001</v>
      </c>
      <c r="I561" s="32">
        <v>4.1849862036524898E-5</v>
      </c>
      <c r="J561" s="32">
        <v>9.5083350345469308E-6</v>
      </c>
      <c r="K561" s="32">
        <v>4.1849862036524898E-5</v>
      </c>
      <c r="L561" s="32">
        <v>9.5083350345469308E-6</v>
      </c>
      <c r="M561" s="40">
        <f t="shared" si="16"/>
        <v>0</v>
      </c>
      <c r="N561" s="13">
        <f t="shared" si="17"/>
        <v>1</v>
      </c>
      <c r="O561" s="41"/>
    </row>
    <row r="562" spans="1:15" ht="13.5" thickBot="1">
      <c r="A562" s="26">
        <v>44279</v>
      </c>
      <c r="B562" s="30">
        <v>1</v>
      </c>
      <c r="C562" s="31">
        <v>32700.177734375</v>
      </c>
      <c r="D562" s="31">
        <v>0</v>
      </c>
      <c r="E562" s="31">
        <v>0</v>
      </c>
      <c r="F562" s="31">
        <v>5.8799543853E-2</v>
      </c>
      <c r="G562" s="31">
        <v>0.25879954683299999</v>
      </c>
      <c r="H562" s="31">
        <v>0.20000000298000001</v>
      </c>
      <c r="I562" s="32">
        <v>4.1849862036524898E-5</v>
      </c>
      <c r="J562" s="32">
        <v>9.5083350345469308E-6</v>
      </c>
      <c r="K562" s="32">
        <v>4.1849862036524898E-5</v>
      </c>
      <c r="L562" s="32">
        <v>9.5083350345469308E-6</v>
      </c>
      <c r="M562" s="40">
        <f t="shared" si="16"/>
        <v>0</v>
      </c>
      <c r="N562" s="13">
        <f t="shared" si="17"/>
        <v>1</v>
      </c>
      <c r="O562" s="41"/>
    </row>
    <row r="563" spans="1:15" ht="13.5" thickBot="1">
      <c r="A563" s="26">
        <v>44279</v>
      </c>
      <c r="B563" s="30">
        <v>2</v>
      </c>
      <c r="C563" s="31">
        <v>31530.21484375</v>
      </c>
      <c r="D563" s="31">
        <v>0</v>
      </c>
      <c r="E563" s="31">
        <v>0</v>
      </c>
      <c r="F563" s="31">
        <v>5.8799543853E-2</v>
      </c>
      <c r="G563" s="31">
        <v>29.934870218038999</v>
      </c>
      <c r="H563" s="31">
        <v>29.876070674185002</v>
      </c>
      <c r="I563" s="32">
        <v>4.8406969950000002E-3</v>
      </c>
      <c r="J563" s="32">
        <v>9.5083350345469308E-6</v>
      </c>
      <c r="K563" s="32">
        <v>4.8406969950000002E-3</v>
      </c>
      <c r="L563" s="32">
        <v>9.5083350345469308E-6</v>
      </c>
      <c r="M563" s="40">
        <f t="shared" si="16"/>
        <v>0</v>
      </c>
      <c r="N563" s="13">
        <f t="shared" si="17"/>
        <v>1</v>
      </c>
      <c r="O563" s="41"/>
    </row>
    <row r="564" spans="1:15" ht="13.5" thickBot="1">
      <c r="A564" s="26">
        <v>44279</v>
      </c>
      <c r="B564" s="30">
        <v>3</v>
      </c>
      <c r="C564" s="31">
        <v>30818.720703125</v>
      </c>
      <c r="D564" s="31">
        <v>0</v>
      </c>
      <c r="E564" s="31">
        <v>0</v>
      </c>
      <c r="F564" s="31">
        <v>5.8799543853E-2</v>
      </c>
      <c r="G564" s="31">
        <v>121.00296650192099</v>
      </c>
      <c r="H564" s="31">
        <v>120.944166958067</v>
      </c>
      <c r="I564" s="32">
        <v>1.9567103249999999E-2</v>
      </c>
      <c r="J564" s="32">
        <v>9.5083350345469308E-6</v>
      </c>
      <c r="K564" s="32">
        <v>1.9567103249999999E-2</v>
      </c>
      <c r="L564" s="32">
        <v>9.5083350345469308E-6</v>
      </c>
      <c r="M564" s="40">
        <f t="shared" si="16"/>
        <v>0</v>
      </c>
      <c r="N564" s="13">
        <f t="shared" si="17"/>
        <v>1</v>
      </c>
      <c r="O564" s="41"/>
    </row>
    <row r="565" spans="1:15" ht="13.5" thickBot="1">
      <c r="A565" s="26">
        <v>44279</v>
      </c>
      <c r="B565" s="30">
        <v>4</v>
      </c>
      <c r="C565" s="31">
        <v>30840.2265625</v>
      </c>
      <c r="D565" s="31">
        <v>0</v>
      </c>
      <c r="E565" s="31">
        <v>0</v>
      </c>
      <c r="F565" s="31">
        <v>5.8799543853E-2</v>
      </c>
      <c r="G565" s="31">
        <v>10.896941362744</v>
      </c>
      <c r="H565" s="31">
        <v>10.838141818891</v>
      </c>
      <c r="I565" s="32">
        <v>1.76211859E-3</v>
      </c>
      <c r="J565" s="32">
        <v>9.5083350345469308E-6</v>
      </c>
      <c r="K565" s="32">
        <v>1.76211859E-3</v>
      </c>
      <c r="L565" s="32">
        <v>9.5083350345469308E-6</v>
      </c>
      <c r="M565" s="40">
        <f t="shared" si="16"/>
        <v>0</v>
      </c>
      <c r="N565" s="13">
        <f t="shared" si="17"/>
        <v>1</v>
      </c>
      <c r="O565" s="41"/>
    </row>
    <row r="566" spans="1:15" ht="13.5" thickBot="1">
      <c r="A566" s="26">
        <v>44279</v>
      </c>
      <c r="B566" s="30">
        <v>5</v>
      </c>
      <c r="C566" s="31">
        <v>31533.53125</v>
      </c>
      <c r="D566" s="31">
        <v>0</v>
      </c>
      <c r="E566" s="31">
        <v>0</v>
      </c>
      <c r="F566" s="31">
        <v>5.8799543853E-2</v>
      </c>
      <c r="G566" s="31">
        <v>0.60879955204900005</v>
      </c>
      <c r="H566" s="31">
        <v>0.55000000819499995</v>
      </c>
      <c r="I566" s="32">
        <v>9.84475342899864E-5</v>
      </c>
      <c r="J566" s="32">
        <v>9.5083350345469308E-6</v>
      </c>
      <c r="K566" s="32">
        <v>9.84475342899864E-5</v>
      </c>
      <c r="L566" s="32">
        <v>9.5083350345469308E-6</v>
      </c>
      <c r="M566" s="40">
        <f t="shared" si="16"/>
        <v>0</v>
      </c>
      <c r="N566" s="13">
        <f t="shared" si="17"/>
        <v>1</v>
      </c>
      <c r="O566" s="41"/>
    </row>
    <row r="567" spans="1:15" ht="13.5" thickBot="1">
      <c r="A567" s="26">
        <v>44279</v>
      </c>
      <c r="B567" s="30">
        <v>6</v>
      </c>
      <c r="C567" s="31">
        <v>33273.6640625</v>
      </c>
      <c r="D567" s="31">
        <v>0</v>
      </c>
      <c r="E567" s="31">
        <v>0</v>
      </c>
      <c r="F567" s="31">
        <v>5.8799543853E-2</v>
      </c>
      <c r="G567" s="31">
        <v>0.29213288066300003</v>
      </c>
      <c r="H567" s="31">
        <v>0.23333333681000001</v>
      </c>
      <c r="I567" s="32">
        <v>4.7240116536854597E-5</v>
      </c>
      <c r="J567" s="32">
        <v>9.5083350345469308E-6</v>
      </c>
      <c r="K567" s="32">
        <v>4.7240116536854597E-5</v>
      </c>
      <c r="L567" s="32">
        <v>9.5083350345469308E-6</v>
      </c>
      <c r="M567" s="40">
        <f t="shared" si="16"/>
        <v>0</v>
      </c>
      <c r="N567" s="13">
        <f t="shared" si="17"/>
        <v>1</v>
      </c>
      <c r="O567" s="41"/>
    </row>
    <row r="568" spans="1:15" ht="13.5" thickBot="1">
      <c r="A568" s="26">
        <v>44279</v>
      </c>
      <c r="B568" s="30">
        <v>7</v>
      </c>
      <c r="C568" s="31">
        <v>36133.74609375</v>
      </c>
      <c r="D568" s="31">
        <v>0</v>
      </c>
      <c r="E568" s="31">
        <v>0</v>
      </c>
      <c r="F568" s="31">
        <v>5.8799543853E-2</v>
      </c>
      <c r="G568" s="31">
        <v>0.25879954683299999</v>
      </c>
      <c r="H568" s="31">
        <v>0.20000000298000001</v>
      </c>
      <c r="I568" s="32">
        <v>4.1849862036524898E-5</v>
      </c>
      <c r="J568" s="32">
        <v>9.5083350345469308E-6</v>
      </c>
      <c r="K568" s="32">
        <v>4.1849862036524898E-5</v>
      </c>
      <c r="L568" s="32">
        <v>9.5083350345469308E-6</v>
      </c>
      <c r="M568" s="40">
        <f t="shared" si="16"/>
        <v>0</v>
      </c>
      <c r="N568" s="13">
        <f t="shared" si="17"/>
        <v>1</v>
      </c>
      <c r="O568" s="41"/>
    </row>
    <row r="569" spans="1:15" ht="13.5" thickBot="1">
      <c r="A569" s="26">
        <v>44279</v>
      </c>
      <c r="B569" s="30">
        <v>8</v>
      </c>
      <c r="C569" s="31">
        <v>38036.484375</v>
      </c>
      <c r="D569" s="31">
        <v>21.5</v>
      </c>
      <c r="E569" s="31">
        <v>21</v>
      </c>
      <c r="F569" s="31">
        <v>11.847410199563001</v>
      </c>
      <c r="G569" s="31">
        <v>12.467881531451001</v>
      </c>
      <c r="H569" s="31">
        <v>0.62047133188799997</v>
      </c>
      <c r="I569" s="32">
        <v>1.4605624940000001E-3</v>
      </c>
      <c r="J569" s="32">
        <v>1.5608974450000001E-3</v>
      </c>
      <c r="K569" s="32">
        <v>1.379708678E-3</v>
      </c>
      <c r="L569" s="32">
        <v>1.480043628E-3</v>
      </c>
      <c r="M569" s="40">
        <f t="shared" si="16"/>
        <v>1</v>
      </c>
      <c r="N569" s="13">
        <f t="shared" si="17"/>
        <v>0</v>
      </c>
      <c r="O569" s="41"/>
    </row>
    <row r="570" spans="1:15" ht="13.5" thickBot="1">
      <c r="A570" s="26">
        <v>44279</v>
      </c>
      <c r="B570" s="30">
        <v>9</v>
      </c>
      <c r="C570" s="31">
        <v>38314.24609375</v>
      </c>
      <c r="D570" s="31">
        <v>818.2</v>
      </c>
      <c r="E570" s="31">
        <v>809.1</v>
      </c>
      <c r="F570" s="31">
        <v>954.06952297241401</v>
      </c>
      <c r="G570" s="31">
        <v>963.11239845052398</v>
      </c>
      <c r="H570" s="31">
        <v>9.04287547811</v>
      </c>
      <c r="I570" s="32">
        <v>2.3433440887000001E-2</v>
      </c>
      <c r="J570" s="32">
        <v>2.1971138902E-2</v>
      </c>
      <c r="K570" s="32">
        <v>2.4904980343999999E-2</v>
      </c>
      <c r="L570" s="32">
        <v>2.3442678359000001E-2</v>
      </c>
      <c r="M570" s="40">
        <f t="shared" si="16"/>
        <v>1</v>
      </c>
      <c r="N570" s="13">
        <f t="shared" si="17"/>
        <v>1</v>
      </c>
      <c r="O570" s="41"/>
    </row>
    <row r="571" spans="1:15" ht="13.5" thickBot="1">
      <c r="A571" s="26">
        <v>44279</v>
      </c>
      <c r="B571" s="30">
        <v>10</v>
      </c>
      <c r="C571" s="31">
        <v>38632.00390625</v>
      </c>
      <c r="D571" s="31">
        <v>3207.5</v>
      </c>
      <c r="E571" s="31">
        <v>3148.9</v>
      </c>
      <c r="F571" s="31">
        <v>3394.45512760253</v>
      </c>
      <c r="G571" s="31">
        <v>3431.9080762136</v>
      </c>
      <c r="H571" s="31">
        <v>37.452948611064002</v>
      </c>
      <c r="I571" s="32">
        <v>3.6288498740000001E-2</v>
      </c>
      <c r="J571" s="32">
        <v>3.0232071087E-2</v>
      </c>
      <c r="K571" s="32">
        <v>4.5764566010999999E-2</v>
      </c>
      <c r="L571" s="32">
        <v>3.9708138357000003E-2</v>
      </c>
      <c r="M571" s="40">
        <f t="shared" si="16"/>
        <v>1</v>
      </c>
      <c r="N571" s="13">
        <f t="shared" si="17"/>
        <v>1</v>
      </c>
      <c r="O571" s="41"/>
    </row>
    <row r="572" spans="1:15" ht="13.5" thickBot="1">
      <c r="A572" s="26">
        <v>44279</v>
      </c>
      <c r="B572" s="30">
        <v>11</v>
      </c>
      <c r="C572" s="31">
        <v>38884.7109375</v>
      </c>
      <c r="D572" s="31">
        <v>4286.6000000000004</v>
      </c>
      <c r="E572" s="31">
        <v>4184.1000000000004</v>
      </c>
      <c r="F572" s="31">
        <v>3778.05715646208</v>
      </c>
      <c r="G572" s="31">
        <v>4001.6935666863101</v>
      </c>
      <c r="H572" s="31">
        <v>223.63641022423101</v>
      </c>
      <c r="I572" s="32">
        <v>4.6071544843000002E-2</v>
      </c>
      <c r="J572" s="32">
        <v>8.2235259303999997E-2</v>
      </c>
      <c r="K572" s="32">
        <v>2.9496512502E-2</v>
      </c>
      <c r="L572" s="32">
        <v>6.5660226961999996E-2</v>
      </c>
      <c r="M572" s="40">
        <f t="shared" si="16"/>
        <v>1</v>
      </c>
      <c r="N572" s="13">
        <f t="shared" si="17"/>
        <v>0</v>
      </c>
      <c r="O572" s="41"/>
    </row>
    <row r="573" spans="1:15" ht="13.5" thickBot="1">
      <c r="A573" s="26">
        <v>44279</v>
      </c>
      <c r="B573" s="30">
        <v>12</v>
      </c>
      <c r="C573" s="31">
        <v>38868.5703125</v>
      </c>
      <c r="D573" s="31">
        <v>4457.3999999999996</v>
      </c>
      <c r="E573" s="31">
        <v>4362.5</v>
      </c>
      <c r="F573" s="31">
        <v>4088.3021017666902</v>
      </c>
      <c r="G573" s="31">
        <v>4248.8438359588599</v>
      </c>
      <c r="H573" s="31">
        <v>160.541734192164</v>
      </c>
      <c r="I573" s="32">
        <v>3.3725123550999998E-2</v>
      </c>
      <c r="J573" s="32">
        <v>5.9685947321E-2</v>
      </c>
      <c r="K573" s="32">
        <v>1.8379069216999999E-2</v>
      </c>
      <c r="L573" s="32">
        <v>4.4339892987000001E-2</v>
      </c>
      <c r="M573" s="40">
        <f t="shared" si="16"/>
        <v>1</v>
      </c>
      <c r="N573" s="13">
        <f t="shared" si="17"/>
        <v>0</v>
      </c>
      <c r="O573" s="41"/>
    </row>
    <row r="574" spans="1:15" ht="13.5" thickBot="1">
      <c r="A574" s="26">
        <v>44279</v>
      </c>
      <c r="B574" s="30">
        <v>13</v>
      </c>
      <c r="C574" s="31">
        <v>38910.140625</v>
      </c>
      <c r="D574" s="31">
        <v>4587.8999999999996</v>
      </c>
      <c r="E574" s="31">
        <v>4508.7</v>
      </c>
      <c r="F574" s="31">
        <v>4370.62307065396</v>
      </c>
      <c r="G574" s="31">
        <v>4576.26891269721</v>
      </c>
      <c r="H574" s="31">
        <v>205.645842043253</v>
      </c>
      <c r="I574" s="32">
        <v>1.880835592E-3</v>
      </c>
      <c r="J574" s="32">
        <v>3.5135337863E-2</v>
      </c>
      <c r="K574" s="32">
        <v>1.0926408909000001E-2</v>
      </c>
      <c r="L574" s="32">
        <v>2.2328093361000001E-2</v>
      </c>
      <c r="M574" s="40">
        <f t="shared" si="16"/>
        <v>1</v>
      </c>
      <c r="N574" s="13">
        <f t="shared" si="17"/>
        <v>1</v>
      </c>
      <c r="O574" s="41"/>
    </row>
    <row r="575" spans="1:15" ht="13.5" thickBot="1">
      <c r="A575" s="26">
        <v>44279</v>
      </c>
      <c r="B575" s="30">
        <v>14</v>
      </c>
      <c r="C575" s="31">
        <v>39093.70703125</v>
      </c>
      <c r="D575" s="31">
        <v>4668.1000000000004</v>
      </c>
      <c r="E575" s="31">
        <v>4609.1000000000004</v>
      </c>
      <c r="F575" s="31">
        <v>4391.5447006575896</v>
      </c>
      <c r="G575" s="31">
        <v>4521.6480361745098</v>
      </c>
      <c r="H575" s="31">
        <v>130.103335516925</v>
      </c>
      <c r="I575" s="32">
        <v>2.3682400358999999E-2</v>
      </c>
      <c r="J575" s="32">
        <v>4.4721102738999999E-2</v>
      </c>
      <c r="K575" s="32">
        <v>1.4141650036E-2</v>
      </c>
      <c r="L575" s="32">
        <v>3.5180352416000003E-2</v>
      </c>
      <c r="M575" s="40">
        <f t="shared" si="16"/>
        <v>1</v>
      </c>
      <c r="N575" s="13">
        <f t="shared" si="17"/>
        <v>0</v>
      </c>
      <c r="O575" s="41"/>
    </row>
    <row r="576" spans="1:15" ht="13.5" thickBot="1">
      <c r="A576" s="26">
        <v>44279</v>
      </c>
      <c r="B576" s="30">
        <v>15</v>
      </c>
      <c r="C576" s="31">
        <v>39329.59375</v>
      </c>
      <c r="D576" s="31">
        <v>4647.7</v>
      </c>
      <c r="E576" s="31">
        <v>4608.3</v>
      </c>
      <c r="F576" s="31">
        <v>4525.6820837351597</v>
      </c>
      <c r="G576" s="31">
        <v>4606.9628626041304</v>
      </c>
      <c r="H576" s="31">
        <v>81.280778868968</v>
      </c>
      <c r="I576" s="32">
        <v>6.5875060470000002E-3</v>
      </c>
      <c r="J576" s="32">
        <v>1.9731228374000001E-2</v>
      </c>
      <c r="K576" s="32">
        <v>2.16225322E-4</v>
      </c>
      <c r="L576" s="32">
        <v>1.3359947649E-2</v>
      </c>
      <c r="M576" s="40">
        <f t="shared" si="16"/>
        <v>1</v>
      </c>
      <c r="N576" s="13">
        <f t="shared" si="17"/>
        <v>0</v>
      </c>
      <c r="O576" s="41"/>
    </row>
    <row r="577" spans="1:15" ht="13.5" thickBot="1">
      <c r="A577" s="26">
        <v>44279</v>
      </c>
      <c r="B577" s="30">
        <v>16</v>
      </c>
      <c r="C577" s="31">
        <v>39553.08984375</v>
      </c>
      <c r="D577" s="31">
        <v>4635.3</v>
      </c>
      <c r="E577" s="31">
        <v>4583.3</v>
      </c>
      <c r="F577" s="31">
        <v>4579.0696384509401</v>
      </c>
      <c r="G577" s="31">
        <v>4579.0696384509401</v>
      </c>
      <c r="H577" s="31">
        <v>0</v>
      </c>
      <c r="I577" s="32">
        <v>9.0928786460000004E-3</v>
      </c>
      <c r="J577" s="32">
        <v>9.0928786460000004E-3</v>
      </c>
      <c r="K577" s="32">
        <v>6.8408175100000005E-4</v>
      </c>
      <c r="L577" s="32">
        <v>6.8408175100000005E-4</v>
      </c>
      <c r="M577" s="40">
        <f t="shared" si="16"/>
        <v>1</v>
      </c>
      <c r="N577" s="13">
        <f t="shared" si="17"/>
        <v>0</v>
      </c>
      <c r="O577" s="41"/>
    </row>
    <row r="578" spans="1:15" ht="13.5" thickBot="1">
      <c r="A578" s="26">
        <v>44279</v>
      </c>
      <c r="B578" s="30">
        <v>17</v>
      </c>
      <c r="C578" s="31">
        <v>39920.01171875</v>
      </c>
      <c r="D578" s="31">
        <v>4255.3999999999996</v>
      </c>
      <c r="E578" s="31">
        <v>4243.3</v>
      </c>
      <c r="F578" s="31">
        <v>4305.2322143568199</v>
      </c>
      <c r="G578" s="31">
        <v>4308.3559652553904</v>
      </c>
      <c r="H578" s="31">
        <v>3.1237508985729998</v>
      </c>
      <c r="I578" s="32">
        <v>8.5633837729999999E-3</v>
      </c>
      <c r="J578" s="32">
        <v>8.0582494099999992E-3</v>
      </c>
      <c r="K578" s="32">
        <v>1.0520046127000001E-2</v>
      </c>
      <c r="L578" s="32">
        <v>1.0014911765E-2</v>
      </c>
      <c r="M578" s="40">
        <f t="shared" si="16"/>
        <v>1</v>
      </c>
      <c r="N578" s="13">
        <f t="shared" si="17"/>
        <v>1</v>
      </c>
      <c r="O578" s="41"/>
    </row>
    <row r="579" spans="1:15" ht="13.5" thickBot="1">
      <c r="A579" s="26">
        <v>44279</v>
      </c>
      <c r="B579" s="30">
        <v>18</v>
      </c>
      <c r="C579" s="31">
        <v>40134.2265625</v>
      </c>
      <c r="D579" s="31">
        <v>3777.3</v>
      </c>
      <c r="E579" s="31">
        <v>3776.6</v>
      </c>
      <c r="F579" s="31">
        <v>3461.8397217333099</v>
      </c>
      <c r="G579" s="31">
        <v>3484.4157848555301</v>
      </c>
      <c r="H579" s="31">
        <v>22.576063122219001</v>
      </c>
      <c r="I579" s="32">
        <v>4.7361613056E-2</v>
      </c>
      <c r="J579" s="32">
        <v>5.1012334776999999E-2</v>
      </c>
      <c r="K579" s="32">
        <v>4.7248417713999999E-2</v>
      </c>
      <c r="L579" s="32">
        <v>5.0899139434999997E-2</v>
      </c>
      <c r="M579" s="40">
        <f t="shared" si="16"/>
        <v>1</v>
      </c>
      <c r="N579" s="13">
        <f t="shared" si="17"/>
        <v>0</v>
      </c>
      <c r="O579" s="41"/>
    </row>
    <row r="580" spans="1:15" ht="13.5" thickBot="1">
      <c r="A580" s="26">
        <v>44279</v>
      </c>
      <c r="B580" s="30">
        <v>19</v>
      </c>
      <c r="C580" s="31">
        <v>40034.0546875</v>
      </c>
      <c r="D580" s="31">
        <v>2372.8000000000002</v>
      </c>
      <c r="E580" s="31">
        <v>2361.1999999999998</v>
      </c>
      <c r="F580" s="31">
        <v>2081.6896676364499</v>
      </c>
      <c r="G580" s="31">
        <v>2081.6896676364599</v>
      </c>
      <c r="H580" s="31">
        <v>0</v>
      </c>
      <c r="I580" s="32">
        <v>4.7074762670999998E-2</v>
      </c>
      <c r="J580" s="32">
        <v>4.7074762670999998E-2</v>
      </c>
      <c r="K580" s="32">
        <v>4.5198954132999999E-2</v>
      </c>
      <c r="L580" s="32">
        <v>4.5198954132999999E-2</v>
      </c>
      <c r="M580" s="40">
        <f t="shared" si="16"/>
        <v>1</v>
      </c>
      <c r="N580" s="13">
        <f t="shared" si="17"/>
        <v>0</v>
      </c>
      <c r="O580" s="41"/>
    </row>
    <row r="581" spans="1:15" ht="13.5" thickBot="1">
      <c r="A581" s="26">
        <v>44279</v>
      </c>
      <c r="B581" s="30">
        <v>20</v>
      </c>
      <c r="C581" s="31">
        <v>40350.19140625</v>
      </c>
      <c r="D581" s="31">
        <v>363.4</v>
      </c>
      <c r="E581" s="31">
        <v>314.2</v>
      </c>
      <c r="F581" s="31">
        <v>266.62405962608102</v>
      </c>
      <c r="G581" s="31">
        <v>266.67826848777202</v>
      </c>
      <c r="H581" s="31">
        <v>5.4208861690999997E-2</v>
      </c>
      <c r="I581" s="32">
        <v>1.5640642223E-2</v>
      </c>
      <c r="J581" s="32">
        <v>1.564940821E-2</v>
      </c>
      <c r="K581" s="32">
        <v>7.6846266990000002E-3</v>
      </c>
      <c r="L581" s="32">
        <v>7.6933926860000001E-3</v>
      </c>
      <c r="M581" s="40">
        <f t="shared" si="16"/>
        <v>1</v>
      </c>
      <c r="N581" s="13">
        <f t="shared" si="17"/>
        <v>0</v>
      </c>
      <c r="O581" s="41"/>
    </row>
    <row r="582" spans="1:15" ht="13.5" thickBot="1">
      <c r="A582" s="26">
        <v>44279</v>
      </c>
      <c r="B582" s="30">
        <v>21</v>
      </c>
      <c r="C582" s="31">
        <v>40897.28125</v>
      </c>
      <c r="D582" s="31">
        <v>1.6</v>
      </c>
      <c r="E582" s="31">
        <v>1.4</v>
      </c>
      <c r="F582" s="31">
        <v>3.0212795402999999E-2</v>
      </c>
      <c r="G582" s="31">
        <v>4.3479461762000002E-2</v>
      </c>
      <c r="H582" s="31">
        <v>1.3266666359E-2</v>
      </c>
      <c r="I582" s="32">
        <v>2.5170125099999998E-4</v>
      </c>
      <c r="J582" s="32">
        <v>2.53846572E-4</v>
      </c>
      <c r="K582" s="32">
        <v>2.1935972400000001E-4</v>
      </c>
      <c r="L582" s="32">
        <v>2.2150504599999999E-4</v>
      </c>
      <c r="M582" s="40">
        <f t="shared" si="16"/>
        <v>0</v>
      </c>
      <c r="N582" s="13">
        <f t="shared" si="17"/>
        <v>0</v>
      </c>
      <c r="O582" s="41"/>
    </row>
    <row r="583" spans="1:15" ht="13.5" thickBot="1">
      <c r="A583" s="26">
        <v>44279</v>
      </c>
      <c r="B583" s="30">
        <v>22</v>
      </c>
      <c r="C583" s="31">
        <v>40013.578125</v>
      </c>
      <c r="D583" s="31">
        <v>0</v>
      </c>
      <c r="E583" s="31">
        <v>0</v>
      </c>
      <c r="F583" s="31">
        <v>1.894707761E-3</v>
      </c>
      <c r="G583" s="31">
        <v>1.894707761E-3</v>
      </c>
      <c r="H583" s="31">
        <v>0</v>
      </c>
      <c r="I583" s="32">
        <v>3.0638870658051699E-7</v>
      </c>
      <c r="J583" s="32">
        <v>3.0638870658051699E-7</v>
      </c>
      <c r="K583" s="32">
        <v>3.0638870658051699E-7</v>
      </c>
      <c r="L583" s="32">
        <v>3.0638870658051699E-7</v>
      </c>
      <c r="M583" s="40">
        <f t="shared" si="16"/>
        <v>0</v>
      </c>
      <c r="N583" s="13">
        <f t="shared" si="17"/>
        <v>1</v>
      </c>
      <c r="O583" s="41"/>
    </row>
    <row r="584" spans="1:15" ht="13.5" thickBot="1">
      <c r="A584" s="26">
        <v>44279</v>
      </c>
      <c r="B584" s="30">
        <v>23</v>
      </c>
      <c r="C584" s="31">
        <v>37711.6171875</v>
      </c>
      <c r="D584" s="31">
        <v>0</v>
      </c>
      <c r="E584" s="31">
        <v>0</v>
      </c>
      <c r="F584" s="31">
        <v>1.894707761E-3</v>
      </c>
      <c r="G584" s="31">
        <v>1.894707761E-3</v>
      </c>
      <c r="H584" s="31">
        <v>0</v>
      </c>
      <c r="I584" s="32">
        <v>3.0638870658051699E-7</v>
      </c>
      <c r="J584" s="32">
        <v>3.0638870658051699E-7</v>
      </c>
      <c r="K584" s="32">
        <v>3.0638870658051699E-7</v>
      </c>
      <c r="L584" s="32">
        <v>3.0638870658051699E-7</v>
      </c>
      <c r="M584" s="40">
        <f t="shared" si="16"/>
        <v>0</v>
      </c>
      <c r="N584" s="13">
        <f t="shared" si="17"/>
        <v>1</v>
      </c>
      <c r="O584" s="41"/>
    </row>
    <row r="585" spans="1:15" ht="13.5" thickBot="1">
      <c r="A585" s="26">
        <v>44279</v>
      </c>
      <c r="B585" s="30">
        <v>24</v>
      </c>
      <c r="C585" s="31">
        <v>34968.96875</v>
      </c>
      <c r="D585" s="31">
        <v>0</v>
      </c>
      <c r="E585" s="31">
        <v>0</v>
      </c>
      <c r="F585" s="31">
        <v>1.894707761E-3</v>
      </c>
      <c r="G585" s="31">
        <v>1.894707761E-3</v>
      </c>
      <c r="H585" s="31">
        <v>0</v>
      </c>
      <c r="I585" s="32">
        <v>3.0638870658051699E-7</v>
      </c>
      <c r="J585" s="32">
        <v>3.0638870658051699E-7</v>
      </c>
      <c r="K585" s="32">
        <v>3.0638870658051699E-7</v>
      </c>
      <c r="L585" s="32">
        <v>3.0638870658051699E-7</v>
      </c>
      <c r="M585" s="40">
        <f t="shared" si="16"/>
        <v>0</v>
      </c>
      <c r="N585" s="13">
        <f t="shared" si="17"/>
        <v>1</v>
      </c>
      <c r="O585" s="41"/>
    </row>
    <row r="586" spans="1:15" ht="13.5" thickBot="1">
      <c r="A586" s="26">
        <v>44280</v>
      </c>
      <c r="B586" s="30">
        <v>1</v>
      </c>
      <c r="C586" s="31">
        <v>32894.78125</v>
      </c>
      <c r="D586" s="31">
        <v>0</v>
      </c>
      <c r="E586" s="31">
        <v>0</v>
      </c>
      <c r="F586" s="31">
        <v>1.894707761E-3</v>
      </c>
      <c r="G586" s="31">
        <v>1.894707761E-3</v>
      </c>
      <c r="H586" s="31">
        <v>0</v>
      </c>
      <c r="I586" s="32">
        <v>3.0638870658051699E-7</v>
      </c>
      <c r="J586" s="32">
        <v>3.0638870658051699E-7</v>
      </c>
      <c r="K586" s="32">
        <v>3.0638870658051699E-7</v>
      </c>
      <c r="L586" s="32">
        <v>3.0638870658051699E-7</v>
      </c>
      <c r="M586" s="40">
        <f t="shared" si="16"/>
        <v>0</v>
      </c>
      <c r="N586" s="13">
        <f t="shared" si="17"/>
        <v>1</v>
      </c>
      <c r="O586" s="41"/>
    </row>
    <row r="587" spans="1:15" ht="13.5" thickBot="1">
      <c r="A587" s="26">
        <v>44280</v>
      </c>
      <c r="B587" s="30">
        <v>2</v>
      </c>
      <c r="C587" s="31">
        <v>31606.46484375</v>
      </c>
      <c r="D587" s="31">
        <v>0</v>
      </c>
      <c r="E587" s="31">
        <v>0</v>
      </c>
      <c r="F587" s="31">
        <v>1.894707761E-3</v>
      </c>
      <c r="G587" s="31">
        <v>1.894707761E-3</v>
      </c>
      <c r="H587" s="31">
        <v>0</v>
      </c>
      <c r="I587" s="32">
        <v>3.0638870658051699E-7</v>
      </c>
      <c r="J587" s="32">
        <v>3.0638870658051699E-7</v>
      </c>
      <c r="K587" s="32">
        <v>3.0638870658051699E-7</v>
      </c>
      <c r="L587" s="32">
        <v>3.0638870658051699E-7</v>
      </c>
      <c r="M587" s="40">
        <f t="shared" si="16"/>
        <v>0</v>
      </c>
      <c r="N587" s="13">
        <f t="shared" si="17"/>
        <v>1</v>
      </c>
      <c r="O587" s="41"/>
    </row>
    <row r="588" spans="1:15" ht="13.5" thickBot="1">
      <c r="A588" s="26">
        <v>44280</v>
      </c>
      <c r="B588" s="30">
        <v>3</v>
      </c>
      <c r="C588" s="31">
        <v>30994.541015625</v>
      </c>
      <c r="D588" s="31">
        <v>0</v>
      </c>
      <c r="E588" s="31">
        <v>0</v>
      </c>
      <c r="F588" s="31">
        <v>1.894707761E-3</v>
      </c>
      <c r="G588" s="31">
        <v>1.894707761E-3</v>
      </c>
      <c r="H588" s="31">
        <v>0</v>
      </c>
      <c r="I588" s="32">
        <v>3.0638870658051699E-7</v>
      </c>
      <c r="J588" s="32">
        <v>3.0638870658051699E-7</v>
      </c>
      <c r="K588" s="32">
        <v>3.0638870658051699E-7</v>
      </c>
      <c r="L588" s="32">
        <v>3.0638870658051699E-7</v>
      </c>
      <c r="M588" s="40">
        <f t="shared" ref="M588:M651" si="18">IF(F588&gt;5,1,0)</f>
        <v>0</v>
      </c>
      <c r="N588" s="13">
        <f t="shared" ref="N588:N651" si="19">IF(G588&gt;E588,1,0)</f>
        <v>1</v>
      </c>
      <c r="O588" s="41"/>
    </row>
    <row r="589" spans="1:15" ht="13.5" thickBot="1">
      <c r="A589" s="26">
        <v>44280</v>
      </c>
      <c r="B589" s="30">
        <v>4</v>
      </c>
      <c r="C589" s="31">
        <v>30604.556640625</v>
      </c>
      <c r="D589" s="31">
        <v>0</v>
      </c>
      <c r="E589" s="31">
        <v>0</v>
      </c>
      <c r="F589" s="31">
        <v>1.894707761E-3</v>
      </c>
      <c r="G589" s="31">
        <v>1.894707761E-3</v>
      </c>
      <c r="H589" s="31">
        <v>0</v>
      </c>
      <c r="I589" s="32">
        <v>3.0638870658051699E-7</v>
      </c>
      <c r="J589" s="32">
        <v>3.0638870658051699E-7</v>
      </c>
      <c r="K589" s="32">
        <v>3.0638870658051699E-7</v>
      </c>
      <c r="L589" s="32">
        <v>3.0638870658051699E-7</v>
      </c>
      <c r="M589" s="40">
        <f t="shared" si="18"/>
        <v>0</v>
      </c>
      <c r="N589" s="13">
        <f t="shared" si="19"/>
        <v>1</v>
      </c>
      <c r="O589" s="41"/>
    </row>
    <row r="590" spans="1:15" ht="13.5" thickBot="1">
      <c r="A590" s="26">
        <v>44280</v>
      </c>
      <c r="B590" s="30">
        <v>5</v>
      </c>
      <c r="C590" s="31">
        <v>30851.931640625</v>
      </c>
      <c r="D590" s="31">
        <v>0</v>
      </c>
      <c r="E590" s="31">
        <v>0</v>
      </c>
      <c r="F590" s="31">
        <v>1.894707761E-3</v>
      </c>
      <c r="G590" s="31">
        <v>1.894707761E-3</v>
      </c>
      <c r="H590" s="31">
        <v>0</v>
      </c>
      <c r="I590" s="32">
        <v>3.0638870658051699E-7</v>
      </c>
      <c r="J590" s="32">
        <v>3.0638870658051699E-7</v>
      </c>
      <c r="K590" s="32">
        <v>3.0638870658051699E-7</v>
      </c>
      <c r="L590" s="32">
        <v>3.0638870658051699E-7</v>
      </c>
      <c r="M590" s="40">
        <f t="shared" si="18"/>
        <v>0</v>
      </c>
      <c r="N590" s="13">
        <f t="shared" si="19"/>
        <v>1</v>
      </c>
      <c r="O590" s="41"/>
    </row>
    <row r="591" spans="1:15" ht="13.5" thickBot="1">
      <c r="A591" s="26">
        <v>44280</v>
      </c>
      <c r="B591" s="30">
        <v>6</v>
      </c>
      <c r="C591" s="31">
        <v>32382.359375</v>
      </c>
      <c r="D591" s="31">
        <v>0</v>
      </c>
      <c r="E591" s="31">
        <v>0</v>
      </c>
      <c r="F591" s="31">
        <v>1.894707761E-3</v>
      </c>
      <c r="G591" s="31">
        <v>1.894707761E-3</v>
      </c>
      <c r="H591" s="31">
        <v>0</v>
      </c>
      <c r="I591" s="32">
        <v>3.0638870658051699E-7</v>
      </c>
      <c r="J591" s="32">
        <v>3.0638870658051699E-7</v>
      </c>
      <c r="K591" s="32">
        <v>3.0638870658051699E-7</v>
      </c>
      <c r="L591" s="32">
        <v>3.0638870658051699E-7</v>
      </c>
      <c r="M591" s="40">
        <f t="shared" si="18"/>
        <v>0</v>
      </c>
      <c r="N591" s="13">
        <f t="shared" si="19"/>
        <v>1</v>
      </c>
      <c r="O591" s="41"/>
    </row>
    <row r="592" spans="1:15" ht="13.5" thickBot="1">
      <c r="A592" s="26">
        <v>44280</v>
      </c>
      <c r="B592" s="30">
        <v>7</v>
      </c>
      <c r="C592" s="31">
        <v>35120.375</v>
      </c>
      <c r="D592" s="31">
        <v>0</v>
      </c>
      <c r="E592" s="31">
        <v>0</v>
      </c>
      <c r="F592" s="31">
        <v>1.894707761E-3</v>
      </c>
      <c r="G592" s="31">
        <v>1.894707761E-3</v>
      </c>
      <c r="H592" s="31">
        <v>0</v>
      </c>
      <c r="I592" s="32">
        <v>3.0638870658051699E-7</v>
      </c>
      <c r="J592" s="32">
        <v>3.0638870658051699E-7</v>
      </c>
      <c r="K592" s="32">
        <v>3.0638870658051699E-7</v>
      </c>
      <c r="L592" s="32">
        <v>3.0638870658051699E-7</v>
      </c>
      <c r="M592" s="40">
        <f t="shared" si="18"/>
        <v>0</v>
      </c>
      <c r="N592" s="13">
        <f t="shared" si="19"/>
        <v>1</v>
      </c>
      <c r="O592" s="41"/>
    </row>
    <row r="593" spans="1:15" ht="13.5" thickBot="1">
      <c r="A593" s="26">
        <v>44280</v>
      </c>
      <c r="B593" s="30">
        <v>8</v>
      </c>
      <c r="C593" s="31">
        <v>37109.40234375</v>
      </c>
      <c r="D593" s="31">
        <v>17.600000000000001</v>
      </c>
      <c r="E593" s="31">
        <v>16.2</v>
      </c>
      <c r="F593" s="31">
        <v>8.4933377111950001</v>
      </c>
      <c r="G593" s="31">
        <v>8.4061911352709995</v>
      </c>
      <c r="H593" s="31">
        <v>-8.7146575924000005E-2</v>
      </c>
      <c r="I593" s="32">
        <v>1.4867090660000001E-3</v>
      </c>
      <c r="J593" s="32">
        <v>1.472616799E-3</v>
      </c>
      <c r="K593" s="32">
        <v>1.2603183800000001E-3</v>
      </c>
      <c r="L593" s="32">
        <v>1.246226113E-3</v>
      </c>
      <c r="M593" s="40">
        <f t="shared" si="18"/>
        <v>1</v>
      </c>
      <c r="N593" s="13">
        <f t="shared" si="19"/>
        <v>0</v>
      </c>
      <c r="O593" s="41"/>
    </row>
    <row r="594" spans="1:15" ht="13.5" thickBot="1">
      <c r="A594" s="26">
        <v>44280</v>
      </c>
      <c r="B594" s="30">
        <v>9</v>
      </c>
      <c r="C594" s="31">
        <v>37406.09375</v>
      </c>
      <c r="D594" s="31">
        <v>898.7</v>
      </c>
      <c r="E594" s="31">
        <v>896</v>
      </c>
      <c r="F594" s="31">
        <v>1445.45230623916</v>
      </c>
      <c r="G594" s="31">
        <v>1445.4703536832501</v>
      </c>
      <c r="H594" s="31">
        <v>1.8047444092999999E-2</v>
      </c>
      <c r="I594" s="32">
        <v>8.8416939469999997E-2</v>
      </c>
      <c r="J594" s="32">
        <v>8.841402106E-2</v>
      </c>
      <c r="K594" s="32">
        <v>8.8853550077999999E-2</v>
      </c>
      <c r="L594" s="32">
        <v>8.8850631668000002E-2</v>
      </c>
      <c r="M594" s="40">
        <f t="shared" si="18"/>
        <v>1</v>
      </c>
      <c r="N594" s="13">
        <f t="shared" si="19"/>
        <v>1</v>
      </c>
      <c r="O594" s="41"/>
    </row>
    <row r="595" spans="1:15" ht="13.5" thickBot="1">
      <c r="A595" s="26">
        <v>44280</v>
      </c>
      <c r="B595" s="30">
        <v>10</v>
      </c>
      <c r="C595" s="31">
        <v>37761.14453125</v>
      </c>
      <c r="D595" s="31">
        <v>3663.6</v>
      </c>
      <c r="E595" s="31">
        <v>3602</v>
      </c>
      <c r="F595" s="31">
        <v>4227.0082419546598</v>
      </c>
      <c r="G595" s="31">
        <v>4268.20479470175</v>
      </c>
      <c r="H595" s="31">
        <v>41.196552747090003</v>
      </c>
      <c r="I595" s="32">
        <v>9.7769210009000004E-2</v>
      </c>
      <c r="J595" s="32">
        <v>9.1107412993E-2</v>
      </c>
      <c r="K595" s="32">
        <v>0.10773040017799999</v>
      </c>
      <c r="L595" s="32">
        <v>0.101068603162</v>
      </c>
      <c r="M595" s="40">
        <f t="shared" si="18"/>
        <v>1</v>
      </c>
      <c r="N595" s="13">
        <f t="shared" si="19"/>
        <v>1</v>
      </c>
      <c r="O595" s="41"/>
    </row>
    <row r="596" spans="1:15" ht="13.5" thickBot="1">
      <c r="A596" s="26">
        <v>44280</v>
      </c>
      <c r="B596" s="30">
        <v>11</v>
      </c>
      <c r="C596" s="31">
        <v>38190.18359375</v>
      </c>
      <c r="D596" s="31">
        <v>5026.2</v>
      </c>
      <c r="E596" s="31">
        <v>4920.3</v>
      </c>
      <c r="F596" s="31">
        <v>4844.01001051002</v>
      </c>
      <c r="G596" s="31">
        <v>4883.75434346358</v>
      </c>
      <c r="H596" s="31">
        <v>39.744332953559002</v>
      </c>
      <c r="I596" s="32">
        <v>2.3034549892E-2</v>
      </c>
      <c r="J596" s="32">
        <v>2.9461511882999999E-2</v>
      </c>
      <c r="K596" s="32">
        <v>5.9097116E-3</v>
      </c>
      <c r="L596" s="32">
        <v>1.2336673591E-2</v>
      </c>
      <c r="M596" s="40">
        <f t="shared" si="18"/>
        <v>1</v>
      </c>
      <c r="N596" s="13">
        <f t="shared" si="19"/>
        <v>0</v>
      </c>
      <c r="O596" s="41"/>
    </row>
    <row r="597" spans="1:15" ht="13.5" thickBot="1">
      <c r="A597" s="26">
        <v>44280</v>
      </c>
      <c r="B597" s="30">
        <v>12</v>
      </c>
      <c r="C597" s="31">
        <v>38552.6171875</v>
      </c>
      <c r="D597" s="31">
        <v>5192.3999999999996</v>
      </c>
      <c r="E597" s="31">
        <v>5086.5</v>
      </c>
      <c r="F597" s="31">
        <v>4953.2164045746504</v>
      </c>
      <c r="G597" s="31">
        <v>5053.86232961933</v>
      </c>
      <c r="H597" s="31">
        <v>101.73606314250701</v>
      </c>
      <c r="I597" s="32">
        <v>2.2402598703000001E-2</v>
      </c>
      <c r="J597" s="32">
        <v>3.8677812972999999E-2</v>
      </c>
      <c r="K597" s="32">
        <v>5.2777604100000004E-3</v>
      </c>
      <c r="L597" s="32">
        <v>2.155297468E-2</v>
      </c>
      <c r="M597" s="40">
        <f t="shared" si="18"/>
        <v>1</v>
      </c>
      <c r="N597" s="13">
        <f t="shared" si="19"/>
        <v>0</v>
      </c>
      <c r="O597" s="41"/>
    </row>
    <row r="598" spans="1:15" ht="13.5" thickBot="1">
      <c r="A598" s="26">
        <v>44280</v>
      </c>
      <c r="B598" s="30">
        <v>13</v>
      </c>
      <c r="C598" s="31">
        <v>38981.0546875</v>
      </c>
      <c r="D598" s="31">
        <v>5313.6</v>
      </c>
      <c r="E598" s="31">
        <v>5208.1000000000004</v>
      </c>
      <c r="F598" s="31">
        <v>3863.6227026604802</v>
      </c>
      <c r="G598" s="31">
        <v>4812.95983535715</v>
      </c>
      <c r="H598" s="31">
        <v>949.33713269667498</v>
      </c>
      <c r="I598" s="32">
        <v>8.0957335808000006E-2</v>
      </c>
      <c r="J598" s="32">
        <v>0.23447239607600001</v>
      </c>
      <c r="K598" s="32">
        <v>6.3897180568999998E-2</v>
      </c>
      <c r="L598" s="32">
        <v>0.217412240837</v>
      </c>
      <c r="M598" s="40">
        <f t="shared" si="18"/>
        <v>1</v>
      </c>
      <c r="N598" s="13">
        <f t="shared" si="19"/>
        <v>0</v>
      </c>
      <c r="O598" s="41"/>
    </row>
    <row r="599" spans="1:15" ht="13.5" thickBot="1">
      <c r="A599" s="26">
        <v>44280</v>
      </c>
      <c r="B599" s="30">
        <v>14</v>
      </c>
      <c r="C599" s="31">
        <v>39469.94140625</v>
      </c>
      <c r="D599" s="31">
        <v>5302.9</v>
      </c>
      <c r="E599" s="31">
        <v>5208.1000000000004</v>
      </c>
      <c r="F599" s="31">
        <v>4545.6047625288502</v>
      </c>
      <c r="G599" s="31">
        <v>5051.9836709142801</v>
      </c>
      <c r="H599" s="31">
        <v>506.37890838542802</v>
      </c>
      <c r="I599" s="32">
        <v>4.0575085556999999E-2</v>
      </c>
      <c r="J599" s="32">
        <v>0.12246042003</v>
      </c>
      <c r="K599" s="32">
        <v>2.5245201985999999E-2</v>
      </c>
      <c r="L599" s="32">
        <v>0.10713053645999999</v>
      </c>
      <c r="M599" s="40">
        <f t="shared" si="18"/>
        <v>1</v>
      </c>
      <c r="N599" s="13">
        <f t="shared" si="19"/>
        <v>0</v>
      </c>
      <c r="O599" s="41"/>
    </row>
    <row r="600" spans="1:15" ht="13.5" thickBot="1">
      <c r="A600" s="26">
        <v>44280</v>
      </c>
      <c r="B600" s="30">
        <v>15</v>
      </c>
      <c r="C600" s="31">
        <v>39821.07421875</v>
      </c>
      <c r="D600" s="31">
        <v>5273.6</v>
      </c>
      <c r="E600" s="31">
        <v>5196.6000000000004</v>
      </c>
      <c r="F600" s="31">
        <v>5004.54958336042</v>
      </c>
      <c r="G600" s="31">
        <v>5039.4315217243802</v>
      </c>
      <c r="H600" s="31">
        <v>34.881938363959001</v>
      </c>
      <c r="I600" s="32">
        <v>3.7866830251000003E-2</v>
      </c>
      <c r="J600" s="32">
        <v>4.3507505924000003E-2</v>
      </c>
      <c r="K600" s="32">
        <v>2.5415342540999999E-2</v>
      </c>
      <c r="L600" s="32">
        <v>3.1056018213999999E-2</v>
      </c>
      <c r="M600" s="40">
        <f t="shared" si="18"/>
        <v>1</v>
      </c>
      <c r="N600" s="13">
        <f t="shared" si="19"/>
        <v>0</v>
      </c>
      <c r="O600" s="41"/>
    </row>
    <row r="601" spans="1:15" ht="13.5" thickBot="1">
      <c r="A601" s="26">
        <v>44280</v>
      </c>
      <c r="B601" s="30">
        <v>16</v>
      </c>
      <c r="C601" s="31">
        <v>40233.4921875</v>
      </c>
      <c r="D601" s="31">
        <v>5124.7</v>
      </c>
      <c r="E601" s="31">
        <v>5066.2</v>
      </c>
      <c r="F601" s="31">
        <v>5015.7053672114998</v>
      </c>
      <c r="G601" s="31">
        <v>5019.6705879637902</v>
      </c>
      <c r="H601" s="31">
        <v>3.9652207522920002</v>
      </c>
      <c r="I601" s="32">
        <v>1.6984057572999998E-2</v>
      </c>
      <c r="J601" s="32">
        <v>1.7625264033999999E-2</v>
      </c>
      <c r="K601" s="32">
        <v>7.5241610660000003E-3</v>
      </c>
      <c r="L601" s="32">
        <v>8.1653675270000007E-3</v>
      </c>
      <c r="M601" s="40">
        <f t="shared" si="18"/>
        <v>1</v>
      </c>
      <c r="N601" s="13">
        <f t="shared" si="19"/>
        <v>0</v>
      </c>
      <c r="O601" s="41"/>
    </row>
    <row r="602" spans="1:15" ht="13.5" thickBot="1">
      <c r="A602" s="26">
        <v>44280</v>
      </c>
      <c r="B602" s="30">
        <v>17</v>
      </c>
      <c r="C602" s="31">
        <v>40685.6484375</v>
      </c>
      <c r="D602" s="31">
        <v>5137.6000000000004</v>
      </c>
      <c r="E602" s="31">
        <v>5105.3</v>
      </c>
      <c r="F602" s="31">
        <v>5026.34706706206</v>
      </c>
      <c r="G602" s="31">
        <v>5065.7646219258804</v>
      </c>
      <c r="H602" s="31">
        <v>39.417554863823</v>
      </c>
      <c r="I602" s="32">
        <v>1.1616328925000001E-2</v>
      </c>
      <c r="J602" s="32">
        <v>1.7990448405000001E-2</v>
      </c>
      <c r="K602" s="32">
        <v>6.3931723920000001E-3</v>
      </c>
      <c r="L602" s="32">
        <v>1.2767291872E-2</v>
      </c>
      <c r="M602" s="40">
        <f t="shared" si="18"/>
        <v>1</v>
      </c>
      <c r="N602" s="13">
        <f t="shared" si="19"/>
        <v>0</v>
      </c>
      <c r="O602" s="41"/>
    </row>
    <row r="603" spans="1:15" ht="13.5" thickBot="1">
      <c r="A603" s="26">
        <v>44280</v>
      </c>
      <c r="B603" s="30">
        <v>18</v>
      </c>
      <c r="C603" s="31">
        <v>40897.1015625</v>
      </c>
      <c r="D603" s="31">
        <v>5074.8999999999996</v>
      </c>
      <c r="E603" s="31">
        <v>5043.7</v>
      </c>
      <c r="F603" s="31">
        <v>4812.7644308687904</v>
      </c>
      <c r="G603" s="31">
        <v>4963.2419868658599</v>
      </c>
      <c r="H603" s="31">
        <v>150.47755599706599</v>
      </c>
      <c r="I603" s="32">
        <v>1.8055952964000001E-2</v>
      </c>
      <c r="J603" s="32">
        <v>4.2389322303999999E-2</v>
      </c>
      <c r="K603" s="32">
        <v>1.3010674827E-2</v>
      </c>
      <c r="L603" s="32">
        <v>3.7344044166999997E-2</v>
      </c>
      <c r="M603" s="40">
        <f t="shared" si="18"/>
        <v>1</v>
      </c>
      <c r="N603" s="13">
        <f t="shared" si="19"/>
        <v>0</v>
      </c>
      <c r="O603" s="41"/>
    </row>
    <row r="604" spans="1:15" ht="13.5" thickBot="1">
      <c r="A604" s="26">
        <v>44280</v>
      </c>
      <c r="B604" s="30">
        <v>19</v>
      </c>
      <c r="C604" s="31">
        <v>40519.04296875</v>
      </c>
      <c r="D604" s="31">
        <v>3512.5</v>
      </c>
      <c r="E604" s="31">
        <v>3491.5</v>
      </c>
      <c r="F604" s="31">
        <v>3610.1881110763502</v>
      </c>
      <c r="G604" s="31">
        <v>3610.1881110763602</v>
      </c>
      <c r="H604" s="31">
        <v>0</v>
      </c>
      <c r="I604" s="32">
        <v>1.5796913175E-2</v>
      </c>
      <c r="J604" s="32">
        <v>1.5796913175E-2</v>
      </c>
      <c r="K604" s="32">
        <v>1.9192773459000001E-2</v>
      </c>
      <c r="L604" s="32">
        <v>1.9192773459000001E-2</v>
      </c>
      <c r="M604" s="40">
        <f t="shared" si="18"/>
        <v>1</v>
      </c>
      <c r="N604" s="13">
        <f t="shared" si="19"/>
        <v>1</v>
      </c>
      <c r="O604" s="41"/>
    </row>
    <row r="605" spans="1:15" ht="13.5" thickBot="1">
      <c r="A605" s="26">
        <v>44280</v>
      </c>
      <c r="B605" s="30">
        <v>20</v>
      </c>
      <c r="C605" s="31">
        <v>39965.65625</v>
      </c>
      <c r="D605" s="31">
        <v>496.8</v>
      </c>
      <c r="E605" s="31">
        <v>436.6</v>
      </c>
      <c r="F605" s="31">
        <v>770.85752911473003</v>
      </c>
      <c r="G605" s="31">
        <v>770.85752911473003</v>
      </c>
      <c r="H605" s="31">
        <v>0</v>
      </c>
      <c r="I605" s="32">
        <v>4.4317194228999997E-2</v>
      </c>
      <c r="J605" s="32">
        <v>4.4317194228999997E-2</v>
      </c>
      <c r="K605" s="32">
        <v>5.4051993711000001E-2</v>
      </c>
      <c r="L605" s="32">
        <v>5.4051993711000001E-2</v>
      </c>
      <c r="M605" s="40">
        <f t="shared" si="18"/>
        <v>1</v>
      </c>
      <c r="N605" s="13">
        <f t="shared" si="19"/>
        <v>1</v>
      </c>
      <c r="O605" s="41"/>
    </row>
    <row r="606" spans="1:15" ht="13.5" thickBot="1">
      <c r="A606" s="26">
        <v>44280</v>
      </c>
      <c r="B606" s="30">
        <v>21</v>
      </c>
      <c r="C606" s="31">
        <v>40366.890625</v>
      </c>
      <c r="D606" s="31">
        <v>2.5</v>
      </c>
      <c r="E606" s="31">
        <v>2.1</v>
      </c>
      <c r="F606" s="31">
        <v>0.2200842858</v>
      </c>
      <c r="G606" s="31">
        <v>0.28710690824399998</v>
      </c>
      <c r="H606" s="31">
        <v>6.7022622443000002E-2</v>
      </c>
      <c r="I606" s="32">
        <v>3.5784170299999997E-4</v>
      </c>
      <c r="J606" s="32">
        <v>3.6867977200000002E-4</v>
      </c>
      <c r="K606" s="32">
        <v>2.9315865000000002E-4</v>
      </c>
      <c r="L606" s="32">
        <v>3.0399671900000001E-4</v>
      </c>
      <c r="M606" s="40">
        <f t="shared" si="18"/>
        <v>0</v>
      </c>
      <c r="N606" s="13">
        <f t="shared" si="19"/>
        <v>0</v>
      </c>
      <c r="O606" s="41"/>
    </row>
    <row r="607" spans="1:15" ht="13.5" thickBot="1">
      <c r="A607" s="26">
        <v>44280</v>
      </c>
      <c r="B607" s="30">
        <v>22</v>
      </c>
      <c r="C607" s="31">
        <v>39053.62109375</v>
      </c>
      <c r="D607" s="31">
        <v>0</v>
      </c>
      <c r="E607" s="31">
        <v>0</v>
      </c>
      <c r="F607" s="31">
        <v>5.3197610819999998E-3</v>
      </c>
      <c r="G607" s="31">
        <v>5.3197610819999998E-3</v>
      </c>
      <c r="H607" s="31">
        <v>0</v>
      </c>
      <c r="I607" s="32">
        <v>8.6024597062079895E-7</v>
      </c>
      <c r="J607" s="32">
        <v>8.6024597062079895E-7</v>
      </c>
      <c r="K607" s="32">
        <v>8.6024597062079895E-7</v>
      </c>
      <c r="L607" s="32">
        <v>8.6024597062079895E-7</v>
      </c>
      <c r="M607" s="40">
        <f t="shared" si="18"/>
        <v>0</v>
      </c>
      <c r="N607" s="13">
        <f t="shared" si="19"/>
        <v>1</v>
      </c>
      <c r="O607" s="41"/>
    </row>
    <row r="608" spans="1:15" ht="13.5" thickBot="1">
      <c r="A608" s="26">
        <v>44280</v>
      </c>
      <c r="B608" s="30">
        <v>23</v>
      </c>
      <c r="C608" s="31">
        <v>36711.7734375</v>
      </c>
      <c r="D608" s="31">
        <v>0</v>
      </c>
      <c r="E608" s="31">
        <v>0</v>
      </c>
      <c r="F608" s="31">
        <v>5.3197610819999998E-3</v>
      </c>
      <c r="G608" s="31">
        <v>5.3197610819999998E-3</v>
      </c>
      <c r="H608" s="31">
        <v>0</v>
      </c>
      <c r="I608" s="32">
        <v>8.6024597062079895E-7</v>
      </c>
      <c r="J608" s="32">
        <v>8.6024597062079895E-7</v>
      </c>
      <c r="K608" s="32">
        <v>8.6024597062079895E-7</v>
      </c>
      <c r="L608" s="32">
        <v>8.6024597062079895E-7</v>
      </c>
      <c r="M608" s="40">
        <f t="shared" si="18"/>
        <v>0</v>
      </c>
      <c r="N608" s="13">
        <f t="shared" si="19"/>
        <v>1</v>
      </c>
      <c r="O608" s="41"/>
    </row>
    <row r="609" spans="1:15" ht="13.5" thickBot="1">
      <c r="A609" s="26">
        <v>44280</v>
      </c>
      <c r="B609" s="30">
        <v>24</v>
      </c>
      <c r="C609" s="31">
        <v>34290.0859375</v>
      </c>
      <c r="D609" s="31">
        <v>0</v>
      </c>
      <c r="E609" s="31">
        <v>0</v>
      </c>
      <c r="F609" s="31">
        <v>5.3197610819999998E-3</v>
      </c>
      <c r="G609" s="31">
        <v>5.3197610819999998E-3</v>
      </c>
      <c r="H609" s="31">
        <v>0</v>
      </c>
      <c r="I609" s="32">
        <v>8.6024597062079895E-7</v>
      </c>
      <c r="J609" s="32">
        <v>8.6024597062079895E-7</v>
      </c>
      <c r="K609" s="32">
        <v>8.6024597062079895E-7</v>
      </c>
      <c r="L609" s="32">
        <v>8.6024597062079895E-7</v>
      </c>
      <c r="M609" s="40">
        <f t="shared" si="18"/>
        <v>0</v>
      </c>
      <c r="N609" s="13">
        <f t="shared" si="19"/>
        <v>1</v>
      </c>
      <c r="O609" s="41"/>
    </row>
    <row r="610" spans="1:15" ht="13.5" thickBot="1">
      <c r="A610" s="26">
        <v>44281</v>
      </c>
      <c r="B610" s="30">
        <v>1</v>
      </c>
      <c r="C610" s="31">
        <v>32411.298828125</v>
      </c>
      <c r="D610" s="31">
        <v>0</v>
      </c>
      <c r="E610" s="31">
        <v>0</v>
      </c>
      <c r="F610" s="31">
        <v>5.3197610819999998E-3</v>
      </c>
      <c r="G610" s="31">
        <v>5.3197610819999998E-3</v>
      </c>
      <c r="H610" s="31">
        <v>0</v>
      </c>
      <c r="I610" s="32">
        <v>8.6024597062079895E-7</v>
      </c>
      <c r="J610" s="32">
        <v>8.6024597062079895E-7</v>
      </c>
      <c r="K610" s="32">
        <v>8.6024597062079895E-7</v>
      </c>
      <c r="L610" s="32">
        <v>8.6024597062079895E-7</v>
      </c>
      <c r="M610" s="40">
        <f t="shared" si="18"/>
        <v>0</v>
      </c>
      <c r="N610" s="13">
        <f t="shared" si="19"/>
        <v>1</v>
      </c>
      <c r="O610" s="41"/>
    </row>
    <row r="611" spans="1:15" ht="13.5" thickBot="1">
      <c r="A611" s="26">
        <v>44281</v>
      </c>
      <c r="B611" s="30">
        <v>2</v>
      </c>
      <c r="C611" s="31">
        <v>31378.689453125</v>
      </c>
      <c r="D611" s="31">
        <v>0</v>
      </c>
      <c r="E611" s="31">
        <v>0</v>
      </c>
      <c r="F611" s="31">
        <v>5.3197610819999998E-3</v>
      </c>
      <c r="G611" s="31">
        <v>5.3197610819999998E-3</v>
      </c>
      <c r="H611" s="31">
        <v>0</v>
      </c>
      <c r="I611" s="32">
        <v>8.6024597062079895E-7</v>
      </c>
      <c r="J611" s="32">
        <v>8.6024597062079895E-7</v>
      </c>
      <c r="K611" s="32">
        <v>8.6024597062079895E-7</v>
      </c>
      <c r="L611" s="32">
        <v>8.6024597062079895E-7</v>
      </c>
      <c r="M611" s="40">
        <f t="shared" si="18"/>
        <v>0</v>
      </c>
      <c r="N611" s="13">
        <f t="shared" si="19"/>
        <v>1</v>
      </c>
      <c r="O611" s="41"/>
    </row>
    <row r="612" spans="1:15" ht="13.5" thickBot="1">
      <c r="A612" s="26">
        <v>44281</v>
      </c>
      <c r="B612" s="30">
        <v>3</v>
      </c>
      <c r="C612" s="31">
        <v>30807.7421875</v>
      </c>
      <c r="D612" s="31">
        <v>0</v>
      </c>
      <c r="E612" s="31">
        <v>0</v>
      </c>
      <c r="F612" s="31">
        <v>5.3197610819999998E-3</v>
      </c>
      <c r="G612" s="31">
        <v>0.18871976381800001</v>
      </c>
      <c r="H612" s="31">
        <v>0.18340000273599999</v>
      </c>
      <c r="I612" s="32">
        <v>3.0517426232037E-5</v>
      </c>
      <c r="J612" s="32">
        <v>8.6024597062079895E-7</v>
      </c>
      <c r="K612" s="32">
        <v>3.0517426232037E-5</v>
      </c>
      <c r="L612" s="32">
        <v>8.6024597062079895E-7</v>
      </c>
      <c r="M612" s="40">
        <f t="shared" si="18"/>
        <v>0</v>
      </c>
      <c r="N612" s="13">
        <f t="shared" si="19"/>
        <v>1</v>
      </c>
      <c r="O612" s="41"/>
    </row>
    <row r="613" spans="1:15" ht="13.5" thickBot="1">
      <c r="A613" s="26">
        <v>44281</v>
      </c>
      <c r="B613" s="30">
        <v>4</v>
      </c>
      <c r="C613" s="31">
        <v>30759.578125</v>
      </c>
      <c r="D613" s="31">
        <v>0</v>
      </c>
      <c r="E613" s="31">
        <v>0</v>
      </c>
      <c r="F613" s="31">
        <v>5.3197610819999998E-3</v>
      </c>
      <c r="G613" s="31">
        <v>0.205319764062</v>
      </c>
      <c r="H613" s="31">
        <v>0.20000000298000001</v>
      </c>
      <c r="I613" s="32">
        <v>3.32017729725988E-5</v>
      </c>
      <c r="J613" s="32">
        <v>8.6024597062079895E-7</v>
      </c>
      <c r="K613" s="32">
        <v>3.32017729725988E-5</v>
      </c>
      <c r="L613" s="32">
        <v>8.6024597062079895E-7</v>
      </c>
      <c r="M613" s="40">
        <f t="shared" si="18"/>
        <v>0</v>
      </c>
      <c r="N613" s="13">
        <f t="shared" si="19"/>
        <v>1</v>
      </c>
      <c r="O613" s="41"/>
    </row>
    <row r="614" spans="1:15" ht="13.5" thickBot="1">
      <c r="A614" s="26">
        <v>44281</v>
      </c>
      <c r="B614" s="30">
        <v>5</v>
      </c>
      <c r="C614" s="31">
        <v>31351.96484375</v>
      </c>
      <c r="D614" s="31">
        <v>0</v>
      </c>
      <c r="E614" s="31">
        <v>0</v>
      </c>
      <c r="F614" s="31">
        <v>5.3197610819999998E-3</v>
      </c>
      <c r="G614" s="31">
        <v>5.3197610819999998E-3</v>
      </c>
      <c r="H614" s="31">
        <v>0</v>
      </c>
      <c r="I614" s="32">
        <v>8.6024597062079895E-7</v>
      </c>
      <c r="J614" s="32">
        <v>8.6024597062079895E-7</v>
      </c>
      <c r="K614" s="32">
        <v>8.6024597062079895E-7</v>
      </c>
      <c r="L614" s="32">
        <v>8.6024597062079895E-7</v>
      </c>
      <c r="M614" s="40">
        <f t="shared" si="18"/>
        <v>0</v>
      </c>
      <c r="N614" s="13">
        <f t="shared" si="19"/>
        <v>1</v>
      </c>
      <c r="O614" s="41"/>
    </row>
    <row r="615" spans="1:15" ht="13.5" thickBot="1">
      <c r="A615" s="26">
        <v>44281</v>
      </c>
      <c r="B615" s="30">
        <v>6</v>
      </c>
      <c r="C615" s="31">
        <v>33074.59765625</v>
      </c>
      <c r="D615" s="31">
        <v>0</v>
      </c>
      <c r="E615" s="31">
        <v>0</v>
      </c>
      <c r="F615" s="31">
        <v>5.3197610819999998E-3</v>
      </c>
      <c r="G615" s="31">
        <v>5.3197610819999998E-3</v>
      </c>
      <c r="H615" s="31">
        <v>0</v>
      </c>
      <c r="I615" s="32">
        <v>8.6024597062079895E-7</v>
      </c>
      <c r="J615" s="32">
        <v>8.6024597062079895E-7</v>
      </c>
      <c r="K615" s="32">
        <v>8.6024597062079895E-7</v>
      </c>
      <c r="L615" s="32">
        <v>8.6024597062079895E-7</v>
      </c>
      <c r="M615" s="40">
        <f t="shared" si="18"/>
        <v>0</v>
      </c>
      <c r="N615" s="13">
        <f t="shared" si="19"/>
        <v>1</v>
      </c>
      <c r="O615" s="41"/>
    </row>
    <row r="616" spans="1:15" ht="13.5" thickBot="1">
      <c r="A616" s="26">
        <v>44281</v>
      </c>
      <c r="B616" s="30">
        <v>7</v>
      </c>
      <c r="C616" s="31">
        <v>36119.09375</v>
      </c>
      <c r="D616" s="31">
        <v>0</v>
      </c>
      <c r="E616" s="31">
        <v>0</v>
      </c>
      <c r="F616" s="31">
        <v>5.3197610819999998E-3</v>
      </c>
      <c r="G616" s="31">
        <v>5.3197610819999998E-3</v>
      </c>
      <c r="H616" s="31">
        <v>0</v>
      </c>
      <c r="I616" s="32">
        <v>8.6024597062079895E-7</v>
      </c>
      <c r="J616" s="32">
        <v>8.6024597062079895E-7</v>
      </c>
      <c r="K616" s="32">
        <v>8.6024597062079895E-7</v>
      </c>
      <c r="L616" s="32">
        <v>8.6024597062079895E-7</v>
      </c>
      <c r="M616" s="40">
        <f t="shared" si="18"/>
        <v>0</v>
      </c>
      <c r="N616" s="13">
        <f t="shared" si="19"/>
        <v>1</v>
      </c>
      <c r="O616" s="41"/>
    </row>
    <row r="617" spans="1:15" ht="13.5" thickBot="1">
      <c r="A617" s="26">
        <v>44281</v>
      </c>
      <c r="B617" s="30">
        <v>8</v>
      </c>
      <c r="C617" s="31">
        <v>38052.734375</v>
      </c>
      <c r="D617" s="31">
        <v>31.4</v>
      </c>
      <c r="E617" s="31">
        <v>29.3</v>
      </c>
      <c r="F617" s="31">
        <v>27.481948186573</v>
      </c>
      <c r="G617" s="31">
        <v>27.649073958675</v>
      </c>
      <c r="H617" s="31">
        <v>0.16712577210099999</v>
      </c>
      <c r="I617" s="32">
        <v>6.0655336999999995E-4</v>
      </c>
      <c r="J617" s="32">
        <v>6.3357888300000003E-4</v>
      </c>
      <c r="K617" s="32">
        <v>2.66967341E-4</v>
      </c>
      <c r="L617" s="32">
        <v>2.9399285399999998E-4</v>
      </c>
      <c r="M617" s="40">
        <f t="shared" si="18"/>
        <v>1</v>
      </c>
      <c r="N617" s="13">
        <f t="shared" si="19"/>
        <v>0</v>
      </c>
      <c r="O617" s="41"/>
    </row>
    <row r="618" spans="1:15" ht="13.5" thickBot="1">
      <c r="A618" s="26">
        <v>44281</v>
      </c>
      <c r="B618" s="30">
        <v>9</v>
      </c>
      <c r="C618" s="31">
        <v>38218.96875</v>
      </c>
      <c r="D618" s="31">
        <v>1151</v>
      </c>
      <c r="E618" s="31">
        <v>1084.5</v>
      </c>
      <c r="F618" s="31">
        <v>1608.03663839828</v>
      </c>
      <c r="G618" s="31">
        <v>1677.11227978957</v>
      </c>
      <c r="H618" s="31">
        <v>69.075641391293004</v>
      </c>
      <c r="I618" s="32">
        <v>8.5076371245999996E-2</v>
      </c>
      <c r="J618" s="32">
        <v>7.3906312806000005E-2</v>
      </c>
      <c r="K618" s="32">
        <v>9.5829928814000001E-2</v>
      </c>
      <c r="L618" s="32">
        <v>8.4659870373999996E-2</v>
      </c>
      <c r="M618" s="40">
        <f t="shared" si="18"/>
        <v>1</v>
      </c>
      <c r="N618" s="13">
        <f t="shared" si="19"/>
        <v>1</v>
      </c>
      <c r="O618" s="41"/>
    </row>
    <row r="619" spans="1:15" ht="13.5" thickBot="1">
      <c r="A619" s="26">
        <v>44281</v>
      </c>
      <c r="B619" s="30">
        <v>10</v>
      </c>
      <c r="C619" s="31">
        <v>38182.62109375</v>
      </c>
      <c r="D619" s="31">
        <v>4175.3</v>
      </c>
      <c r="E619" s="31">
        <v>4106.1000000000004</v>
      </c>
      <c r="F619" s="31">
        <v>4161.8302165437599</v>
      </c>
      <c r="G619" s="31">
        <v>4606.7166149452696</v>
      </c>
      <c r="H619" s="31">
        <v>444.88639840150199</v>
      </c>
      <c r="I619" s="32">
        <v>6.9763359467000005E-2</v>
      </c>
      <c r="J619" s="32">
        <v>2.1781667939999999E-3</v>
      </c>
      <c r="K619" s="32">
        <v>8.0953527642999998E-2</v>
      </c>
      <c r="L619" s="32">
        <v>9.0120013809999993E-3</v>
      </c>
      <c r="M619" s="40">
        <f t="shared" si="18"/>
        <v>1</v>
      </c>
      <c r="N619" s="13">
        <f t="shared" si="19"/>
        <v>1</v>
      </c>
      <c r="O619" s="41"/>
    </row>
    <row r="620" spans="1:15" ht="13.5" thickBot="1">
      <c r="A620" s="26">
        <v>44281</v>
      </c>
      <c r="B620" s="30">
        <v>11</v>
      </c>
      <c r="C620" s="31">
        <v>38141.34765625</v>
      </c>
      <c r="D620" s="31">
        <v>5269.4</v>
      </c>
      <c r="E620" s="31">
        <v>5163.5</v>
      </c>
      <c r="F620" s="31">
        <v>3759.1739257995</v>
      </c>
      <c r="G620" s="31">
        <v>5019.7317909644598</v>
      </c>
      <c r="H620" s="31">
        <v>1260.55786516496</v>
      </c>
      <c r="I620" s="32">
        <v>4.0373255018000001E-2</v>
      </c>
      <c r="J620" s="32">
        <v>0.24421508315000001</v>
      </c>
      <c r="K620" s="32">
        <v>2.3248416726000001E-2</v>
      </c>
      <c r="L620" s="32">
        <v>0.227090244857</v>
      </c>
      <c r="M620" s="40">
        <f t="shared" si="18"/>
        <v>1</v>
      </c>
      <c r="N620" s="13">
        <f t="shared" si="19"/>
        <v>0</v>
      </c>
      <c r="O620" s="41"/>
    </row>
    <row r="621" spans="1:15" ht="13.5" thickBot="1">
      <c r="A621" s="26">
        <v>44281</v>
      </c>
      <c r="B621" s="30">
        <v>12</v>
      </c>
      <c r="C621" s="31">
        <v>38524.8515625</v>
      </c>
      <c r="D621" s="31">
        <v>5364.7</v>
      </c>
      <c r="E621" s="31">
        <v>5258.8</v>
      </c>
      <c r="F621" s="31">
        <v>3425.1263703898699</v>
      </c>
      <c r="G621" s="31">
        <v>5060.7086986695404</v>
      </c>
      <c r="H621" s="31">
        <v>1635.58232827967</v>
      </c>
      <c r="I621" s="32">
        <v>4.9157713669E-2</v>
      </c>
      <c r="J621" s="32">
        <v>0.31364385989799998</v>
      </c>
      <c r="K621" s="32">
        <v>3.2032875375999997E-2</v>
      </c>
      <c r="L621" s="32">
        <v>0.29651902160499999</v>
      </c>
      <c r="M621" s="40">
        <f t="shared" si="18"/>
        <v>1</v>
      </c>
      <c r="N621" s="13">
        <f t="shared" si="19"/>
        <v>0</v>
      </c>
      <c r="O621" s="41"/>
    </row>
    <row r="622" spans="1:15" ht="13.5" thickBot="1">
      <c r="A622" s="26">
        <v>44281</v>
      </c>
      <c r="B622" s="30">
        <v>13</v>
      </c>
      <c r="C622" s="31">
        <v>38973.359375</v>
      </c>
      <c r="D622" s="31">
        <v>5397.2</v>
      </c>
      <c r="E622" s="31">
        <v>5291.3</v>
      </c>
      <c r="F622" s="31">
        <v>3514.2913216807701</v>
      </c>
      <c r="G622" s="31">
        <v>4920.7957067227198</v>
      </c>
      <c r="H622" s="31">
        <v>1406.5043850419599</v>
      </c>
      <c r="I622" s="32">
        <v>7.7038210425999995E-2</v>
      </c>
      <c r="J622" s="32">
        <v>0.30448070477299999</v>
      </c>
      <c r="K622" s="32">
        <v>5.9913372133999998E-2</v>
      </c>
      <c r="L622" s="32">
        <v>0.28735586648099998</v>
      </c>
      <c r="M622" s="40">
        <f t="shared" si="18"/>
        <v>1</v>
      </c>
      <c r="N622" s="13">
        <f t="shared" si="19"/>
        <v>0</v>
      </c>
      <c r="O622" s="41"/>
    </row>
    <row r="623" spans="1:15" ht="13.5" thickBot="1">
      <c r="A623" s="26">
        <v>44281</v>
      </c>
      <c r="B623" s="30">
        <v>14</v>
      </c>
      <c r="C623" s="31">
        <v>39728.30078125</v>
      </c>
      <c r="D623" s="31">
        <v>5326.4</v>
      </c>
      <c r="E623" s="31">
        <v>5232.6000000000004</v>
      </c>
      <c r="F623" s="31">
        <v>3615.5945937143001</v>
      </c>
      <c r="G623" s="31">
        <v>4857.4586896684996</v>
      </c>
      <c r="H623" s="31">
        <v>1241.8640959541999</v>
      </c>
      <c r="I623" s="32">
        <v>7.5831389122000006E-2</v>
      </c>
      <c r="J623" s="32">
        <v>0.27665029209000003</v>
      </c>
      <c r="K623" s="32">
        <v>6.0663213184000003E-2</v>
      </c>
      <c r="L623" s="32">
        <v>0.26148211615200001</v>
      </c>
      <c r="M623" s="40">
        <f t="shared" si="18"/>
        <v>1</v>
      </c>
      <c r="N623" s="13">
        <f t="shared" si="19"/>
        <v>0</v>
      </c>
      <c r="O623" s="41"/>
    </row>
    <row r="624" spans="1:15" ht="13.5" thickBot="1">
      <c r="A624" s="26">
        <v>44281</v>
      </c>
      <c r="B624" s="30">
        <v>15</v>
      </c>
      <c r="C624" s="31">
        <v>40741.22265625</v>
      </c>
      <c r="D624" s="31">
        <v>5256.2</v>
      </c>
      <c r="E624" s="31">
        <v>5179.8</v>
      </c>
      <c r="F624" s="31">
        <v>3586.3124446219999</v>
      </c>
      <c r="G624" s="31">
        <v>4750.6872759668404</v>
      </c>
      <c r="H624" s="31">
        <v>1164.37483134484</v>
      </c>
      <c r="I624" s="32">
        <v>8.1745265851999996E-2</v>
      </c>
      <c r="J624" s="32">
        <v>0.27003356328799999</v>
      </c>
      <c r="K624" s="32">
        <v>6.9390802722000003E-2</v>
      </c>
      <c r="L624" s="32">
        <v>0.257679100158</v>
      </c>
      <c r="M624" s="40">
        <f t="shared" si="18"/>
        <v>1</v>
      </c>
      <c r="N624" s="13">
        <f t="shared" si="19"/>
        <v>0</v>
      </c>
      <c r="O624" s="41"/>
    </row>
    <row r="625" spans="1:15" ht="13.5" thickBot="1">
      <c r="A625" s="26">
        <v>44281</v>
      </c>
      <c r="B625" s="30">
        <v>16</v>
      </c>
      <c r="C625" s="31">
        <v>41803.65234375</v>
      </c>
      <c r="D625" s="31">
        <v>5026.2</v>
      </c>
      <c r="E625" s="31">
        <v>4966.7</v>
      </c>
      <c r="F625" s="31">
        <v>3533.7917459120799</v>
      </c>
      <c r="G625" s="31">
        <v>4622.4656001276699</v>
      </c>
      <c r="H625" s="31">
        <v>1088.6738542155899</v>
      </c>
      <c r="I625" s="32">
        <v>6.5286934002000002E-2</v>
      </c>
      <c r="J625" s="32">
        <v>0.24133380564099999</v>
      </c>
      <c r="K625" s="32">
        <v>5.5665329861999999E-2</v>
      </c>
      <c r="L625" s="32">
        <v>0.231712201501</v>
      </c>
      <c r="M625" s="40">
        <f t="shared" si="18"/>
        <v>1</v>
      </c>
      <c r="N625" s="13">
        <f t="shared" si="19"/>
        <v>0</v>
      </c>
      <c r="O625" s="41"/>
    </row>
    <row r="626" spans="1:15" ht="13.5" thickBot="1">
      <c r="A626" s="26">
        <v>44281</v>
      </c>
      <c r="B626" s="30">
        <v>17</v>
      </c>
      <c r="C626" s="31">
        <v>42937.03515625</v>
      </c>
      <c r="D626" s="31">
        <v>4977.7</v>
      </c>
      <c r="E626" s="31">
        <v>4945.8</v>
      </c>
      <c r="F626" s="31">
        <v>3959.8300543056198</v>
      </c>
      <c r="G626" s="31">
        <v>4684.3630180994696</v>
      </c>
      <c r="H626" s="31">
        <v>724.53296379385097</v>
      </c>
      <c r="I626" s="32">
        <v>4.7434828897E-2</v>
      </c>
      <c r="J626" s="32">
        <v>0.16459733921299999</v>
      </c>
      <c r="K626" s="32">
        <v>4.2276355416999999E-2</v>
      </c>
      <c r="L626" s="32">
        <v>0.15943886573300001</v>
      </c>
      <c r="M626" s="40">
        <f t="shared" si="18"/>
        <v>1</v>
      </c>
      <c r="N626" s="13">
        <f t="shared" si="19"/>
        <v>0</v>
      </c>
      <c r="O626" s="41"/>
    </row>
    <row r="627" spans="1:15" ht="13.5" thickBot="1">
      <c r="A627" s="26">
        <v>44281</v>
      </c>
      <c r="B627" s="30">
        <v>18</v>
      </c>
      <c r="C627" s="31">
        <v>43415.32421875</v>
      </c>
      <c r="D627" s="31">
        <v>4855.1000000000004</v>
      </c>
      <c r="E627" s="31">
        <v>4824.3</v>
      </c>
      <c r="F627" s="31">
        <v>3965.4101895163399</v>
      </c>
      <c r="G627" s="31">
        <v>4563.5659742776597</v>
      </c>
      <c r="H627" s="31">
        <v>598.155784761311</v>
      </c>
      <c r="I627" s="32">
        <v>4.7143277120999999E-2</v>
      </c>
      <c r="J627" s="32">
        <v>0.143869633001</v>
      </c>
      <c r="K627" s="32">
        <v>4.2162682037E-2</v>
      </c>
      <c r="L627" s="32">
        <v>0.138889037917</v>
      </c>
      <c r="M627" s="40">
        <f t="shared" si="18"/>
        <v>1</v>
      </c>
      <c r="N627" s="13">
        <f t="shared" si="19"/>
        <v>0</v>
      </c>
      <c r="O627" s="41"/>
    </row>
    <row r="628" spans="1:15" ht="13.5" thickBot="1">
      <c r="A628" s="26">
        <v>44281</v>
      </c>
      <c r="B628" s="30">
        <v>19</v>
      </c>
      <c r="C628" s="31">
        <v>42829.3125</v>
      </c>
      <c r="D628" s="31">
        <v>3454.7</v>
      </c>
      <c r="E628" s="31">
        <v>3432.2</v>
      </c>
      <c r="F628" s="31">
        <v>3375.7174475596198</v>
      </c>
      <c r="G628" s="31">
        <v>3541.0804620776598</v>
      </c>
      <c r="H628" s="31">
        <v>165.36301451803399</v>
      </c>
      <c r="I628" s="32">
        <v>1.3968380024999999E-2</v>
      </c>
      <c r="J628" s="32">
        <v>1.2772081571E-2</v>
      </c>
      <c r="K628" s="32">
        <v>1.7606801759E-2</v>
      </c>
      <c r="L628" s="32">
        <v>9.1336598379999998E-3</v>
      </c>
      <c r="M628" s="40">
        <f t="shared" si="18"/>
        <v>1</v>
      </c>
      <c r="N628" s="13">
        <f t="shared" si="19"/>
        <v>1</v>
      </c>
      <c r="O628" s="41"/>
    </row>
    <row r="629" spans="1:15" ht="13.5" thickBot="1">
      <c r="A629" s="26">
        <v>44281</v>
      </c>
      <c r="B629" s="30">
        <v>20</v>
      </c>
      <c r="C629" s="31">
        <v>41388.359375</v>
      </c>
      <c r="D629" s="31">
        <v>511</v>
      </c>
      <c r="E629" s="31">
        <v>442.5</v>
      </c>
      <c r="F629" s="31">
        <v>779.054065881204</v>
      </c>
      <c r="G629" s="31">
        <v>781.560767123863</v>
      </c>
      <c r="H629" s="31">
        <v>2.506701242658</v>
      </c>
      <c r="I629" s="32">
        <v>4.3751741125999999E-2</v>
      </c>
      <c r="J629" s="32">
        <v>4.3346388402000002E-2</v>
      </c>
      <c r="K629" s="32">
        <v>5.4828713958999999E-2</v>
      </c>
      <c r="L629" s="32">
        <v>5.4423361235000002E-2</v>
      </c>
      <c r="M629" s="40">
        <f t="shared" si="18"/>
        <v>1</v>
      </c>
      <c r="N629" s="13">
        <f t="shared" si="19"/>
        <v>1</v>
      </c>
      <c r="O629" s="41"/>
    </row>
    <row r="630" spans="1:15" ht="13.5" thickBot="1">
      <c r="A630" s="26">
        <v>44281</v>
      </c>
      <c r="B630" s="30">
        <v>21</v>
      </c>
      <c r="C630" s="31">
        <v>41301.5703125</v>
      </c>
      <c r="D630" s="31">
        <v>2.9</v>
      </c>
      <c r="E630" s="31">
        <v>2.4</v>
      </c>
      <c r="F630" s="31">
        <v>0.36800602430000001</v>
      </c>
      <c r="G630" s="31">
        <v>0.368039357633</v>
      </c>
      <c r="H630" s="31">
        <v>3.3333332588275301E-5</v>
      </c>
      <c r="I630" s="32">
        <v>4.0943736099999998E-4</v>
      </c>
      <c r="J630" s="32">
        <v>4.0944275100000002E-4</v>
      </c>
      <c r="K630" s="32">
        <v>3.2858354500000001E-4</v>
      </c>
      <c r="L630" s="32">
        <v>3.28588935E-4</v>
      </c>
      <c r="M630" s="40">
        <f t="shared" si="18"/>
        <v>0</v>
      </c>
      <c r="N630" s="13">
        <f t="shared" si="19"/>
        <v>0</v>
      </c>
      <c r="O630" s="41"/>
    </row>
    <row r="631" spans="1:15" ht="13.5" thickBot="1">
      <c r="A631" s="26">
        <v>44281</v>
      </c>
      <c r="B631" s="30">
        <v>22</v>
      </c>
      <c r="C631" s="31">
        <v>40286.46484375</v>
      </c>
      <c r="D631" s="31">
        <v>0</v>
      </c>
      <c r="E631" s="31">
        <v>0</v>
      </c>
      <c r="F631" s="31">
        <v>4.6708119536999999E-2</v>
      </c>
      <c r="G631" s="31">
        <v>4.6708119536999999E-2</v>
      </c>
      <c r="H631" s="31">
        <v>0</v>
      </c>
      <c r="I631" s="32">
        <v>7.5530594336142203E-6</v>
      </c>
      <c r="J631" s="32">
        <v>7.5530594336142203E-6</v>
      </c>
      <c r="K631" s="32">
        <v>7.5530594336142203E-6</v>
      </c>
      <c r="L631" s="32">
        <v>7.5530594336142203E-6</v>
      </c>
      <c r="M631" s="40">
        <f t="shared" si="18"/>
        <v>0</v>
      </c>
      <c r="N631" s="13">
        <f t="shared" si="19"/>
        <v>1</v>
      </c>
      <c r="O631" s="41"/>
    </row>
    <row r="632" spans="1:15" ht="13.5" thickBot="1">
      <c r="A632" s="26">
        <v>44281</v>
      </c>
      <c r="B632" s="30">
        <v>23</v>
      </c>
      <c r="C632" s="31">
        <v>38649.21484375</v>
      </c>
      <c r="D632" s="31">
        <v>0</v>
      </c>
      <c r="E632" s="31">
        <v>0</v>
      </c>
      <c r="F632" s="31">
        <v>4.6708119536999999E-2</v>
      </c>
      <c r="G632" s="31">
        <v>4.6708119536999999E-2</v>
      </c>
      <c r="H632" s="31">
        <v>0</v>
      </c>
      <c r="I632" s="32">
        <v>7.5530594336142203E-6</v>
      </c>
      <c r="J632" s="32">
        <v>7.5530594336142203E-6</v>
      </c>
      <c r="K632" s="32">
        <v>7.5530594336142203E-6</v>
      </c>
      <c r="L632" s="32">
        <v>7.5530594336142203E-6</v>
      </c>
      <c r="M632" s="40">
        <f t="shared" si="18"/>
        <v>0</v>
      </c>
      <c r="N632" s="13">
        <f t="shared" si="19"/>
        <v>1</v>
      </c>
      <c r="O632" s="41"/>
    </row>
    <row r="633" spans="1:15" ht="13.5" thickBot="1">
      <c r="A633" s="26">
        <v>44281</v>
      </c>
      <c r="B633" s="30">
        <v>24</v>
      </c>
      <c r="C633" s="31">
        <v>36461.3515625</v>
      </c>
      <c r="D633" s="31">
        <v>0</v>
      </c>
      <c r="E633" s="31">
        <v>0</v>
      </c>
      <c r="F633" s="31">
        <v>4.8159077258999997E-2</v>
      </c>
      <c r="G633" s="31">
        <v>4.8159077258999997E-2</v>
      </c>
      <c r="H633" s="31">
        <v>0</v>
      </c>
      <c r="I633" s="32">
        <v>7.7876903718635805E-6</v>
      </c>
      <c r="J633" s="32">
        <v>7.7876903718635805E-6</v>
      </c>
      <c r="K633" s="32">
        <v>7.7876903718635805E-6</v>
      </c>
      <c r="L633" s="32">
        <v>7.7876903718635805E-6</v>
      </c>
      <c r="M633" s="40">
        <f t="shared" si="18"/>
        <v>0</v>
      </c>
      <c r="N633" s="13">
        <f t="shared" si="19"/>
        <v>1</v>
      </c>
      <c r="O633" s="41"/>
    </row>
    <row r="634" spans="1:15" ht="13.5" thickBot="1">
      <c r="A634" s="26">
        <v>44282</v>
      </c>
      <c r="B634" s="30">
        <v>1</v>
      </c>
      <c r="C634" s="31">
        <v>34496.15234375</v>
      </c>
      <c r="D634" s="31">
        <v>0</v>
      </c>
      <c r="E634" s="31">
        <v>0</v>
      </c>
      <c r="F634" s="31">
        <v>4.6708119536999999E-2</v>
      </c>
      <c r="G634" s="31">
        <v>4.6708119536999999E-2</v>
      </c>
      <c r="H634" s="31">
        <v>0</v>
      </c>
      <c r="I634" s="32">
        <v>7.5530594336142203E-6</v>
      </c>
      <c r="J634" s="32">
        <v>7.5530594336142203E-6</v>
      </c>
      <c r="K634" s="32">
        <v>7.5530594336142203E-6</v>
      </c>
      <c r="L634" s="32">
        <v>7.5530594336142203E-6</v>
      </c>
      <c r="M634" s="40">
        <f t="shared" si="18"/>
        <v>0</v>
      </c>
      <c r="N634" s="13">
        <f t="shared" si="19"/>
        <v>1</v>
      </c>
      <c r="O634" s="41"/>
    </row>
    <row r="635" spans="1:15" ht="13.5" thickBot="1">
      <c r="A635" s="26">
        <v>44282</v>
      </c>
      <c r="B635" s="30">
        <v>2</v>
      </c>
      <c r="C635" s="31">
        <v>33014.76953125</v>
      </c>
      <c r="D635" s="31">
        <v>0</v>
      </c>
      <c r="E635" s="31">
        <v>0</v>
      </c>
      <c r="F635" s="31">
        <v>4.6708119536999999E-2</v>
      </c>
      <c r="G635" s="31">
        <v>4.6708119536999999E-2</v>
      </c>
      <c r="H635" s="31">
        <v>0</v>
      </c>
      <c r="I635" s="32">
        <v>7.5530594336142203E-6</v>
      </c>
      <c r="J635" s="32">
        <v>7.5530594336142203E-6</v>
      </c>
      <c r="K635" s="32">
        <v>7.5530594336142203E-6</v>
      </c>
      <c r="L635" s="32">
        <v>7.5530594336142203E-6</v>
      </c>
      <c r="M635" s="40">
        <f t="shared" si="18"/>
        <v>0</v>
      </c>
      <c r="N635" s="13">
        <f t="shared" si="19"/>
        <v>1</v>
      </c>
      <c r="O635" s="41"/>
    </row>
    <row r="636" spans="1:15" ht="13.5" thickBot="1">
      <c r="A636" s="26">
        <v>44282</v>
      </c>
      <c r="B636" s="30">
        <v>3</v>
      </c>
      <c r="C636" s="31">
        <v>32103.18359375</v>
      </c>
      <c r="D636" s="31">
        <v>0</v>
      </c>
      <c r="E636" s="31">
        <v>0</v>
      </c>
      <c r="F636" s="31">
        <v>4.6708119536999999E-2</v>
      </c>
      <c r="G636" s="31">
        <v>4.6708119536999999E-2</v>
      </c>
      <c r="H636" s="31">
        <v>0</v>
      </c>
      <c r="I636" s="32">
        <v>7.5530594336142203E-6</v>
      </c>
      <c r="J636" s="32">
        <v>7.5530594336142203E-6</v>
      </c>
      <c r="K636" s="32">
        <v>7.5530594336142203E-6</v>
      </c>
      <c r="L636" s="32">
        <v>7.5530594336142203E-6</v>
      </c>
      <c r="M636" s="40">
        <f t="shared" si="18"/>
        <v>0</v>
      </c>
      <c r="N636" s="13">
        <f t="shared" si="19"/>
        <v>1</v>
      </c>
      <c r="O636" s="41"/>
    </row>
    <row r="637" spans="1:15" ht="13.5" thickBot="1">
      <c r="A637" s="26">
        <v>44282</v>
      </c>
      <c r="B637" s="30">
        <v>4</v>
      </c>
      <c r="C637" s="31">
        <v>31581.71484375</v>
      </c>
      <c r="D637" s="31">
        <v>0</v>
      </c>
      <c r="E637" s="31">
        <v>0</v>
      </c>
      <c r="F637" s="31">
        <v>4.6708119536999999E-2</v>
      </c>
      <c r="G637" s="31">
        <v>4.6708119536999999E-2</v>
      </c>
      <c r="H637" s="31">
        <v>0</v>
      </c>
      <c r="I637" s="32">
        <v>7.5530594336142203E-6</v>
      </c>
      <c r="J637" s="32">
        <v>7.5530594336142203E-6</v>
      </c>
      <c r="K637" s="32">
        <v>7.5530594336142203E-6</v>
      </c>
      <c r="L637" s="32">
        <v>7.5530594336142203E-6</v>
      </c>
      <c r="M637" s="40">
        <f t="shared" si="18"/>
        <v>0</v>
      </c>
      <c r="N637" s="13">
        <f t="shared" si="19"/>
        <v>1</v>
      </c>
      <c r="O637" s="41"/>
    </row>
    <row r="638" spans="1:15" ht="13.5" thickBot="1">
      <c r="A638" s="26">
        <v>44282</v>
      </c>
      <c r="B638" s="30">
        <v>5</v>
      </c>
      <c r="C638" s="31">
        <v>31394.099609375</v>
      </c>
      <c r="D638" s="31">
        <v>0</v>
      </c>
      <c r="E638" s="31">
        <v>0</v>
      </c>
      <c r="F638" s="31">
        <v>4.6708119536999999E-2</v>
      </c>
      <c r="G638" s="31">
        <v>4.6708119536999999E-2</v>
      </c>
      <c r="H638" s="31">
        <v>0</v>
      </c>
      <c r="I638" s="32">
        <v>7.5530594336142203E-6</v>
      </c>
      <c r="J638" s="32">
        <v>7.5530594336142203E-6</v>
      </c>
      <c r="K638" s="32">
        <v>7.5530594336142203E-6</v>
      </c>
      <c r="L638" s="32">
        <v>7.5530594336142203E-6</v>
      </c>
      <c r="M638" s="40">
        <f t="shared" si="18"/>
        <v>0</v>
      </c>
      <c r="N638" s="13">
        <f t="shared" si="19"/>
        <v>1</v>
      </c>
      <c r="O638" s="41"/>
    </row>
    <row r="639" spans="1:15" ht="13.5" thickBot="1">
      <c r="A639" s="26">
        <v>44282</v>
      </c>
      <c r="B639" s="30">
        <v>6</v>
      </c>
      <c r="C639" s="31">
        <v>31743.7734375</v>
      </c>
      <c r="D639" s="31">
        <v>0</v>
      </c>
      <c r="E639" s="31">
        <v>0</v>
      </c>
      <c r="F639" s="31">
        <v>4.6708119536999999E-2</v>
      </c>
      <c r="G639" s="31">
        <v>4.6708119536999999E-2</v>
      </c>
      <c r="H639" s="31">
        <v>0</v>
      </c>
      <c r="I639" s="32">
        <v>7.5530594336142203E-6</v>
      </c>
      <c r="J639" s="32">
        <v>7.5530594336142203E-6</v>
      </c>
      <c r="K639" s="32">
        <v>7.5530594336142203E-6</v>
      </c>
      <c r="L639" s="32">
        <v>7.5530594336142203E-6</v>
      </c>
      <c r="M639" s="40">
        <f t="shared" si="18"/>
        <v>0</v>
      </c>
      <c r="N639" s="13">
        <f t="shared" si="19"/>
        <v>1</v>
      </c>
      <c r="O639" s="41"/>
    </row>
    <row r="640" spans="1:15" ht="13.5" thickBot="1">
      <c r="A640" s="26">
        <v>44282</v>
      </c>
      <c r="B640" s="30">
        <v>7</v>
      </c>
      <c r="C640" s="31">
        <v>32708.533203125</v>
      </c>
      <c r="D640" s="31">
        <v>0</v>
      </c>
      <c r="E640" s="31">
        <v>0</v>
      </c>
      <c r="F640" s="31">
        <v>4.6708119536999999E-2</v>
      </c>
      <c r="G640" s="31">
        <v>4.6708119536999999E-2</v>
      </c>
      <c r="H640" s="31">
        <v>0</v>
      </c>
      <c r="I640" s="32">
        <v>7.5530594336142203E-6</v>
      </c>
      <c r="J640" s="32">
        <v>7.5530594336142203E-6</v>
      </c>
      <c r="K640" s="32">
        <v>7.5530594336142203E-6</v>
      </c>
      <c r="L640" s="32">
        <v>7.5530594336142203E-6</v>
      </c>
      <c r="M640" s="40">
        <f t="shared" si="18"/>
        <v>0</v>
      </c>
      <c r="N640" s="13">
        <f t="shared" si="19"/>
        <v>1</v>
      </c>
      <c r="O640" s="41"/>
    </row>
    <row r="641" spans="1:15" ht="13.5" thickBot="1">
      <c r="A641" s="26">
        <v>44282</v>
      </c>
      <c r="B641" s="30">
        <v>8</v>
      </c>
      <c r="C641" s="31">
        <v>33852.8515625</v>
      </c>
      <c r="D641" s="31">
        <v>21.4</v>
      </c>
      <c r="E641" s="31">
        <v>20.100000000000001</v>
      </c>
      <c r="F641" s="31">
        <v>8.9958230812540005</v>
      </c>
      <c r="G641" s="31">
        <v>9.0147099380379991</v>
      </c>
      <c r="H641" s="31">
        <v>1.8886856784000001E-2</v>
      </c>
      <c r="I641" s="32">
        <v>2.0027959340000001E-3</v>
      </c>
      <c r="J641" s="32">
        <v>2.0058500830000001E-3</v>
      </c>
      <c r="K641" s="32">
        <v>1.7925760120000001E-3</v>
      </c>
      <c r="L641" s="32">
        <v>1.7956301610000001E-3</v>
      </c>
      <c r="M641" s="40">
        <f t="shared" si="18"/>
        <v>1</v>
      </c>
      <c r="N641" s="13">
        <f t="shared" si="19"/>
        <v>0</v>
      </c>
      <c r="O641" s="41"/>
    </row>
    <row r="642" spans="1:15" ht="13.5" thickBot="1">
      <c r="A642" s="26">
        <v>44282</v>
      </c>
      <c r="B642" s="30">
        <v>9</v>
      </c>
      <c r="C642" s="31">
        <v>35172.04296875</v>
      </c>
      <c r="D642" s="31">
        <v>841.7</v>
      </c>
      <c r="E642" s="31">
        <v>817.4</v>
      </c>
      <c r="F642" s="31">
        <v>1191.2231426323999</v>
      </c>
      <c r="G642" s="31">
        <v>1191.2231426323999</v>
      </c>
      <c r="H642" s="31">
        <v>0</v>
      </c>
      <c r="I642" s="32">
        <v>5.6520559934E-2</v>
      </c>
      <c r="J642" s="32">
        <v>5.6520559934E-2</v>
      </c>
      <c r="K642" s="32">
        <v>6.0450055406E-2</v>
      </c>
      <c r="L642" s="32">
        <v>6.0450055406E-2</v>
      </c>
      <c r="M642" s="40">
        <f t="shared" si="18"/>
        <v>1</v>
      </c>
      <c r="N642" s="13">
        <f t="shared" si="19"/>
        <v>1</v>
      </c>
      <c r="O642" s="41"/>
    </row>
    <row r="643" spans="1:15" ht="13.5" thickBot="1">
      <c r="A643" s="26">
        <v>44282</v>
      </c>
      <c r="B643" s="30">
        <v>10</v>
      </c>
      <c r="C643" s="31">
        <v>36861.84375</v>
      </c>
      <c r="D643" s="31">
        <v>3238.1</v>
      </c>
      <c r="E643" s="31">
        <v>3094.6</v>
      </c>
      <c r="F643" s="31">
        <v>3640.5574894022102</v>
      </c>
      <c r="G643" s="31">
        <v>3640.5574894022102</v>
      </c>
      <c r="H643" s="31">
        <v>0</v>
      </c>
      <c r="I643" s="32">
        <v>6.5080447833000002E-2</v>
      </c>
      <c r="J643" s="32">
        <v>6.5080447833000002E-2</v>
      </c>
      <c r="K643" s="32">
        <v>8.8285493110999994E-2</v>
      </c>
      <c r="L643" s="32">
        <v>8.8285493110999994E-2</v>
      </c>
      <c r="M643" s="40">
        <f t="shared" si="18"/>
        <v>1</v>
      </c>
      <c r="N643" s="13">
        <f t="shared" si="19"/>
        <v>1</v>
      </c>
      <c r="O643" s="41"/>
    </row>
    <row r="644" spans="1:15" ht="13.5" thickBot="1">
      <c r="A644" s="26">
        <v>44282</v>
      </c>
      <c r="B644" s="30">
        <v>11</v>
      </c>
      <c r="C644" s="31">
        <v>38314.859375</v>
      </c>
      <c r="D644" s="31">
        <v>4380.8</v>
      </c>
      <c r="E644" s="31">
        <v>4187.8999999999996</v>
      </c>
      <c r="F644" s="31">
        <v>4327.7481742363498</v>
      </c>
      <c r="G644" s="31">
        <v>4327.7481742363498</v>
      </c>
      <c r="H644" s="31">
        <v>0</v>
      </c>
      <c r="I644" s="32">
        <v>8.5788851489999995E-3</v>
      </c>
      <c r="J644" s="32">
        <v>8.5788851489999995E-3</v>
      </c>
      <c r="K644" s="32">
        <v>2.2614517178999999E-2</v>
      </c>
      <c r="L644" s="32">
        <v>2.2614517178999999E-2</v>
      </c>
      <c r="M644" s="40">
        <f t="shared" si="18"/>
        <v>1</v>
      </c>
      <c r="N644" s="13">
        <f t="shared" si="19"/>
        <v>1</v>
      </c>
      <c r="O644" s="41"/>
    </row>
    <row r="645" spans="1:15" ht="13.5" thickBot="1">
      <c r="A645" s="26">
        <v>44282</v>
      </c>
      <c r="B645" s="30">
        <v>12</v>
      </c>
      <c r="C645" s="31">
        <v>39644.5625</v>
      </c>
      <c r="D645" s="31">
        <v>4561.5</v>
      </c>
      <c r="E645" s="31">
        <v>4368.5</v>
      </c>
      <c r="F645" s="31">
        <v>4468.8248912856498</v>
      </c>
      <c r="G645" s="31">
        <v>4468.8248912856498</v>
      </c>
      <c r="H645" s="31">
        <v>0</v>
      </c>
      <c r="I645" s="32">
        <v>1.4986272431E-2</v>
      </c>
      <c r="J645" s="32">
        <v>1.4986272431E-2</v>
      </c>
      <c r="K645" s="32">
        <v>1.6223300659999999E-2</v>
      </c>
      <c r="L645" s="32">
        <v>1.6223300659999999E-2</v>
      </c>
      <c r="M645" s="40">
        <f t="shared" si="18"/>
        <v>1</v>
      </c>
      <c r="N645" s="13">
        <f t="shared" si="19"/>
        <v>1</v>
      </c>
      <c r="O645" s="41"/>
    </row>
    <row r="646" spans="1:15" ht="13.5" thickBot="1">
      <c r="A646" s="26">
        <v>44282</v>
      </c>
      <c r="B646" s="30">
        <v>13</v>
      </c>
      <c r="C646" s="31">
        <v>40600.97265625</v>
      </c>
      <c r="D646" s="31">
        <v>4711.1000000000004</v>
      </c>
      <c r="E646" s="31">
        <v>4515.3</v>
      </c>
      <c r="F646" s="31">
        <v>4658.7358086840004</v>
      </c>
      <c r="G646" s="31">
        <v>4775.9492518344596</v>
      </c>
      <c r="H646" s="31">
        <v>117.213443150462</v>
      </c>
      <c r="I646" s="32">
        <v>1.048661899E-2</v>
      </c>
      <c r="J646" s="32">
        <v>8.4676894099999997E-3</v>
      </c>
      <c r="K646" s="32">
        <v>4.2148973452999998E-2</v>
      </c>
      <c r="L646" s="32">
        <v>2.3194665052000001E-2</v>
      </c>
      <c r="M646" s="40">
        <f t="shared" si="18"/>
        <v>1</v>
      </c>
      <c r="N646" s="13">
        <f t="shared" si="19"/>
        <v>1</v>
      </c>
      <c r="O646" s="41"/>
    </row>
    <row r="647" spans="1:15" ht="13.5" thickBot="1">
      <c r="A647" s="26">
        <v>44282</v>
      </c>
      <c r="B647" s="30">
        <v>14</v>
      </c>
      <c r="C647" s="31">
        <v>41716.49609375</v>
      </c>
      <c r="D647" s="31">
        <v>4703.8999999999996</v>
      </c>
      <c r="E647" s="31">
        <v>4529</v>
      </c>
      <c r="F647" s="31">
        <v>4690.4439754424602</v>
      </c>
      <c r="G647" s="31">
        <v>4836.0529742542703</v>
      </c>
      <c r="H647" s="31">
        <v>145.60899881180799</v>
      </c>
      <c r="I647" s="32">
        <v>2.1370144607E-2</v>
      </c>
      <c r="J647" s="32">
        <v>2.1759418749999998E-3</v>
      </c>
      <c r="K647" s="32">
        <v>4.9652809548999997E-2</v>
      </c>
      <c r="L647" s="32">
        <v>2.6106723065999999E-2</v>
      </c>
      <c r="M647" s="40">
        <f t="shared" si="18"/>
        <v>1</v>
      </c>
      <c r="N647" s="13">
        <f t="shared" si="19"/>
        <v>1</v>
      </c>
      <c r="O647" s="41"/>
    </row>
    <row r="648" spans="1:15" ht="13.5" thickBot="1">
      <c r="A648" s="26">
        <v>44282</v>
      </c>
      <c r="B648" s="30">
        <v>15</v>
      </c>
      <c r="C648" s="31">
        <v>42780.4375</v>
      </c>
      <c r="D648" s="31">
        <v>4804</v>
      </c>
      <c r="E648" s="31">
        <v>4650.7</v>
      </c>
      <c r="F648" s="31">
        <v>4680.3787403905199</v>
      </c>
      <c r="G648" s="31">
        <v>4840.7356284253601</v>
      </c>
      <c r="H648" s="31">
        <v>160.35688803484001</v>
      </c>
      <c r="I648" s="32">
        <v>5.9404315040000001E-3</v>
      </c>
      <c r="J648" s="32">
        <v>1.9990501229999999E-2</v>
      </c>
      <c r="K648" s="32">
        <v>3.0730211582000001E-2</v>
      </c>
      <c r="L648" s="32">
        <v>4.7992788470000002E-3</v>
      </c>
      <c r="M648" s="40">
        <f t="shared" si="18"/>
        <v>1</v>
      </c>
      <c r="N648" s="13">
        <f t="shared" si="19"/>
        <v>1</v>
      </c>
      <c r="O648" s="41"/>
    </row>
    <row r="649" spans="1:15" ht="13.5" thickBot="1">
      <c r="A649" s="26">
        <v>44282</v>
      </c>
      <c r="B649" s="30">
        <v>16</v>
      </c>
      <c r="C649" s="31">
        <v>43844.64453125</v>
      </c>
      <c r="D649" s="31">
        <v>4725.3999999999996</v>
      </c>
      <c r="E649" s="31">
        <v>4586.5</v>
      </c>
      <c r="F649" s="31">
        <v>4580.3526481172403</v>
      </c>
      <c r="G649" s="31">
        <v>4718.9090420768298</v>
      </c>
      <c r="H649" s="31">
        <v>138.556393959589</v>
      </c>
      <c r="I649" s="32">
        <v>1.0496374389999999E-3</v>
      </c>
      <c r="J649" s="32">
        <v>2.3455263887000002E-2</v>
      </c>
      <c r="K649" s="32">
        <v>2.1411552729E-2</v>
      </c>
      <c r="L649" s="32">
        <v>9.9407371899999999E-4</v>
      </c>
      <c r="M649" s="40">
        <f t="shared" si="18"/>
        <v>1</v>
      </c>
      <c r="N649" s="13">
        <f t="shared" si="19"/>
        <v>1</v>
      </c>
      <c r="O649" s="41"/>
    </row>
    <row r="650" spans="1:15" ht="13.5" thickBot="1">
      <c r="A650" s="26">
        <v>44282</v>
      </c>
      <c r="B650" s="30">
        <v>17</v>
      </c>
      <c r="C650" s="31">
        <v>44828.41015625</v>
      </c>
      <c r="D650" s="31">
        <v>4745.1000000000004</v>
      </c>
      <c r="E650" s="31">
        <v>4658.3</v>
      </c>
      <c r="F650" s="31">
        <v>4400.28791196365</v>
      </c>
      <c r="G650" s="31">
        <v>4549.6639913685904</v>
      </c>
      <c r="H650" s="31">
        <v>149.37607940493299</v>
      </c>
      <c r="I650" s="32">
        <v>3.1603494279999998E-2</v>
      </c>
      <c r="J650" s="32">
        <v>5.5758746448000003E-2</v>
      </c>
      <c r="K650" s="32">
        <v>1.756727177E-2</v>
      </c>
      <c r="L650" s="32">
        <v>4.1722523938000002E-2</v>
      </c>
      <c r="M650" s="40">
        <f t="shared" si="18"/>
        <v>1</v>
      </c>
      <c r="N650" s="13">
        <f t="shared" si="19"/>
        <v>0</v>
      </c>
      <c r="O650" s="41"/>
    </row>
    <row r="651" spans="1:15" ht="13.5" thickBot="1">
      <c r="A651" s="26">
        <v>44282</v>
      </c>
      <c r="B651" s="30">
        <v>18</v>
      </c>
      <c r="C651" s="31">
        <v>45272.44921875</v>
      </c>
      <c r="D651" s="31">
        <v>4468.7</v>
      </c>
      <c r="E651" s="31">
        <v>4392.5</v>
      </c>
      <c r="F651" s="31">
        <v>4056.7808863772598</v>
      </c>
      <c r="G651" s="31">
        <v>4195.3081764524304</v>
      </c>
      <c r="H651" s="31">
        <v>138.52729007516399</v>
      </c>
      <c r="I651" s="32">
        <v>4.4209544557999997E-2</v>
      </c>
      <c r="J651" s="32">
        <v>6.6610464686000001E-2</v>
      </c>
      <c r="K651" s="32">
        <v>3.1887422954000003E-2</v>
      </c>
      <c r="L651" s="32">
        <v>5.4288343082E-2</v>
      </c>
      <c r="M651" s="40">
        <f t="shared" si="18"/>
        <v>1</v>
      </c>
      <c r="N651" s="13">
        <f t="shared" si="19"/>
        <v>0</v>
      </c>
      <c r="O651" s="41"/>
    </row>
    <row r="652" spans="1:15" ht="13.5" thickBot="1">
      <c r="A652" s="26">
        <v>44282</v>
      </c>
      <c r="B652" s="30">
        <v>19</v>
      </c>
      <c r="C652" s="31">
        <v>45005.51953125</v>
      </c>
      <c r="D652" s="31">
        <v>3067.3</v>
      </c>
      <c r="E652" s="31">
        <v>3039.6</v>
      </c>
      <c r="F652" s="31">
        <v>2933.6939860033099</v>
      </c>
      <c r="G652" s="31">
        <v>3024.5438763546999</v>
      </c>
      <c r="H652" s="31">
        <v>90.849890351385994</v>
      </c>
      <c r="I652" s="32">
        <v>6.9139915329999996E-3</v>
      </c>
      <c r="J652" s="32">
        <v>2.1605112223999998E-2</v>
      </c>
      <c r="K652" s="32">
        <v>2.4346901100000002E-3</v>
      </c>
      <c r="L652" s="32">
        <v>1.7125810801000001E-2</v>
      </c>
      <c r="M652" s="40">
        <f t="shared" ref="M652:M715" si="20">IF(F652&gt;5,1,0)</f>
        <v>1</v>
      </c>
      <c r="N652" s="13">
        <f t="shared" ref="N652:N715" si="21">IF(G652&gt;E652,1,0)</f>
        <v>0</v>
      </c>
      <c r="O652" s="41"/>
    </row>
    <row r="653" spans="1:15" ht="13.5" thickBot="1">
      <c r="A653" s="26">
        <v>44282</v>
      </c>
      <c r="B653" s="30">
        <v>20</v>
      </c>
      <c r="C653" s="31">
        <v>44191.21484375</v>
      </c>
      <c r="D653" s="31">
        <v>455.5</v>
      </c>
      <c r="E653" s="31">
        <v>408.9</v>
      </c>
      <c r="F653" s="31">
        <v>637.00047276728003</v>
      </c>
      <c r="G653" s="31">
        <v>653.22947323175697</v>
      </c>
      <c r="H653" s="31">
        <v>16.229000464476002</v>
      </c>
      <c r="I653" s="32">
        <v>3.1974365010999997E-2</v>
      </c>
      <c r="J653" s="32">
        <v>2.9350011767E-2</v>
      </c>
      <c r="K653" s="32">
        <v>3.9509940690000002E-2</v>
      </c>
      <c r="L653" s="32">
        <v>3.6885587445999998E-2</v>
      </c>
      <c r="M653" s="40">
        <f t="shared" si="20"/>
        <v>1</v>
      </c>
      <c r="N653" s="13">
        <f t="shared" si="21"/>
        <v>1</v>
      </c>
      <c r="O653" s="41"/>
    </row>
    <row r="654" spans="1:15" ht="13.5" thickBot="1">
      <c r="A654" s="26">
        <v>44282</v>
      </c>
      <c r="B654" s="30">
        <v>21</v>
      </c>
      <c r="C654" s="31">
        <v>43979.62890625</v>
      </c>
      <c r="D654" s="31">
        <v>3</v>
      </c>
      <c r="E654" s="31">
        <v>2.5</v>
      </c>
      <c r="F654" s="31">
        <v>0.54141814363700003</v>
      </c>
      <c r="G654" s="31">
        <v>0.74159995399599998</v>
      </c>
      <c r="H654" s="31">
        <v>0.20018181035900001</v>
      </c>
      <c r="I654" s="32">
        <v>3.6520052400000001E-4</v>
      </c>
      <c r="J654" s="32">
        <v>3.9757145099999998E-4</v>
      </c>
      <c r="K654" s="32">
        <v>2.8434670799999998E-4</v>
      </c>
      <c r="L654" s="32">
        <v>3.1671763500000001E-4</v>
      </c>
      <c r="M654" s="40">
        <f t="shared" si="20"/>
        <v>0</v>
      </c>
      <c r="N654" s="13">
        <f t="shared" si="21"/>
        <v>0</v>
      </c>
      <c r="O654" s="41"/>
    </row>
    <row r="655" spans="1:15" ht="13.5" thickBot="1">
      <c r="A655" s="26">
        <v>44282</v>
      </c>
      <c r="B655" s="30">
        <v>22</v>
      </c>
      <c r="C655" s="31">
        <v>42751.82421875</v>
      </c>
      <c r="D655" s="31">
        <v>0</v>
      </c>
      <c r="E655" s="31">
        <v>0</v>
      </c>
      <c r="F655" s="31">
        <v>5.9351557370000002E-2</v>
      </c>
      <c r="G655" s="31">
        <v>0.42620003688000002</v>
      </c>
      <c r="H655" s="31">
        <v>0.36684847950999999</v>
      </c>
      <c r="I655" s="32">
        <v>6.8919798978039107E-5</v>
      </c>
      <c r="J655" s="32">
        <v>9.5975998334515397E-6</v>
      </c>
      <c r="K655" s="32">
        <v>6.8919798978039107E-5</v>
      </c>
      <c r="L655" s="32">
        <v>9.5975998334515397E-6</v>
      </c>
      <c r="M655" s="40">
        <f t="shared" si="20"/>
        <v>0</v>
      </c>
      <c r="N655" s="13">
        <f t="shared" si="21"/>
        <v>1</v>
      </c>
      <c r="O655" s="41"/>
    </row>
    <row r="656" spans="1:15" ht="13.5" thickBot="1">
      <c r="A656" s="26">
        <v>44282</v>
      </c>
      <c r="B656" s="30">
        <v>23</v>
      </c>
      <c r="C656" s="31">
        <v>40714.03515625</v>
      </c>
      <c r="D656" s="31">
        <v>0</v>
      </c>
      <c r="E656" s="31">
        <v>0</v>
      </c>
      <c r="F656" s="31">
        <v>5.9351557370000002E-2</v>
      </c>
      <c r="G656" s="31">
        <v>0.27620003464499998</v>
      </c>
      <c r="H656" s="31">
        <v>0.216848477274</v>
      </c>
      <c r="I656" s="32">
        <v>4.4663653726555598E-5</v>
      </c>
      <c r="J656" s="32">
        <v>9.5975998334515397E-6</v>
      </c>
      <c r="K656" s="32">
        <v>4.4663653726555598E-5</v>
      </c>
      <c r="L656" s="32">
        <v>9.5975998334515397E-6</v>
      </c>
      <c r="M656" s="40">
        <f t="shared" si="20"/>
        <v>0</v>
      </c>
      <c r="N656" s="13">
        <f t="shared" si="21"/>
        <v>1</v>
      </c>
      <c r="O656" s="41"/>
    </row>
    <row r="657" spans="1:15" ht="13.5" thickBot="1">
      <c r="A657" s="26">
        <v>44282</v>
      </c>
      <c r="B657" s="30">
        <v>24</v>
      </c>
      <c r="C657" s="31">
        <v>38480.625</v>
      </c>
      <c r="D657" s="31">
        <v>0</v>
      </c>
      <c r="E657" s="31">
        <v>0</v>
      </c>
      <c r="F657" s="31">
        <v>5.9351557370000002E-2</v>
      </c>
      <c r="G657" s="31">
        <v>0.25953336773000002</v>
      </c>
      <c r="H657" s="31">
        <v>0.20018181035900001</v>
      </c>
      <c r="I657" s="32">
        <v>4.1968526476390697E-5</v>
      </c>
      <c r="J657" s="32">
        <v>9.5975998334515397E-6</v>
      </c>
      <c r="K657" s="32">
        <v>4.1968526476390697E-5</v>
      </c>
      <c r="L657" s="32">
        <v>9.5975998334515397E-6</v>
      </c>
      <c r="M657" s="40">
        <f t="shared" si="20"/>
        <v>0</v>
      </c>
      <c r="N657" s="13">
        <f t="shared" si="21"/>
        <v>1</v>
      </c>
      <c r="O657" s="41"/>
    </row>
    <row r="658" spans="1:15" ht="13.5" thickBot="1">
      <c r="A658" s="26">
        <v>44283</v>
      </c>
      <c r="B658" s="30">
        <v>1</v>
      </c>
      <c r="C658" s="31">
        <v>36283.41015625</v>
      </c>
      <c r="D658" s="31">
        <v>0</v>
      </c>
      <c r="E658" s="31">
        <v>0</v>
      </c>
      <c r="F658" s="31">
        <v>5.9351557370000002E-2</v>
      </c>
      <c r="G658" s="31">
        <v>7.6200031663999995E-2</v>
      </c>
      <c r="H658" s="31">
        <v>1.6848474294E-2</v>
      </c>
      <c r="I658" s="32">
        <v>1.23221267245776E-5</v>
      </c>
      <c r="J658" s="32">
        <v>9.5975998334515397E-6</v>
      </c>
      <c r="K658" s="32">
        <v>1.23221267245776E-5</v>
      </c>
      <c r="L658" s="32">
        <v>9.5975998334515397E-6</v>
      </c>
      <c r="M658" s="40">
        <f t="shared" si="20"/>
        <v>0</v>
      </c>
      <c r="N658" s="13">
        <f t="shared" si="21"/>
        <v>1</v>
      </c>
      <c r="O658" s="41"/>
    </row>
    <row r="659" spans="1:15" ht="13.5" thickBot="1">
      <c r="A659" s="26">
        <v>44283</v>
      </c>
      <c r="B659" s="30">
        <v>2</v>
      </c>
      <c r="C659" s="31">
        <v>34495.984375</v>
      </c>
      <c r="D659" s="31">
        <v>0</v>
      </c>
      <c r="E659" s="31">
        <v>0</v>
      </c>
      <c r="F659" s="31">
        <v>5.9351557370000002E-2</v>
      </c>
      <c r="G659" s="31">
        <v>5.9533364748999999E-2</v>
      </c>
      <c r="H659" s="31">
        <v>1.8180737900000001E-4</v>
      </c>
      <c r="I659" s="32">
        <v>9.6269994744127201E-6</v>
      </c>
      <c r="J659" s="32">
        <v>9.5975998334515397E-6</v>
      </c>
      <c r="K659" s="32">
        <v>9.6269994744127201E-6</v>
      </c>
      <c r="L659" s="32">
        <v>9.5975998334515397E-6</v>
      </c>
      <c r="M659" s="40">
        <f t="shared" si="20"/>
        <v>0</v>
      </c>
      <c r="N659" s="13">
        <f t="shared" si="21"/>
        <v>1</v>
      </c>
      <c r="O659" s="41"/>
    </row>
    <row r="660" spans="1:15" ht="13.5" thickBot="1">
      <c r="A660" s="26">
        <v>44283</v>
      </c>
      <c r="B660" s="30">
        <v>3</v>
      </c>
      <c r="C660" s="31">
        <v>33165.125</v>
      </c>
      <c r="D660" s="31">
        <v>0</v>
      </c>
      <c r="E660" s="31">
        <v>0</v>
      </c>
      <c r="F660" s="31">
        <v>5.9351557370000002E-2</v>
      </c>
      <c r="G660" s="31">
        <v>5.9533364748999999E-2</v>
      </c>
      <c r="H660" s="31">
        <v>1.8180737900000001E-4</v>
      </c>
      <c r="I660" s="32">
        <v>9.6269994744127201E-6</v>
      </c>
      <c r="J660" s="32">
        <v>9.5975998334515397E-6</v>
      </c>
      <c r="K660" s="32">
        <v>9.6269994744127201E-6</v>
      </c>
      <c r="L660" s="32">
        <v>9.5975998334515397E-6</v>
      </c>
      <c r="M660" s="40">
        <f t="shared" si="20"/>
        <v>0</v>
      </c>
      <c r="N660" s="13">
        <f t="shared" si="21"/>
        <v>1</v>
      </c>
      <c r="O660" s="41"/>
    </row>
    <row r="661" spans="1:15" ht="13.5" thickBot="1">
      <c r="A661" s="26">
        <v>44283</v>
      </c>
      <c r="B661" s="30">
        <v>4</v>
      </c>
      <c r="C661" s="31">
        <v>32052.599609375</v>
      </c>
      <c r="D661" s="31">
        <v>0</v>
      </c>
      <c r="E661" s="31">
        <v>0</v>
      </c>
      <c r="F661" s="31">
        <v>5.9351557370000002E-2</v>
      </c>
      <c r="G661" s="31">
        <v>5.9533364748999999E-2</v>
      </c>
      <c r="H661" s="31">
        <v>1.8180737900000001E-4</v>
      </c>
      <c r="I661" s="32">
        <v>9.6269994744127201E-6</v>
      </c>
      <c r="J661" s="32">
        <v>9.5975998334515397E-6</v>
      </c>
      <c r="K661" s="32">
        <v>9.6269994744127201E-6</v>
      </c>
      <c r="L661" s="32">
        <v>9.5975998334515397E-6</v>
      </c>
      <c r="M661" s="40">
        <f t="shared" si="20"/>
        <v>0</v>
      </c>
      <c r="N661" s="13">
        <f t="shared" si="21"/>
        <v>1</v>
      </c>
      <c r="O661" s="41"/>
    </row>
    <row r="662" spans="1:15" ht="13.5" thickBot="1">
      <c r="A662" s="26">
        <v>44283</v>
      </c>
      <c r="B662" s="30">
        <v>5</v>
      </c>
      <c r="C662" s="31">
        <v>31479.6484375</v>
      </c>
      <c r="D662" s="31">
        <v>0</v>
      </c>
      <c r="E662" s="31">
        <v>0</v>
      </c>
      <c r="F662" s="31">
        <v>5.9351557370000002E-2</v>
      </c>
      <c r="G662" s="31">
        <v>5.9533364748999999E-2</v>
      </c>
      <c r="H662" s="31">
        <v>1.8180737900000001E-4</v>
      </c>
      <c r="I662" s="32">
        <v>9.6269994744127201E-6</v>
      </c>
      <c r="J662" s="32">
        <v>9.5975998334515397E-6</v>
      </c>
      <c r="K662" s="32">
        <v>9.6269994744127201E-6</v>
      </c>
      <c r="L662" s="32">
        <v>9.5975998334515397E-6</v>
      </c>
      <c r="M662" s="40">
        <f t="shared" si="20"/>
        <v>0</v>
      </c>
      <c r="N662" s="13">
        <f t="shared" si="21"/>
        <v>1</v>
      </c>
      <c r="O662" s="41"/>
    </row>
    <row r="663" spans="1:15" ht="13.5" thickBot="1">
      <c r="A663" s="26">
        <v>44283</v>
      </c>
      <c r="B663" s="30">
        <v>6</v>
      </c>
      <c r="C663" s="31">
        <v>31292.484375</v>
      </c>
      <c r="D663" s="31">
        <v>0</v>
      </c>
      <c r="E663" s="31">
        <v>0</v>
      </c>
      <c r="F663" s="31">
        <v>5.9351557370000002E-2</v>
      </c>
      <c r="G663" s="31">
        <v>5.9533364748999999E-2</v>
      </c>
      <c r="H663" s="31">
        <v>1.8180737900000001E-4</v>
      </c>
      <c r="I663" s="32">
        <v>9.6269994744127201E-6</v>
      </c>
      <c r="J663" s="32">
        <v>9.5975998334515397E-6</v>
      </c>
      <c r="K663" s="32">
        <v>9.6269994744127201E-6</v>
      </c>
      <c r="L663" s="32">
        <v>9.5975998334515397E-6</v>
      </c>
      <c r="M663" s="40">
        <f t="shared" si="20"/>
        <v>0</v>
      </c>
      <c r="N663" s="13">
        <f t="shared" si="21"/>
        <v>1</v>
      </c>
      <c r="O663" s="41"/>
    </row>
    <row r="664" spans="1:15" ht="13.5" thickBot="1">
      <c r="A664" s="26">
        <v>44283</v>
      </c>
      <c r="B664" s="30">
        <v>7</v>
      </c>
      <c r="C664" s="31">
        <v>31564.16015625</v>
      </c>
      <c r="D664" s="31">
        <v>0</v>
      </c>
      <c r="E664" s="31">
        <v>0</v>
      </c>
      <c r="F664" s="31">
        <v>5.9351557370000002E-2</v>
      </c>
      <c r="G664" s="31">
        <v>5.9533364748999999E-2</v>
      </c>
      <c r="H664" s="31">
        <v>1.8180737900000001E-4</v>
      </c>
      <c r="I664" s="32">
        <v>9.6269994744127201E-6</v>
      </c>
      <c r="J664" s="32">
        <v>9.5975998334515397E-6</v>
      </c>
      <c r="K664" s="32">
        <v>9.6269994744127201E-6</v>
      </c>
      <c r="L664" s="32">
        <v>9.5975998334515397E-6</v>
      </c>
      <c r="M664" s="40">
        <f t="shared" si="20"/>
        <v>0</v>
      </c>
      <c r="N664" s="13">
        <f t="shared" si="21"/>
        <v>1</v>
      </c>
      <c r="O664" s="41"/>
    </row>
    <row r="665" spans="1:15" ht="13.5" thickBot="1">
      <c r="A665" s="26">
        <v>44283</v>
      </c>
      <c r="B665" s="30">
        <v>8</v>
      </c>
      <c r="C665" s="31">
        <v>31892.978515625</v>
      </c>
      <c r="D665" s="31">
        <v>48</v>
      </c>
      <c r="E665" s="31">
        <v>46</v>
      </c>
      <c r="F665" s="31">
        <v>24.938661372226999</v>
      </c>
      <c r="G665" s="31">
        <v>24.990092072576999</v>
      </c>
      <c r="H665" s="31">
        <v>5.1430700349999997E-2</v>
      </c>
      <c r="I665" s="32">
        <v>3.7208777370000001E-3</v>
      </c>
      <c r="J665" s="32">
        <v>3.7291944740000002E-3</v>
      </c>
      <c r="K665" s="32">
        <v>3.3974624719999998E-3</v>
      </c>
      <c r="L665" s="32">
        <v>3.4057792079999999E-3</v>
      </c>
      <c r="M665" s="40">
        <f t="shared" si="20"/>
        <v>1</v>
      </c>
      <c r="N665" s="13">
        <f t="shared" si="21"/>
        <v>0</v>
      </c>
      <c r="O665" s="41"/>
    </row>
    <row r="666" spans="1:15" ht="13.5" thickBot="1">
      <c r="A666" s="26">
        <v>44283</v>
      </c>
      <c r="B666" s="30">
        <v>9</v>
      </c>
      <c r="C666" s="31">
        <v>32595.431640625</v>
      </c>
      <c r="D666" s="31">
        <v>1105.7</v>
      </c>
      <c r="E666" s="31">
        <v>1103.3</v>
      </c>
      <c r="F666" s="31">
        <v>1543.41588832618</v>
      </c>
      <c r="G666" s="31">
        <v>1543.41588832618</v>
      </c>
      <c r="H666" s="31">
        <v>0</v>
      </c>
      <c r="I666" s="32">
        <v>7.0782000051999999E-2</v>
      </c>
      <c r="J666" s="32">
        <v>7.0782000051999999E-2</v>
      </c>
      <c r="K666" s="32">
        <v>7.1170098370000004E-2</v>
      </c>
      <c r="L666" s="32">
        <v>7.1170098370000004E-2</v>
      </c>
      <c r="M666" s="40">
        <f t="shared" si="20"/>
        <v>1</v>
      </c>
      <c r="N666" s="13">
        <f t="shared" si="21"/>
        <v>1</v>
      </c>
      <c r="O666" s="41"/>
    </row>
    <row r="667" spans="1:15" ht="13.5" thickBot="1">
      <c r="A667" s="26">
        <v>44283</v>
      </c>
      <c r="B667" s="30">
        <v>10</v>
      </c>
      <c r="C667" s="31">
        <v>33953.9375</v>
      </c>
      <c r="D667" s="31">
        <v>3856.1</v>
      </c>
      <c r="E667" s="31">
        <v>3786</v>
      </c>
      <c r="F667" s="31">
        <v>4238.9150515445899</v>
      </c>
      <c r="G667" s="31">
        <v>4238.9150515445899</v>
      </c>
      <c r="H667" s="31">
        <v>0</v>
      </c>
      <c r="I667" s="32">
        <v>6.1904115709E-2</v>
      </c>
      <c r="J667" s="32">
        <v>6.1904115709E-2</v>
      </c>
      <c r="K667" s="32">
        <v>7.3239820753999998E-2</v>
      </c>
      <c r="L667" s="32">
        <v>7.3239820753999998E-2</v>
      </c>
      <c r="M667" s="40">
        <f t="shared" si="20"/>
        <v>1</v>
      </c>
      <c r="N667" s="13">
        <f t="shared" si="21"/>
        <v>1</v>
      </c>
      <c r="O667" s="41"/>
    </row>
    <row r="668" spans="1:15" ht="13.5" thickBot="1">
      <c r="A668" s="26">
        <v>44283</v>
      </c>
      <c r="B668" s="30">
        <v>11</v>
      </c>
      <c r="C668" s="31">
        <v>34753.75390625</v>
      </c>
      <c r="D668" s="31">
        <v>5023.5</v>
      </c>
      <c r="E668" s="31">
        <v>4917.6000000000004</v>
      </c>
      <c r="F668" s="31">
        <v>4630.9581044823599</v>
      </c>
      <c r="G668" s="31">
        <v>4630.9581044823599</v>
      </c>
      <c r="H668" s="31">
        <v>0</v>
      </c>
      <c r="I668" s="32">
        <v>6.3477020620000005E-2</v>
      </c>
      <c r="J668" s="32">
        <v>6.3477020620000005E-2</v>
      </c>
      <c r="K668" s="32">
        <v>4.6352182328000001E-2</v>
      </c>
      <c r="L668" s="32">
        <v>4.6352182328000001E-2</v>
      </c>
      <c r="M668" s="40">
        <f t="shared" si="20"/>
        <v>1</v>
      </c>
      <c r="N668" s="13">
        <f t="shared" si="21"/>
        <v>0</v>
      </c>
      <c r="O668" s="41"/>
    </row>
    <row r="669" spans="1:15" ht="13.5" thickBot="1">
      <c r="A669" s="26">
        <v>44283</v>
      </c>
      <c r="B669" s="30">
        <v>12</v>
      </c>
      <c r="C669" s="31">
        <v>35136.9140625</v>
      </c>
      <c r="D669" s="31">
        <v>5156.7</v>
      </c>
      <c r="E669" s="31">
        <v>5050.8</v>
      </c>
      <c r="F669" s="31">
        <v>4808.8044542484804</v>
      </c>
      <c r="G669" s="31">
        <v>4808.8044542484804</v>
      </c>
      <c r="H669" s="31">
        <v>0</v>
      </c>
      <c r="I669" s="32">
        <v>5.6257365094999998E-2</v>
      </c>
      <c r="J669" s="32">
        <v>5.6257365094999998E-2</v>
      </c>
      <c r="K669" s="32">
        <v>3.9132526803000001E-2</v>
      </c>
      <c r="L669" s="32">
        <v>3.9132526803000001E-2</v>
      </c>
      <c r="M669" s="40">
        <f t="shared" si="20"/>
        <v>1</v>
      </c>
      <c r="N669" s="13">
        <f t="shared" si="21"/>
        <v>0</v>
      </c>
      <c r="O669" s="41"/>
    </row>
    <row r="670" spans="1:15" ht="13.5" thickBot="1">
      <c r="A670" s="26">
        <v>44283</v>
      </c>
      <c r="B670" s="30">
        <v>13</v>
      </c>
      <c r="C670" s="31">
        <v>35190.69921875</v>
      </c>
      <c r="D670" s="31">
        <v>5250.8</v>
      </c>
      <c r="E670" s="31">
        <v>5145.3</v>
      </c>
      <c r="F670" s="31">
        <v>4937.5994262578797</v>
      </c>
      <c r="G670" s="31">
        <v>4937.5994262578797</v>
      </c>
      <c r="H670" s="31">
        <v>0</v>
      </c>
      <c r="I670" s="32">
        <v>5.0646923307999997E-2</v>
      </c>
      <c r="J670" s="32">
        <v>5.0646923307999997E-2</v>
      </c>
      <c r="K670" s="32">
        <v>3.3586768069000003E-2</v>
      </c>
      <c r="L670" s="32">
        <v>3.3586768069000003E-2</v>
      </c>
      <c r="M670" s="40">
        <f t="shared" si="20"/>
        <v>1</v>
      </c>
      <c r="N670" s="13">
        <f t="shared" si="21"/>
        <v>0</v>
      </c>
      <c r="O670" s="41"/>
    </row>
    <row r="671" spans="1:15" ht="13.5" thickBot="1">
      <c r="A671" s="26">
        <v>44283</v>
      </c>
      <c r="B671" s="30">
        <v>14</v>
      </c>
      <c r="C671" s="31">
        <v>35046.53125</v>
      </c>
      <c r="D671" s="31">
        <v>5164.8</v>
      </c>
      <c r="E671" s="31">
        <v>5072.6000000000004</v>
      </c>
      <c r="F671" s="31">
        <v>4956.8092505801897</v>
      </c>
      <c r="G671" s="31">
        <v>4956.8092505801897</v>
      </c>
      <c r="H671" s="31">
        <v>0</v>
      </c>
      <c r="I671" s="32">
        <v>3.3633691691000001E-2</v>
      </c>
      <c r="J671" s="32">
        <v>3.3633691691000001E-2</v>
      </c>
      <c r="K671" s="32">
        <v>1.8724247964999999E-2</v>
      </c>
      <c r="L671" s="32">
        <v>1.8724247964999999E-2</v>
      </c>
      <c r="M671" s="40">
        <f t="shared" si="20"/>
        <v>1</v>
      </c>
      <c r="N671" s="13">
        <f t="shared" si="21"/>
        <v>0</v>
      </c>
      <c r="O671" s="41"/>
    </row>
    <row r="672" spans="1:15" ht="13.5" thickBot="1">
      <c r="A672" s="26">
        <v>44283</v>
      </c>
      <c r="B672" s="30">
        <v>15</v>
      </c>
      <c r="C672" s="31">
        <v>35118.7890625</v>
      </c>
      <c r="D672" s="31">
        <v>5077</v>
      </c>
      <c r="E672" s="31">
        <v>5000.8</v>
      </c>
      <c r="F672" s="31">
        <v>5180.9898208755903</v>
      </c>
      <c r="G672" s="31">
        <v>5180.9898208755903</v>
      </c>
      <c r="H672" s="31">
        <v>0</v>
      </c>
      <c r="I672" s="32">
        <v>1.6815947748E-2</v>
      </c>
      <c r="J672" s="32">
        <v>1.6815947748E-2</v>
      </c>
      <c r="K672" s="32">
        <v>2.9138069352000001E-2</v>
      </c>
      <c r="L672" s="32">
        <v>2.9138069352000001E-2</v>
      </c>
      <c r="M672" s="40">
        <f t="shared" si="20"/>
        <v>1</v>
      </c>
      <c r="N672" s="13">
        <f t="shared" si="21"/>
        <v>1</v>
      </c>
      <c r="O672" s="41"/>
    </row>
    <row r="673" spans="1:15" ht="13.5" thickBot="1">
      <c r="A673" s="26">
        <v>44283</v>
      </c>
      <c r="B673" s="30">
        <v>16</v>
      </c>
      <c r="C673" s="31">
        <v>35261.78125</v>
      </c>
      <c r="D673" s="31">
        <v>5035.3</v>
      </c>
      <c r="E673" s="31">
        <v>4977.1000000000004</v>
      </c>
      <c r="F673" s="31">
        <v>5412.3863914076501</v>
      </c>
      <c r="G673" s="31">
        <v>5412.3863914076501</v>
      </c>
      <c r="H673" s="31">
        <v>0</v>
      </c>
      <c r="I673" s="32">
        <v>6.0977747640000003E-2</v>
      </c>
      <c r="J673" s="32">
        <v>6.0977747640000003E-2</v>
      </c>
      <c r="K673" s="32">
        <v>7.0389131857000006E-2</v>
      </c>
      <c r="L673" s="32">
        <v>7.0389131857000006E-2</v>
      </c>
      <c r="M673" s="40">
        <f t="shared" si="20"/>
        <v>1</v>
      </c>
      <c r="N673" s="13">
        <f t="shared" si="21"/>
        <v>1</v>
      </c>
      <c r="O673" s="41"/>
    </row>
    <row r="674" spans="1:15" ht="13.5" thickBot="1">
      <c r="A674" s="26">
        <v>44283</v>
      </c>
      <c r="B674" s="30">
        <v>17</v>
      </c>
      <c r="C674" s="31">
        <v>35737.6484375</v>
      </c>
      <c r="D674" s="31">
        <v>5165.8999999999996</v>
      </c>
      <c r="E674" s="31">
        <v>5045</v>
      </c>
      <c r="F674" s="31">
        <v>5395.6227150331597</v>
      </c>
      <c r="G674" s="31">
        <v>5395.6227150331597</v>
      </c>
      <c r="H674" s="31">
        <v>0</v>
      </c>
      <c r="I674" s="32">
        <v>3.7147916401999999E-2</v>
      </c>
      <c r="J674" s="32">
        <v>3.7147916401999999E-2</v>
      </c>
      <c r="K674" s="32">
        <v>5.6698369183000003E-2</v>
      </c>
      <c r="L674" s="32">
        <v>5.6698369183000003E-2</v>
      </c>
      <c r="M674" s="40">
        <f t="shared" si="20"/>
        <v>1</v>
      </c>
      <c r="N674" s="13">
        <f t="shared" si="21"/>
        <v>1</v>
      </c>
      <c r="O674" s="41"/>
    </row>
    <row r="675" spans="1:15" ht="13.5" thickBot="1">
      <c r="A675" s="26">
        <v>44283</v>
      </c>
      <c r="B675" s="30">
        <v>18</v>
      </c>
      <c r="C675" s="31">
        <v>36410.65625</v>
      </c>
      <c r="D675" s="31">
        <v>5171.8999999999996</v>
      </c>
      <c r="E675" s="31">
        <v>5142.1000000000004</v>
      </c>
      <c r="F675" s="31">
        <v>5147.6237044803802</v>
      </c>
      <c r="G675" s="31">
        <v>5250.37025985127</v>
      </c>
      <c r="H675" s="31">
        <v>102.746555370888</v>
      </c>
      <c r="I675" s="32">
        <v>1.268923995E-2</v>
      </c>
      <c r="J675" s="32">
        <v>3.9256622759999997E-3</v>
      </c>
      <c r="K675" s="32">
        <v>1.7508127400999999E-2</v>
      </c>
      <c r="L675" s="32">
        <v>8.9322517400000005E-4</v>
      </c>
      <c r="M675" s="40">
        <f t="shared" si="20"/>
        <v>1</v>
      </c>
      <c r="N675" s="13">
        <f t="shared" si="21"/>
        <v>1</v>
      </c>
      <c r="O675" s="41"/>
    </row>
    <row r="676" spans="1:15" ht="13.5" thickBot="1">
      <c r="A676" s="26">
        <v>44283</v>
      </c>
      <c r="B676" s="30">
        <v>19</v>
      </c>
      <c r="C676" s="31">
        <v>36797.5625</v>
      </c>
      <c r="D676" s="31">
        <v>3945.4</v>
      </c>
      <c r="E676" s="31">
        <v>3922</v>
      </c>
      <c r="F676" s="31">
        <v>3937.8355057757699</v>
      </c>
      <c r="G676" s="31">
        <v>4035.3562852609998</v>
      </c>
      <c r="H676" s="31">
        <v>97.520779485229994</v>
      </c>
      <c r="I676" s="32">
        <v>1.4546617927000001E-2</v>
      </c>
      <c r="J676" s="32">
        <v>1.2232364520000001E-3</v>
      </c>
      <c r="K676" s="32">
        <v>1.8330576529000001E-2</v>
      </c>
      <c r="L676" s="32">
        <v>2.5607221499999999E-3</v>
      </c>
      <c r="M676" s="40">
        <f t="shared" si="20"/>
        <v>1</v>
      </c>
      <c r="N676" s="13">
        <f t="shared" si="21"/>
        <v>1</v>
      </c>
      <c r="O676" s="41"/>
    </row>
    <row r="677" spans="1:15" ht="13.5" thickBot="1">
      <c r="A677" s="26">
        <v>44283</v>
      </c>
      <c r="B677" s="30">
        <v>20</v>
      </c>
      <c r="C677" s="31">
        <v>37035.8515625</v>
      </c>
      <c r="D677" s="31">
        <v>624.79999999999995</v>
      </c>
      <c r="E677" s="31">
        <v>564.20000000000005</v>
      </c>
      <c r="F677" s="31">
        <v>948.507394420178</v>
      </c>
      <c r="G677" s="31">
        <v>966.120154043752</v>
      </c>
      <c r="H677" s="31">
        <v>17.612759623574</v>
      </c>
      <c r="I677" s="32">
        <v>5.5194074069000003E-2</v>
      </c>
      <c r="J677" s="32">
        <v>5.2345956405999997E-2</v>
      </c>
      <c r="K677" s="32">
        <v>6.4993556603999997E-2</v>
      </c>
      <c r="L677" s="32">
        <v>6.2145438942000003E-2</v>
      </c>
      <c r="M677" s="40">
        <f t="shared" si="20"/>
        <v>1</v>
      </c>
      <c r="N677" s="13">
        <f t="shared" si="21"/>
        <v>1</v>
      </c>
      <c r="O677" s="41"/>
    </row>
    <row r="678" spans="1:15" ht="13.5" thickBot="1">
      <c r="A678" s="26">
        <v>44283</v>
      </c>
      <c r="B678" s="30">
        <v>21</v>
      </c>
      <c r="C678" s="31">
        <v>38029.8984375</v>
      </c>
      <c r="D678" s="31">
        <v>4.3</v>
      </c>
      <c r="E678" s="31">
        <v>3.7</v>
      </c>
      <c r="F678" s="31">
        <v>0.99777835501099998</v>
      </c>
      <c r="G678" s="31">
        <v>1.197778357991</v>
      </c>
      <c r="H678" s="31">
        <v>0.20000000298000001</v>
      </c>
      <c r="I678" s="32">
        <v>5.0165291700000002E-4</v>
      </c>
      <c r="J678" s="32">
        <v>5.3399444400000005E-4</v>
      </c>
      <c r="K678" s="32">
        <v>4.0462833699999998E-4</v>
      </c>
      <c r="L678" s="32">
        <v>4.3696986400000001E-4</v>
      </c>
      <c r="M678" s="40">
        <f t="shared" si="20"/>
        <v>0</v>
      </c>
      <c r="N678" s="13">
        <f t="shared" si="21"/>
        <v>0</v>
      </c>
      <c r="O678" s="41"/>
    </row>
    <row r="679" spans="1:15" ht="13.5" thickBot="1">
      <c r="A679" s="26">
        <v>44283</v>
      </c>
      <c r="B679" s="30">
        <v>22</v>
      </c>
      <c r="C679" s="31">
        <v>37187.4921875</v>
      </c>
      <c r="D679" s="31">
        <v>0</v>
      </c>
      <c r="E679" s="31">
        <v>0</v>
      </c>
      <c r="F679" s="31">
        <v>1.7265514906E-2</v>
      </c>
      <c r="G679" s="31">
        <v>0.21726551788599999</v>
      </c>
      <c r="H679" s="31">
        <v>0.20000000298000001</v>
      </c>
      <c r="I679" s="32">
        <v>3.5133492543097803E-5</v>
      </c>
      <c r="J679" s="32">
        <v>2.7919655411197899E-6</v>
      </c>
      <c r="K679" s="32">
        <v>3.5133492543097803E-5</v>
      </c>
      <c r="L679" s="32">
        <v>2.7919655411197899E-6</v>
      </c>
      <c r="M679" s="40">
        <f t="shared" si="20"/>
        <v>0</v>
      </c>
      <c r="N679" s="13">
        <f t="shared" si="21"/>
        <v>1</v>
      </c>
      <c r="O679" s="41"/>
    </row>
    <row r="680" spans="1:15" ht="13.5" thickBot="1">
      <c r="A680" s="26">
        <v>44283</v>
      </c>
      <c r="B680" s="30">
        <v>23</v>
      </c>
      <c r="C680" s="31">
        <v>35356.578125</v>
      </c>
      <c r="D680" s="31">
        <v>0</v>
      </c>
      <c r="E680" s="31">
        <v>0</v>
      </c>
      <c r="F680" s="31">
        <v>1.7265514906E-2</v>
      </c>
      <c r="G680" s="31">
        <v>0.21726551788599999</v>
      </c>
      <c r="H680" s="31">
        <v>0.20000000298000001</v>
      </c>
      <c r="I680" s="32">
        <v>3.5133492543097803E-5</v>
      </c>
      <c r="J680" s="32">
        <v>2.7919655411197899E-6</v>
      </c>
      <c r="K680" s="32">
        <v>3.5133492543097803E-5</v>
      </c>
      <c r="L680" s="32">
        <v>2.7919655411197899E-6</v>
      </c>
      <c r="M680" s="40">
        <f t="shared" si="20"/>
        <v>0</v>
      </c>
      <c r="N680" s="13">
        <f t="shared" si="21"/>
        <v>1</v>
      </c>
      <c r="O680" s="41"/>
    </row>
    <row r="681" spans="1:15" ht="13.5" thickBot="1">
      <c r="A681" s="26">
        <v>44283</v>
      </c>
      <c r="B681" s="30">
        <v>24</v>
      </c>
      <c r="C681" s="31">
        <v>33220.28515625</v>
      </c>
      <c r="D681" s="31">
        <v>0</v>
      </c>
      <c r="E681" s="31">
        <v>0</v>
      </c>
      <c r="F681" s="31">
        <v>1.7265514906E-2</v>
      </c>
      <c r="G681" s="31">
        <v>0.21726551788599999</v>
      </c>
      <c r="H681" s="31">
        <v>0.20000000298000001</v>
      </c>
      <c r="I681" s="32">
        <v>3.5133492543097803E-5</v>
      </c>
      <c r="J681" s="32">
        <v>2.7919655411197899E-6</v>
      </c>
      <c r="K681" s="32">
        <v>3.5133492543097803E-5</v>
      </c>
      <c r="L681" s="32">
        <v>2.7919655411197899E-6</v>
      </c>
      <c r="M681" s="40">
        <f t="shared" si="20"/>
        <v>0</v>
      </c>
      <c r="N681" s="13">
        <f t="shared" si="21"/>
        <v>1</v>
      </c>
      <c r="O681" s="41"/>
    </row>
    <row r="682" spans="1:15" ht="13.5" thickBot="1">
      <c r="A682" s="26">
        <v>44284</v>
      </c>
      <c r="B682" s="30">
        <v>1</v>
      </c>
      <c r="C682" s="31">
        <v>31517.033203125</v>
      </c>
      <c r="D682" s="31">
        <v>0</v>
      </c>
      <c r="E682" s="31">
        <v>0</v>
      </c>
      <c r="F682" s="31">
        <v>1.7265514906E-2</v>
      </c>
      <c r="G682" s="31">
        <v>0.21726551788599999</v>
      </c>
      <c r="H682" s="31">
        <v>0.20000000298000001</v>
      </c>
      <c r="I682" s="32">
        <v>3.5133492543097803E-5</v>
      </c>
      <c r="J682" s="32">
        <v>2.7919655411197899E-6</v>
      </c>
      <c r="K682" s="32">
        <v>3.5133492543097803E-5</v>
      </c>
      <c r="L682" s="32">
        <v>2.7919655411197899E-6</v>
      </c>
      <c r="M682" s="40">
        <f t="shared" si="20"/>
        <v>0</v>
      </c>
      <c r="N682" s="13">
        <f t="shared" si="21"/>
        <v>1</v>
      </c>
      <c r="O682" s="41"/>
    </row>
    <row r="683" spans="1:15" ht="13.5" thickBot="1">
      <c r="A683" s="26">
        <v>44284</v>
      </c>
      <c r="B683" s="30">
        <v>2</v>
      </c>
      <c r="C683" s="31">
        <v>30663.091796875</v>
      </c>
      <c r="D683" s="31">
        <v>0</v>
      </c>
      <c r="E683" s="31">
        <v>0</v>
      </c>
      <c r="F683" s="31">
        <v>1.7265514906E-2</v>
      </c>
      <c r="G683" s="31">
        <v>0.21726551788599999</v>
      </c>
      <c r="H683" s="31">
        <v>0.20000000298000001</v>
      </c>
      <c r="I683" s="32">
        <v>3.5133492543097803E-5</v>
      </c>
      <c r="J683" s="32">
        <v>2.7919655411197899E-6</v>
      </c>
      <c r="K683" s="32">
        <v>3.5133492543097803E-5</v>
      </c>
      <c r="L683" s="32">
        <v>2.7919655411197899E-6</v>
      </c>
      <c r="M683" s="40">
        <f t="shared" si="20"/>
        <v>0</v>
      </c>
      <c r="N683" s="13">
        <f t="shared" si="21"/>
        <v>1</v>
      </c>
      <c r="O683" s="41"/>
    </row>
    <row r="684" spans="1:15" ht="13.5" thickBot="1">
      <c r="A684" s="26">
        <v>44284</v>
      </c>
      <c r="B684" s="30">
        <v>3</v>
      </c>
      <c r="C684" s="31">
        <v>30398.810546875</v>
      </c>
      <c r="D684" s="31">
        <v>0</v>
      </c>
      <c r="E684" s="31">
        <v>0</v>
      </c>
      <c r="F684" s="31">
        <v>1.7265514906E-2</v>
      </c>
      <c r="G684" s="31">
        <v>0.21726551788599999</v>
      </c>
      <c r="H684" s="31">
        <v>0.20000000298000001</v>
      </c>
      <c r="I684" s="32">
        <v>3.5133492543097803E-5</v>
      </c>
      <c r="J684" s="32">
        <v>2.7919655411197899E-6</v>
      </c>
      <c r="K684" s="32">
        <v>3.5133492543097803E-5</v>
      </c>
      <c r="L684" s="32">
        <v>2.7919655411197899E-6</v>
      </c>
      <c r="M684" s="40">
        <f t="shared" si="20"/>
        <v>0</v>
      </c>
      <c r="N684" s="13">
        <f t="shared" si="21"/>
        <v>1</v>
      </c>
      <c r="O684" s="41"/>
    </row>
    <row r="685" spans="1:15" ht="13.5" thickBot="1">
      <c r="A685" s="26">
        <v>44284</v>
      </c>
      <c r="B685" s="30">
        <v>4</v>
      </c>
      <c r="C685" s="31">
        <v>30509.166015625</v>
      </c>
      <c r="D685" s="31">
        <v>0</v>
      </c>
      <c r="E685" s="31">
        <v>0</v>
      </c>
      <c r="F685" s="31">
        <v>1.7265514906E-2</v>
      </c>
      <c r="G685" s="31">
        <v>0.21726551788599999</v>
      </c>
      <c r="H685" s="31">
        <v>0.20000000298000001</v>
      </c>
      <c r="I685" s="32">
        <v>3.5133492543097803E-5</v>
      </c>
      <c r="J685" s="32">
        <v>2.7919655411197899E-6</v>
      </c>
      <c r="K685" s="32">
        <v>3.5133492543097803E-5</v>
      </c>
      <c r="L685" s="32">
        <v>2.7919655411197899E-6</v>
      </c>
      <c r="M685" s="40">
        <f t="shared" si="20"/>
        <v>0</v>
      </c>
      <c r="N685" s="13">
        <f t="shared" si="21"/>
        <v>1</v>
      </c>
      <c r="O685" s="41"/>
    </row>
    <row r="686" spans="1:15" ht="13.5" thickBot="1">
      <c r="A686" s="26">
        <v>44284</v>
      </c>
      <c r="B686" s="30">
        <v>5</v>
      </c>
      <c r="C686" s="31">
        <v>31296.8046875</v>
      </c>
      <c r="D686" s="31">
        <v>0</v>
      </c>
      <c r="E686" s="31">
        <v>0</v>
      </c>
      <c r="F686" s="31">
        <v>1.7265514906E-2</v>
      </c>
      <c r="G686" s="31">
        <v>0.21726551788599999</v>
      </c>
      <c r="H686" s="31">
        <v>0.20000000298000001</v>
      </c>
      <c r="I686" s="32">
        <v>3.5133492543097803E-5</v>
      </c>
      <c r="J686" s="32">
        <v>2.7919655411197899E-6</v>
      </c>
      <c r="K686" s="32">
        <v>3.5133492543097803E-5</v>
      </c>
      <c r="L686" s="32">
        <v>2.7919655411197899E-6</v>
      </c>
      <c r="M686" s="40">
        <f t="shared" si="20"/>
        <v>0</v>
      </c>
      <c r="N686" s="13">
        <f t="shared" si="21"/>
        <v>1</v>
      </c>
      <c r="O686" s="41"/>
    </row>
    <row r="687" spans="1:15" ht="13.5" thickBot="1">
      <c r="A687" s="26">
        <v>44284</v>
      </c>
      <c r="B687" s="30">
        <v>6</v>
      </c>
      <c r="C687" s="31">
        <v>33219.8828125</v>
      </c>
      <c r="D687" s="31">
        <v>0</v>
      </c>
      <c r="E687" s="31">
        <v>0</v>
      </c>
      <c r="F687" s="31">
        <v>1.7265514906E-2</v>
      </c>
      <c r="G687" s="31">
        <v>0.21726551788599999</v>
      </c>
      <c r="H687" s="31">
        <v>0.20000000298000001</v>
      </c>
      <c r="I687" s="32">
        <v>3.5133492543097803E-5</v>
      </c>
      <c r="J687" s="32">
        <v>2.7919655411197899E-6</v>
      </c>
      <c r="K687" s="32">
        <v>3.5133492543097803E-5</v>
      </c>
      <c r="L687" s="32">
        <v>2.7919655411197899E-6</v>
      </c>
      <c r="M687" s="40">
        <f t="shared" si="20"/>
        <v>0</v>
      </c>
      <c r="N687" s="13">
        <f t="shared" si="21"/>
        <v>1</v>
      </c>
      <c r="O687" s="41"/>
    </row>
    <row r="688" spans="1:15" ht="13.5" thickBot="1">
      <c r="A688" s="26">
        <v>44284</v>
      </c>
      <c r="B688" s="30">
        <v>7</v>
      </c>
      <c r="C688" s="31">
        <v>36496.93359375</v>
      </c>
      <c r="D688" s="31">
        <v>0</v>
      </c>
      <c r="E688" s="31">
        <v>0</v>
      </c>
      <c r="F688" s="31">
        <v>1.7265514906E-2</v>
      </c>
      <c r="G688" s="31">
        <v>0.21726551788599999</v>
      </c>
      <c r="H688" s="31">
        <v>0.20000000298000001</v>
      </c>
      <c r="I688" s="32">
        <v>3.5133492543097803E-5</v>
      </c>
      <c r="J688" s="32">
        <v>2.7919655411197899E-6</v>
      </c>
      <c r="K688" s="32">
        <v>3.5133492543097803E-5</v>
      </c>
      <c r="L688" s="32">
        <v>2.7919655411197899E-6</v>
      </c>
      <c r="M688" s="40">
        <f t="shared" si="20"/>
        <v>0</v>
      </c>
      <c r="N688" s="13">
        <f t="shared" si="21"/>
        <v>1</v>
      </c>
      <c r="O688" s="41"/>
    </row>
    <row r="689" spans="1:15" ht="13.5" thickBot="1">
      <c r="A689" s="26">
        <v>44284</v>
      </c>
      <c r="B689" s="30">
        <v>8</v>
      </c>
      <c r="C689" s="31">
        <v>38612.23828125</v>
      </c>
      <c r="D689" s="31">
        <v>60.2</v>
      </c>
      <c r="E689" s="31">
        <v>56.8</v>
      </c>
      <c r="F689" s="31">
        <v>44.390683637907003</v>
      </c>
      <c r="G689" s="31">
        <v>47.36634442591</v>
      </c>
      <c r="H689" s="31">
        <v>2.9756607880020001</v>
      </c>
      <c r="I689" s="32">
        <v>2.0753000600000002E-3</v>
      </c>
      <c r="J689" s="32">
        <v>2.556487121E-3</v>
      </c>
      <c r="K689" s="32">
        <v>1.5254941090000001E-3</v>
      </c>
      <c r="L689" s="32">
        <v>2.0066811709999999E-3</v>
      </c>
      <c r="M689" s="40">
        <f t="shared" si="20"/>
        <v>1</v>
      </c>
      <c r="N689" s="13">
        <f t="shared" si="21"/>
        <v>0</v>
      </c>
      <c r="O689" s="41"/>
    </row>
    <row r="690" spans="1:15" ht="13.5" thickBot="1">
      <c r="A690" s="26">
        <v>44284</v>
      </c>
      <c r="B690" s="30">
        <v>9</v>
      </c>
      <c r="C690" s="31">
        <v>38794.55078125</v>
      </c>
      <c r="D690" s="31">
        <v>1421.6</v>
      </c>
      <c r="E690" s="31">
        <v>1421.6</v>
      </c>
      <c r="F690" s="31">
        <v>1791.1667394440001</v>
      </c>
      <c r="G690" s="31">
        <v>2069.3529514860802</v>
      </c>
      <c r="H690" s="31">
        <v>278.186212042075</v>
      </c>
      <c r="I690" s="32">
        <v>0.104746596294</v>
      </c>
      <c r="J690" s="32">
        <v>5.9761762523E-2</v>
      </c>
      <c r="K690" s="32">
        <v>0.104746596294</v>
      </c>
      <c r="L690" s="32">
        <v>5.9761762523E-2</v>
      </c>
      <c r="M690" s="40">
        <f t="shared" si="20"/>
        <v>1</v>
      </c>
      <c r="N690" s="13">
        <f t="shared" si="21"/>
        <v>1</v>
      </c>
      <c r="O690" s="41"/>
    </row>
    <row r="691" spans="1:15" ht="13.5" thickBot="1">
      <c r="A691" s="26">
        <v>44284</v>
      </c>
      <c r="B691" s="30">
        <v>10</v>
      </c>
      <c r="C691" s="31">
        <v>38604.17578125</v>
      </c>
      <c r="D691" s="31">
        <v>4627.1000000000004</v>
      </c>
      <c r="E691" s="31">
        <v>4552.5</v>
      </c>
      <c r="F691" s="31">
        <v>3904.1474175613798</v>
      </c>
      <c r="G691" s="31">
        <v>4861.4911967355902</v>
      </c>
      <c r="H691" s="31">
        <v>957.34377917421398</v>
      </c>
      <c r="I691" s="32">
        <v>3.7902845525999998E-2</v>
      </c>
      <c r="J691" s="32">
        <v>0.11690695058800001</v>
      </c>
      <c r="K691" s="32">
        <v>4.9966234918000001E-2</v>
      </c>
      <c r="L691" s="32">
        <v>0.104843561196</v>
      </c>
      <c r="M691" s="40">
        <f t="shared" si="20"/>
        <v>1</v>
      </c>
      <c r="N691" s="13">
        <f t="shared" si="21"/>
        <v>1</v>
      </c>
      <c r="O691" s="41"/>
    </row>
    <row r="692" spans="1:15" ht="13.5" thickBot="1">
      <c r="A692" s="26">
        <v>44284</v>
      </c>
      <c r="B692" s="30">
        <v>11</v>
      </c>
      <c r="C692" s="31">
        <v>38342.078125</v>
      </c>
      <c r="D692" s="31">
        <v>5557.7</v>
      </c>
      <c r="E692" s="31">
        <v>5451.8</v>
      </c>
      <c r="F692" s="31">
        <v>3166.82805933397</v>
      </c>
      <c r="G692" s="31">
        <v>5270.0593957679002</v>
      </c>
      <c r="H692" s="31">
        <v>2103.2313364339402</v>
      </c>
      <c r="I692" s="32">
        <v>4.651368115E-2</v>
      </c>
      <c r="J692" s="32">
        <v>0.38662224137500001</v>
      </c>
      <c r="K692" s="32">
        <v>2.9388842857000001E-2</v>
      </c>
      <c r="L692" s="32">
        <v>0.369497403083</v>
      </c>
      <c r="M692" s="40">
        <f t="shared" si="20"/>
        <v>1</v>
      </c>
      <c r="N692" s="13">
        <f t="shared" si="21"/>
        <v>0</v>
      </c>
      <c r="O692" s="41"/>
    </row>
    <row r="693" spans="1:15" ht="13.5" thickBot="1">
      <c r="A693" s="26">
        <v>44284</v>
      </c>
      <c r="B693" s="30">
        <v>12</v>
      </c>
      <c r="C693" s="31">
        <v>38289.7265625</v>
      </c>
      <c r="D693" s="31">
        <v>5670.3</v>
      </c>
      <c r="E693" s="31">
        <v>5564.4</v>
      </c>
      <c r="F693" s="31">
        <v>2614.0477190387701</v>
      </c>
      <c r="G693" s="31">
        <v>5290.5175180559099</v>
      </c>
      <c r="H693" s="31">
        <v>2676.4697990171398</v>
      </c>
      <c r="I693" s="32">
        <v>6.1413726058000002E-2</v>
      </c>
      <c r="J693" s="32">
        <v>0.49421932098299998</v>
      </c>
      <c r="K693" s="32">
        <v>4.4288887765E-2</v>
      </c>
      <c r="L693" s="32">
        <v>0.47709448269100002</v>
      </c>
      <c r="M693" s="40">
        <f t="shared" si="20"/>
        <v>1</v>
      </c>
      <c r="N693" s="13">
        <f t="shared" si="21"/>
        <v>0</v>
      </c>
      <c r="O693" s="41"/>
    </row>
    <row r="694" spans="1:15" ht="13.5" thickBot="1">
      <c r="A694" s="26">
        <v>44284</v>
      </c>
      <c r="B694" s="30">
        <v>13</v>
      </c>
      <c r="C694" s="31">
        <v>38255.00390625</v>
      </c>
      <c r="D694" s="31">
        <v>5690.5</v>
      </c>
      <c r="E694" s="31">
        <v>5585.7</v>
      </c>
      <c r="F694" s="31">
        <v>2447.2373393794501</v>
      </c>
      <c r="G694" s="31">
        <v>5268.8672993162099</v>
      </c>
      <c r="H694" s="31">
        <v>2821.6299599367599</v>
      </c>
      <c r="I694" s="32">
        <v>6.8181225853999994E-2</v>
      </c>
      <c r="J694" s="32">
        <v>0.52446032674900001</v>
      </c>
      <c r="K694" s="32">
        <v>5.1234265957000001E-2</v>
      </c>
      <c r="L694" s="32">
        <v>0.50751336685299997</v>
      </c>
      <c r="M694" s="40">
        <f t="shared" si="20"/>
        <v>1</v>
      </c>
      <c r="N694" s="13">
        <f t="shared" si="21"/>
        <v>0</v>
      </c>
      <c r="O694" s="41"/>
    </row>
    <row r="695" spans="1:15" ht="13.5" thickBot="1">
      <c r="A695" s="26">
        <v>44284</v>
      </c>
      <c r="B695" s="30">
        <v>14</v>
      </c>
      <c r="C695" s="31">
        <v>38469.88671875</v>
      </c>
      <c r="D695" s="31">
        <v>5595.2</v>
      </c>
      <c r="E695" s="31">
        <v>5502</v>
      </c>
      <c r="F695" s="31">
        <v>2441.2916977712098</v>
      </c>
      <c r="G695" s="31">
        <v>5118.3752463502997</v>
      </c>
      <c r="H695" s="31">
        <v>2677.0835485790799</v>
      </c>
      <c r="I695" s="32">
        <v>7.7106202077000002E-2</v>
      </c>
      <c r="J695" s="32">
        <v>0.51001104499100003</v>
      </c>
      <c r="K695" s="32">
        <v>6.2035050719E-2</v>
      </c>
      <c r="L695" s="32">
        <v>0.49493989363300001</v>
      </c>
      <c r="M695" s="40">
        <f t="shared" si="20"/>
        <v>1</v>
      </c>
      <c r="N695" s="13">
        <f t="shared" si="21"/>
        <v>0</v>
      </c>
      <c r="O695" s="41"/>
    </row>
    <row r="696" spans="1:15" ht="13.5" thickBot="1">
      <c r="A696" s="26">
        <v>44284</v>
      </c>
      <c r="B696" s="30">
        <v>15</v>
      </c>
      <c r="C696" s="31">
        <v>38767.28125</v>
      </c>
      <c r="D696" s="31">
        <v>5500.9</v>
      </c>
      <c r="E696" s="31">
        <v>5425.7</v>
      </c>
      <c r="F696" s="31">
        <v>2568.1768025957999</v>
      </c>
      <c r="G696" s="31">
        <v>4990.3133689295</v>
      </c>
      <c r="H696" s="31">
        <v>2422.1365663337001</v>
      </c>
      <c r="I696" s="32">
        <v>8.2565755347000003E-2</v>
      </c>
      <c r="J696" s="32">
        <v>0.474243725324</v>
      </c>
      <c r="K696" s="32">
        <v>7.0405341376000005E-2</v>
      </c>
      <c r="L696" s="32">
        <v>0.46208331135199998</v>
      </c>
      <c r="M696" s="40">
        <f t="shared" si="20"/>
        <v>1</v>
      </c>
      <c r="N696" s="13">
        <f t="shared" si="21"/>
        <v>0</v>
      </c>
      <c r="O696" s="41"/>
    </row>
    <row r="697" spans="1:15" ht="13.5" thickBot="1">
      <c r="A697" s="26">
        <v>44284</v>
      </c>
      <c r="B697" s="30">
        <v>16</v>
      </c>
      <c r="C697" s="31">
        <v>39068.52734375</v>
      </c>
      <c r="D697" s="31">
        <v>5359.4</v>
      </c>
      <c r="E697" s="31">
        <v>5301.7</v>
      </c>
      <c r="F697" s="31">
        <v>2715.2245281192099</v>
      </c>
      <c r="G697" s="31">
        <v>4902.0982177656297</v>
      </c>
      <c r="H697" s="31">
        <v>2186.8736896464302</v>
      </c>
      <c r="I697" s="32">
        <v>7.3949188587999995E-2</v>
      </c>
      <c r="J697" s="32">
        <v>0.42758335573700001</v>
      </c>
      <c r="K697" s="32">
        <v>6.4618658186999994E-2</v>
      </c>
      <c r="L697" s="32">
        <v>0.418252825336</v>
      </c>
      <c r="M697" s="40">
        <f t="shared" si="20"/>
        <v>1</v>
      </c>
      <c r="N697" s="13">
        <f t="shared" si="21"/>
        <v>0</v>
      </c>
      <c r="O697" s="41"/>
    </row>
    <row r="698" spans="1:15" ht="13.5" thickBot="1">
      <c r="A698" s="26">
        <v>44284</v>
      </c>
      <c r="B698" s="30">
        <v>17</v>
      </c>
      <c r="C698" s="31">
        <v>39548.046875</v>
      </c>
      <c r="D698" s="31">
        <v>5207.1000000000004</v>
      </c>
      <c r="E698" s="31">
        <v>5207.1000000000004</v>
      </c>
      <c r="F698" s="31">
        <v>2623.07205733406</v>
      </c>
      <c r="G698" s="31">
        <v>4669.8424221592504</v>
      </c>
      <c r="H698" s="31">
        <v>2046.77036482519</v>
      </c>
      <c r="I698" s="32">
        <v>8.6878651008999996E-2</v>
      </c>
      <c r="J698" s="32">
        <v>0.41785704118099998</v>
      </c>
      <c r="K698" s="32">
        <v>8.6878651008999996E-2</v>
      </c>
      <c r="L698" s="32">
        <v>0.41785704118099998</v>
      </c>
      <c r="M698" s="40">
        <f t="shared" si="20"/>
        <v>1</v>
      </c>
      <c r="N698" s="13">
        <f t="shared" si="21"/>
        <v>0</v>
      </c>
      <c r="O698" s="41"/>
    </row>
    <row r="699" spans="1:15" ht="13.5" thickBot="1">
      <c r="A699" s="26">
        <v>44284</v>
      </c>
      <c r="B699" s="30">
        <v>18</v>
      </c>
      <c r="C699" s="31">
        <v>39877.66015625</v>
      </c>
      <c r="D699" s="31">
        <v>4914.5</v>
      </c>
      <c r="E699" s="31">
        <v>4914.5</v>
      </c>
      <c r="F699" s="31">
        <v>2612.4670226703201</v>
      </c>
      <c r="G699" s="31">
        <v>4077.6400604851501</v>
      </c>
      <c r="H699" s="31">
        <v>1465.17303781482</v>
      </c>
      <c r="I699" s="32">
        <v>0.135326639636</v>
      </c>
      <c r="J699" s="32">
        <v>0.37225630293099998</v>
      </c>
      <c r="K699" s="32">
        <v>0.135326639636</v>
      </c>
      <c r="L699" s="32">
        <v>0.37225630293099998</v>
      </c>
      <c r="M699" s="40">
        <f t="shared" si="20"/>
        <v>1</v>
      </c>
      <c r="N699" s="13">
        <f t="shared" si="21"/>
        <v>0</v>
      </c>
      <c r="O699" s="41"/>
    </row>
    <row r="700" spans="1:15" ht="13.5" thickBot="1">
      <c r="A700" s="26">
        <v>44284</v>
      </c>
      <c r="B700" s="30">
        <v>19</v>
      </c>
      <c r="C700" s="31">
        <v>39639.80078125</v>
      </c>
      <c r="D700" s="31">
        <v>3368.8</v>
      </c>
      <c r="E700" s="31">
        <v>3368.8</v>
      </c>
      <c r="F700" s="31">
        <v>1766.08497338283</v>
      </c>
      <c r="G700" s="31">
        <v>2778.41830608891</v>
      </c>
      <c r="H700" s="31">
        <v>1012.33333270607</v>
      </c>
      <c r="I700" s="32">
        <v>9.5469226052000006E-2</v>
      </c>
      <c r="J700" s="32">
        <v>0.25917125268699998</v>
      </c>
      <c r="K700" s="32">
        <v>9.5469226052000006E-2</v>
      </c>
      <c r="L700" s="32">
        <v>0.25917125268699998</v>
      </c>
      <c r="M700" s="40">
        <f t="shared" si="20"/>
        <v>1</v>
      </c>
      <c r="N700" s="13">
        <f t="shared" si="21"/>
        <v>0</v>
      </c>
      <c r="O700" s="41"/>
    </row>
    <row r="701" spans="1:15" ht="13.5" thickBot="1">
      <c r="A701" s="26">
        <v>44284</v>
      </c>
      <c r="B701" s="30">
        <v>20</v>
      </c>
      <c r="C701" s="31">
        <v>39554.97265625</v>
      </c>
      <c r="D701" s="31">
        <v>501.9</v>
      </c>
      <c r="E701" s="31">
        <v>447.3</v>
      </c>
      <c r="F701" s="31">
        <v>542.374505017248</v>
      </c>
      <c r="G701" s="31">
        <v>583.06192902473595</v>
      </c>
      <c r="H701" s="31">
        <v>40.687424007487998</v>
      </c>
      <c r="I701" s="32">
        <v>1.3124503399000001E-2</v>
      </c>
      <c r="J701" s="32">
        <v>6.5450363870000004E-3</v>
      </c>
      <c r="K701" s="32">
        <v>2.1953740138999998E-2</v>
      </c>
      <c r="L701" s="32">
        <v>1.5374273125999999E-2</v>
      </c>
      <c r="M701" s="40">
        <f t="shared" si="20"/>
        <v>1</v>
      </c>
      <c r="N701" s="13">
        <f t="shared" si="21"/>
        <v>1</v>
      </c>
      <c r="O701" s="41"/>
    </row>
    <row r="702" spans="1:15" ht="13.5" thickBot="1">
      <c r="A702" s="26">
        <v>44284</v>
      </c>
      <c r="B702" s="30">
        <v>21</v>
      </c>
      <c r="C702" s="31">
        <v>40313.2578125</v>
      </c>
      <c r="D702" s="31">
        <v>3.5</v>
      </c>
      <c r="E702" s="31">
        <v>3.2</v>
      </c>
      <c r="F702" s="31">
        <v>0.641144314449</v>
      </c>
      <c r="G702" s="31">
        <v>0.86426888638999999</v>
      </c>
      <c r="H702" s="31">
        <v>0.22312457194099999</v>
      </c>
      <c r="I702" s="32">
        <v>4.2621783800000001E-4</v>
      </c>
      <c r="J702" s="32">
        <v>4.62298784E-4</v>
      </c>
      <c r="K702" s="32">
        <v>3.7770554800000002E-4</v>
      </c>
      <c r="L702" s="32">
        <v>4.13786495E-4</v>
      </c>
      <c r="M702" s="40">
        <f t="shared" si="20"/>
        <v>0</v>
      </c>
      <c r="N702" s="13">
        <f t="shared" si="21"/>
        <v>0</v>
      </c>
      <c r="O702" s="41"/>
    </row>
    <row r="703" spans="1:15" ht="13.5" thickBot="1">
      <c r="A703" s="26">
        <v>44284</v>
      </c>
      <c r="B703" s="30">
        <v>22</v>
      </c>
      <c r="C703" s="31">
        <v>39302.6953125</v>
      </c>
      <c r="D703" s="31">
        <v>0</v>
      </c>
      <c r="E703" s="31">
        <v>0</v>
      </c>
      <c r="F703" s="31">
        <v>4.6927639909999999E-3</v>
      </c>
      <c r="G703" s="31">
        <v>0.27135943463099998</v>
      </c>
      <c r="H703" s="31">
        <v>0.26666667063999999</v>
      </c>
      <c r="I703" s="32">
        <v>4.3880891758045303E-5</v>
      </c>
      <c r="J703" s="32">
        <v>7.5885575540797497E-7</v>
      </c>
      <c r="K703" s="32">
        <v>4.3880891758045303E-5</v>
      </c>
      <c r="L703" s="32">
        <v>7.5885575540797497E-7</v>
      </c>
      <c r="M703" s="40">
        <f t="shared" si="20"/>
        <v>0</v>
      </c>
      <c r="N703" s="13">
        <f t="shared" si="21"/>
        <v>1</v>
      </c>
      <c r="O703" s="41"/>
    </row>
    <row r="704" spans="1:15" ht="13.5" thickBot="1">
      <c r="A704" s="26">
        <v>44284</v>
      </c>
      <c r="B704" s="30">
        <v>23</v>
      </c>
      <c r="C704" s="31">
        <v>37083.9375</v>
      </c>
      <c r="D704" s="31">
        <v>0</v>
      </c>
      <c r="E704" s="31">
        <v>0</v>
      </c>
      <c r="F704" s="31">
        <v>4.6927639909999999E-3</v>
      </c>
      <c r="G704" s="31">
        <v>0.55469277218699997</v>
      </c>
      <c r="H704" s="31">
        <v>0.55000000819499995</v>
      </c>
      <c r="I704" s="32">
        <v>8.9698055010847502E-5</v>
      </c>
      <c r="J704" s="32">
        <v>7.5885575540797497E-7</v>
      </c>
      <c r="K704" s="32">
        <v>8.9698055010847502E-5</v>
      </c>
      <c r="L704" s="32">
        <v>7.5885575540797497E-7</v>
      </c>
      <c r="M704" s="40">
        <f t="shared" si="20"/>
        <v>0</v>
      </c>
      <c r="N704" s="13">
        <f t="shared" si="21"/>
        <v>1</v>
      </c>
      <c r="O704" s="41"/>
    </row>
    <row r="705" spans="1:15" ht="13.5" thickBot="1">
      <c r="A705" s="26">
        <v>44284</v>
      </c>
      <c r="B705" s="30">
        <v>24</v>
      </c>
      <c r="C705" s="31">
        <v>34688.57421875</v>
      </c>
      <c r="D705" s="31">
        <v>0</v>
      </c>
      <c r="E705" s="31">
        <v>0</v>
      </c>
      <c r="F705" s="31">
        <v>4.6927639909999999E-3</v>
      </c>
      <c r="G705" s="31">
        <v>0.80469277591199995</v>
      </c>
      <c r="H705" s="31">
        <v>0.80000001192000003</v>
      </c>
      <c r="I705" s="32">
        <v>1.3012496299999999E-4</v>
      </c>
      <c r="J705" s="32">
        <v>7.5885575540797497E-7</v>
      </c>
      <c r="K705" s="32">
        <v>1.3012496299999999E-4</v>
      </c>
      <c r="L705" s="32">
        <v>7.5885575540797497E-7</v>
      </c>
      <c r="M705" s="40">
        <f t="shared" si="20"/>
        <v>0</v>
      </c>
      <c r="N705" s="13">
        <f t="shared" si="21"/>
        <v>1</v>
      </c>
      <c r="O705" s="41"/>
    </row>
    <row r="706" spans="1:15" ht="13.5" thickBot="1">
      <c r="A706" s="26">
        <v>44285</v>
      </c>
      <c r="B706" s="30">
        <v>1</v>
      </c>
      <c r="C706" s="31">
        <v>32832.62109375</v>
      </c>
      <c r="D706" s="31">
        <v>0</v>
      </c>
      <c r="E706" s="31">
        <v>0</v>
      </c>
      <c r="F706" s="31">
        <v>4.6927639909999999E-3</v>
      </c>
      <c r="G706" s="31">
        <v>0.62135943984700004</v>
      </c>
      <c r="H706" s="31">
        <v>0.61666667585500001</v>
      </c>
      <c r="I706" s="32">
        <v>1.0047856400000001E-4</v>
      </c>
      <c r="J706" s="32">
        <v>7.5885575540797497E-7</v>
      </c>
      <c r="K706" s="32">
        <v>1.0047856400000001E-4</v>
      </c>
      <c r="L706" s="32">
        <v>7.5885575540797497E-7</v>
      </c>
      <c r="M706" s="40">
        <f t="shared" si="20"/>
        <v>0</v>
      </c>
      <c r="N706" s="13">
        <f t="shared" si="21"/>
        <v>1</v>
      </c>
      <c r="O706" s="41"/>
    </row>
    <row r="707" spans="1:15" ht="13.5" thickBot="1">
      <c r="A707" s="26">
        <v>44285</v>
      </c>
      <c r="B707" s="30">
        <v>2</v>
      </c>
      <c r="C707" s="31">
        <v>31667.5</v>
      </c>
      <c r="D707" s="31">
        <v>0</v>
      </c>
      <c r="E707" s="31">
        <v>0</v>
      </c>
      <c r="F707" s="31">
        <v>4.6927639909999999E-3</v>
      </c>
      <c r="G707" s="31">
        <v>0.73802610825199999</v>
      </c>
      <c r="H707" s="31">
        <v>0.73333334425999996</v>
      </c>
      <c r="I707" s="32">
        <v>1.19344454E-4</v>
      </c>
      <c r="J707" s="32">
        <v>7.5885575540797497E-7</v>
      </c>
      <c r="K707" s="32">
        <v>1.19344454E-4</v>
      </c>
      <c r="L707" s="32">
        <v>7.5885575540797497E-7</v>
      </c>
      <c r="M707" s="40">
        <f t="shared" si="20"/>
        <v>0</v>
      </c>
      <c r="N707" s="13">
        <f t="shared" si="21"/>
        <v>1</v>
      </c>
      <c r="O707" s="41"/>
    </row>
    <row r="708" spans="1:15" ht="13.5" thickBot="1">
      <c r="A708" s="26">
        <v>44285</v>
      </c>
      <c r="B708" s="30">
        <v>3</v>
      </c>
      <c r="C708" s="31">
        <v>31026.20703125</v>
      </c>
      <c r="D708" s="31">
        <v>0</v>
      </c>
      <c r="E708" s="31">
        <v>0</v>
      </c>
      <c r="F708" s="31">
        <v>4.6927639909999999E-3</v>
      </c>
      <c r="G708" s="31">
        <v>0.57135943910200004</v>
      </c>
      <c r="H708" s="31">
        <v>0.56666667511000002</v>
      </c>
      <c r="I708" s="32">
        <v>9.2393182261012294E-5</v>
      </c>
      <c r="J708" s="32">
        <v>7.5885575540797497E-7</v>
      </c>
      <c r="K708" s="32">
        <v>9.2393182261012294E-5</v>
      </c>
      <c r="L708" s="32">
        <v>7.5885575540797497E-7</v>
      </c>
      <c r="M708" s="40">
        <f t="shared" si="20"/>
        <v>0</v>
      </c>
      <c r="N708" s="13">
        <f t="shared" si="21"/>
        <v>1</v>
      </c>
      <c r="O708" s="41"/>
    </row>
    <row r="709" spans="1:15" ht="13.5" thickBot="1">
      <c r="A709" s="26">
        <v>44285</v>
      </c>
      <c r="B709" s="30">
        <v>4</v>
      </c>
      <c r="C709" s="31">
        <v>30773.337890625</v>
      </c>
      <c r="D709" s="31">
        <v>0</v>
      </c>
      <c r="E709" s="31">
        <v>0</v>
      </c>
      <c r="F709" s="31">
        <v>4.6927639909999999E-3</v>
      </c>
      <c r="G709" s="31">
        <v>0.43802610378099999</v>
      </c>
      <c r="H709" s="31">
        <v>0.43333333978999999</v>
      </c>
      <c r="I709" s="32">
        <v>7.0832164259693604E-5</v>
      </c>
      <c r="J709" s="32">
        <v>7.5885575540797497E-7</v>
      </c>
      <c r="K709" s="32">
        <v>7.0832164259693604E-5</v>
      </c>
      <c r="L709" s="32">
        <v>7.5885575540797497E-7</v>
      </c>
      <c r="M709" s="40">
        <f t="shared" si="20"/>
        <v>0</v>
      </c>
      <c r="N709" s="13">
        <f t="shared" si="21"/>
        <v>1</v>
      </c>
      <c r="O709" s="41"/>
    </row>
    <row r="710" spans="1:15" ht="13.5" thickBot="1">
      <c r="A710" s="26">
        <v>44285</v>
      </c>
      <c r="B710" s="30">
        <v>5</v>
      </c>
      <c r="C710" s="31">
        <v>31149.0546875</v>
      </c>
      <c r="D710" s="31">
        <v>0</v>
      </c>
      <c r="E710" s="31">
        <v>0</v>
      </c>
      <c r="F710" s="31">
        <v>4.6927639909999999E-3</v>
      </c>
      <c r="G710" s="31">
        <v>0.48802610452700002</v>
      </c>
      <c r="H710" s="31">
        <v>0.48333334053499999</v>
      </c>
      <c r="I710" s="32">
        <v>7.8917546010188103E-5</v>
      </c>
      <c r="J710" s="32">
        <v>7.5885575540797497E-7</v>
      </c>
      <c r="K710" s="32">
        <v>7.8917546010188103E-5</v>
      </c>
      <c r="L710" s="32">
        <v>7.5885575540797497E-7</v>
      </c>
      <c r="M710" s="40">
        <f t="shared" si="20"/>
        <v>0</v>
      </c>
      <c r="N710" s="13">
        <f t="shared" si="21"/>
        <v>1</v>
      </c>
      <c r="O710" s="41"/>
    </row>
    <row r="711" spans="1:15" ht="13.5" thickBot="1">
      <c r="A711" s="26">
        <v>44285</v>
      </c>
      <c r="B711" s="30">
        <v>6</v>
      </c>
      <c r="C711" s="31">
        <v>32636.03515625</v>
      </c>
      <c r="D711" s="31">
        <v>0</v>
      </c>
      <c r="E711" s="31">
        <v>0</v>
      </c>
      <c r="F711" s="31">
        <v>4.6927639909999999E-3</v>
      </c>
      <c r="G711" s="31">
        <v>0.454692770696</v>
      </c>
      <c r="H711" s="31">
        <v>0.45000000670500001</v>
      </c>
      <c r="I711" s="32">
        <v>7.3527291509858505E-5</v>
      </c>
      <c r="J711" s="32">
        <v>7.5885575540797497E-7</v>
      </c>
      <c r="K711" s="32">
        <v>7.3527291509858505E-5</v>
      </c>
      <c r="L711" s="32">
        <v>7.5885575540797497E-7</v>
      </c>
      <c r="M711" s="40">
        <f t="shared" si="20"/>
        <v>0</v>
      </c>
      <c r="N711" s="13">
        <f t="shared" si="21"/>
        <v>1</v>
      </c>
      <c r="O711" s="41"/>
    </row>
    <row r="712" spans="1:15" ht="13.5" thickBot="1">
      <c r="A712" s="26">
        <v>44285</v>
      </c>
      <c r="B712" s="30">
        <v>7</v>
      </c>
      <c r="C712" s="31">
        <v>35461.66796875</v>
      </c>
      <c r="D712" s="31">
        <v>0</v>
      </c>
      <c r="E712" s="31">
        <v>0</v>
      </c>
      <c r="F712" s="31">
        <v>4.6927639909999999E-3</v>
      </c>
      <c r="G712" s="31">
        <v>0.213026100429</v>
      </c>
      <c r="H712" s="31">
        <v>0.208333336437</v>
      </c>
      <c r="I712" s="32">
        <v>3.4447946382468402E-5</v>
      </c>
      <c r="J712" s="32">
        <v>7.5885575540797497E-7</v>
      </c>
      <c r="K712" s="32">
        <v>3.4447946382468402E-5</v>
      </c>
      <c r="L712" s="32">
        <v>7.5885575540797497E-7</v>
      </c>
      <c r="M712" s="40">
        <f t="shared" si="20"/>
        <v>0</v>
      </c>
      <c r="N712" s="13">
        <f t="shared" si="21"/>
        <v>1</v>
      </c>
      <c r="O712" s="41"/>
    </row>
    <row r="713" spans="1:15" ht="13.5" thickBot="1">
      <c r="A713" s="26">
        <v>44285</v>
      </c>
      <c r="B713" s="30">
        <v>8</v>
      </c>
      <c r="C713" s="31">
        <v>37218.078125</v>
      </c>
      <c r="D713" s="31">
        <v>29.1</v>
      </c>
      <c r="E713" s="31">
        <v>28</v>
      </c>
      <c r="F713" s="31">
        <v>5.6653525166380003</v>
      </c>
      <c r="G713" s="31">
        <v>6.2160178240150001</v>
      </c>
      <c r="H713" s="31">
        <v>0.55066530737599995</v>
      </c>
      <c r="I713" s="32">
        <v>3.7005145820000001E-3</v>
      </c>
      <c r="J713" s="32">
        <v>3.7895613650000002E-3</v>
      </c>
      <c r="K713" s="32">
        <v>3.5226361860000001E-3</v>
      </c>
      <c r="L713" s="32">
        <v>3.6116829690000002E-3</v>
      </c>
      <c r="M713" s="40">
        <f t="shared" si="20"/>
        <v>1</v>
      </c>
      <c r="N713" s="13">
        <f t="shared" si="21"/>
        <v>0</v>
      </c>
      <c r="O713" s="41"/>
    </row>
    <row r="714" spans="1:15" ht="13.5" thickBot="1">
      <c r="A714" s="26">
        <v>44285</v>
      </c>
      <c r="B714" s="30">
        <v>9</v>
      </c>
      <c r="C714" s="31">
        <v>37645.71484375</v>
      </c>
      <c r="D714" s="31">
        <v>676.8</v>
      </c>
      <c r="E714" s="31">
        <v>668.1</v>
      </c>
      <c r="F714" s="31">
        <v>322.75055748628301</v>
      </c>
      <c r="G714" s="31">
        <v>336.126288465306</v>
      </c>
      <c r="H714" s="31">
        <v>13.375730979022</v>
      </c>
      <c r="I714" s="32">
        <v>5.5089539381000002E-2</v>
      </c>
      <c r="J714" s="32">
        <v>5.7252497171999997E-2</v>
      </c>
      <c r="K714" s="32">
        <v>5.3682682976999997E-2</v>
      </c>
      <c r="L714" s="32">
        <v>5.5845640767999999E-2</v>
      </c>
      <c r="M714" s="40">
        <f t="shared" si="20"/>
        <v>1</v>
      </c>
      <c r="N714" s="13">
        <f t="shared" si="21"/>
        <v>0</v>
      </c>
      <c r="O714" s="41"/>
    </row>
    <row r="715" spans="1:15" ht="13.5" thickBot="1">
      <c r="A715" s="26">
        <v>44285</v>
      </c>
      <c r="B715" s="30">
        <v>10</v>
      </c>
      <c r="C715" s="31">
        <v>38296.2734375</v>
      </c>
      <c r="D715" s="31">
        <v>2264.9</v>
      </c>
      <c r="E715" s="31">
        <v>2264.9</v>
      </c>
      <c r="F715" s="31">
        <v>1003.1407762934</v>
      </c>
      <c r="G715" s="31">
        <v>1072.8997773434301</v>
      </c>
      <c r="H715" s="31">
        <v>69.759001050028004</v>
      </c>
      <c r="I715" s="32">
        <v>0.19275553406400001</v>
      </c>
      <c r="J715" s="32">
        <v>0.20403609697700001</v>
      </c>
      <c r="K715" s="32">
        <v>0.19275553406400001</v>
      </c>
      <c r="L715" s="32">
        <v>0.20403609697700001</v>
      </c>
      <c r="M715" s="40">
        <f t="shared" si="20"/>
        <v>1</v>
      </c>
      <c r="N715" s="13">
        <f t="shared" si="21"/>
        <v>0</v>
      </c>
      <c r="O715" s="41"/>
    </row>
    <row r="716" spans="1:15" ht="13.5" thickBot="1">
      <c r="A716" s="26">
        <v>44285</v>
      </c>
      <c r="B716" s="30">
        <v>11</v>
      </c>
      <c r="C716" s="31">
        <v>39119.4140625</v>
      </c>
      <c r="D716" s="31">
        <v>3559.1</v>
      </c>
      <c r="E716" s="31">
        <v>3559.1</v>
      </c>
      <c r="F716" s="31">
        <v>1926.74251016066</v>
      </c>
      <c r="G716" s="31">
        <v>2032.6332895424</v>
      </c>
      <c r="H716" s="31">
        <v>105.89077938173401</v>
      </c>
      <c r="I716" s="32">
        <v>0.24684131799100001</v>
      </c>
      <c r="J716" s="32">
        <v>0.26396466523899997</v>
      </c>
      <c r="K716" s="32">
        <v>0.24684131799100001</v>
      </c>
      <c r="L716" s="32">
        <v>0.26396466523899997</v>
      </c>
      <c r="M716" s="40">
        <f t="shared" ref="M716:M753" si="22">IF(F716&gt;5,1,0)</f>
        <v>1</v>
      </c>
      <c r="N716" s="13">
        <f t="shared" ref="N716:N753" si="23">IF(G716&gt;E716,1,0)</f>
        <v>0</v>
      </c>
      <c r="O716" s="41"/>
    </row>
    <row r="717" spans="1:15" ht="13.5" thickBot="1">
      <c r="A717" s="26">
        <v>44285</v>
      </c>
      <c r="B717" s="30">
        <v>12</v>
      </c>
      <c r="C717" s="31">
        <v>40023.9609375</v>
      </c>
      <c r="D717" s="31">
        <v>4257</v>
      </c>
      <c r="E717" s="31">
        <v>4257</v>
      </c>
      <c r="F717" s="31">
        <v>2577.68915146681</v>
      </c>
      <c r="G717" s="31">
        <v>2716.6435965913502</v>
      </c>
      <c r="H717" s="31">
        <v>138.954445124541</v>
      </c>
      <c r="I717" s="32">
        <v>0.249087387355</v>
      </c>
      <c r="J717" s="32">
        <v>0.27155738171600002</v>
      </c>
      <c r="K717" s="32">
        <v>0.249087387355</v>
      </c>
      <c r="L717" s="32">
        <v>0.27155738171600002</v>
      </c>
      <c r="M717" s="40">
        <f t="shared" si="22"/>
        <v>1</v>
      </c>
      <c r="N717" s="13">
        <f t="shared" si="23"/>
        <v>0</v>
      </c>
      <c r="O717" s="41"/>
    </row>
    <row r="718" spans="1:15" ht="13.5" thickBot="1">
      <c r="A718" s="26">
        <v>44285</v>
      </c>
      <c r="B718" s="30">
        <v>13</v>
      </c>
      <c r="C718" s="31">
        <v>40722.08203125</v>
      </c>
      <c r="D718" s="31">
        <v>4508.1000000000004</v>
      </c>
      <c r="E718" s="31">
        <v>4508.1000000000004</v>
      </c>
      <c r="F718" s="31">
        <v>3405.6418017435899</v>
      </c>
      <c r="G718" s="31">
        <v>3537.8882456548699</v>
      </c>
      <c r="H718" s="31">
        <v>132.24644391127799</v>
      </c>
      <c r="I718" s="32">
        <v>0.15689064591599999</v>
      </c>
      <c r="J718" s="32">
        <v>0.17827590528000001</v>
      </c>
      <c r="K718" s="32">
        <v>0.15689064591599999</v>
      </c>
      <c r="L718" s="32">
        <v>0.17827590528000001</v>
      </c>
      <c r="M718" s="40">
        <f t="shared" si="22"/>
        <v>1</v>
      </c>
      <c r="N718" s="13">
        <f t="shared" si="23"/>
        <v>0</v>
      </c>
      <c r="O718" s="41"/>
    </row>
    <row r="719" spans="1:15" ht="13.5" thickBot="1">
      <c r="A719" s="26">
        <v>44285</v>
      </c>
      <c r="B719" s="30">
        <v>14</v>
      </c>
      <c r="C719" s="31">
        <v>41516.58203125</v>
      </c>
      <c r="D719" s="31">
        <v>4647.8999999999996</v>
      </c>
      <c r="E719" s="31">
        <v>4647.8999999999996</v>
      </c>
      <c r="F719" s="31">
        <v>3791.6324397449598</v>
      </c>
      <c r="G719" s="31">
        <v>3943.9561067448499</v>
      </c>
      <c r="H719" s="31">
        <v>152.32366699989501</v>
      </c>
      <c r="I719" s="32">
        <v>0.11383310046099999</v>
      </c>
      <c r="J719" s="32">
        <v>0.13846500004100001</v>
      </c>
      <c r="K719" s="32">
        <v>0.11383310046099999</v>
      </c>
      <c r="L719" s="32">
        <v>0.13846500004100001</v>
      </c>
      <c r="M719" s="40">
        <f t="shared" si="22"/>
        <v>1</v>
      </c>
      <c r="N719" s="13">
        <f t="shared" si="23"/>
        <v>0</v>
      </c>
      <c r="O719" s="41"/>
    </row>
    <row r="720" spans="1:15" ht="13.5" thickBot="1">
      <c r="A720" s="26">
        <v>44285</v>
      </c>
      <c r="B720" s="30">
        <v>15</v>
      </c>
      <c r="C720" s="31">
        <v>42252.08984375</v>
      </c>
      <c r="D720" s="31">
        <v>4448.8999999999996</v>
      </c>
      <c r="E720" s="31">
        <v>4448.8999999999996</v>
      </c>
      <c r="F720" s="31">
        <v>3956.4098745313499</v>
      </c>
      <c r="G720" s="31">
        <v>4122.5254291424599</v>
      </c>
      <c r="H720" s="31">
        <v>166.11555461111101</v>
      </c>
      <c r="I720" s="32">
        <v>5.2777259193999997E-2</v>
      </c>
      <c r="J720" s="32">
        <v>7.9639412268000004E-2</v>
      </c>
      <c r="K720" s="32">
        <v>5.2777259193999997E-2</v>
      </c>
      <c r="L720" s="32">
        <v>7.9639412268000004E-2</v>
      </c>
      <c r="M720" s="40">
        <f t="shared" si="22"/>
        <v>1</v>
      </c>
      <c r="N720" s="13">
        <f t="shared" si="23"/>
        <v>0</v>
      </c>
      <c r="O720" s="41"/>
    </row>
    <row r="721" spans="1:15" ht="13.5" thickBot="1">
      <c r="A721" s="26">
        <v>44285</v>
      </c>
      <c r="B721" s="30">
        <v>16</v>
      </c>
      <c r="C721" s="31">
        <v>42991.2734375</v>
      </c>
      <c r="D721" s="31">
        <v>4074.4</v>
      </c>
      <c r="E721" s="31">
        <v>4074.4</v>
      </c>
      <c r="F721" s="31">
        <v>4201.1416466996398</v>
      </c>
      <c r="G721" s="31">
        <v>4212.48497983164</v>
      </c>
      <c r="H721" s="31">
        <v>11.343333132002</v>
      </c>
      <c r="I721" s="32">
        <v>2.2329395185999999E-2</v>
      </c>
      <c r="J721" s="32">
        <v>2.0495091638999999E-2</v>
      </c>
      <c r="K721" s="32">
        <v>2.2329395185999999E-2</v>
      </c>
      <c r="L721" s="32">
        <v>2.0495091638999999E-2</v>
      </c>
      <c r="M721" s="40">
        <f t="shared" si="22"/>
        <v>1</v>
      </c>
      <c r="N721" s="13">
        <f t="shared" si="23"/>
        <v>1</v>
      </c>
      <c r="O721" s="41"/>
    </row>
    <row r="722" spans="1:15" ht="13.5" thickBot="1">
      <c r="A722" s="26">
        <v>44285</v>
      </c>
      <c r="B722" s="30">
        <v>17</v>
      </c>
      <c r="C722" s="31">
        <v>43813.65625</v>
      </c>
      <c r="D722" s="31">
        <v>4244.3999999999996</v>
      </c>
      <c r="E722" s="31">
        <v>4244.3999999999996</v>
      </c>
      <c r="F722" s="31">
        <v>4317.5531933161901</v>
      </c>
      <c r="G722" s="31">
        <v>4317.5531933162001</v>
      </c>
      <c r="H722" s="31">
        <v>0</v>
      </c>
      <c r="I722" s="32">
        <v>1.1829429708E-2</v>
      </c>
      <c r="J722" s="32">
        <v>1.1829429708E-2</v>
      </c>
      <c r="K722" s="32">
        <v>1.1829429708E-2</v>
      </c>
      <c r="L722" s="32">
        <v>1.1829429708E-2</v>
      </c>
      <c r="M722" s="40">
        <f t="shared" si="22"/>
        <v>1</v>
      </c>
      <c r="N722" s="13">
        <f t="shared" si="23"/>
        <v>1</v>
      </c>
      <c r="O722" s="41"/>
    </row>
    <row r="723" spans="1:15" ht="13.5" thickBot="1">
      <c r="A723" s="26">
        <v>44285</v>
      </c>
      <c r="B723" s="30">
        <v>18</v>
      </c>
      <c r="C723" s="31">
        <v>44184.98046875</v>
      </c>
      <c r="D723" s="31">
        <v>4228.8</v>
      </c>
      <c r="E723" s="31">
        <v>4228.8</v>
      </c>
      <c r="F723" s="31">
        <v>4502.2279132356898</v>
      </c>
      <c r="G723" s="31">
        <v>4502.2279132356898</v>
      </c>
      <c r="H723" s="31">
        <v>0</v>
      </c>
      <c r="I723" s="32">
        <v>4.4215380536E-2</v>
      </c>
      <c r="J723" s="32">
        <v>4.4215380536E-2</v>
      </c>
      <c r="K723" s="32">
        <v>4.4215380536E-2</v>
      </c>
      <c r="L723" s="32">
        <v>4.4215380536E-2</v>
      </c>
      <c r="M723" s="40">
        <f t="shared" si="22"/>
        <v>1</v>
      </c>
      <c r="N723" s="13">
        <f t="shared" si="23"/>
        <v>1</v>
      </c>
      <c r="O723" s="41"/>
    </row>
    <row r="724" spans="1:15" ht="13.5" thickBot="1">
      <c r="A724" s="26">
        <v>44285</v>
      </c>
      <c r="B724" s="30">
        <v>19</v>
      </c>
      <c r="C724" s="31">
        <v>43935.73046875</v>
      </c>
      <c r="D724" s="31">
        <v>2937.7</v>
      </c>
      <c r="E724" s="31">
        <v>2937.7</v>
      </c>
      <c r="F724" s="31">
        <v>3752.4593101282198</v>
      </c>
      <c r="G724" s="31">
        <v>3752.4593101282198</v>
      </c>
      <c r="H724" s="31">
        <v>0</v>
      </c>
      <c r="I724" s="32">
        <v>0.13175279917900001</v>
      </c>
      <c r="J724" s="32">
        <v>0.13175279917900001</v>
      </c>
      <c r="K724" s="32">
        <v>0.13175279917900001</v>
      </c>
      <c r="L724" s="32">
        <v>0.13175279917900001</v>
      </c>
      <c r="M724" s="40">
        <f t="shared" si="22"/>
        <v>1</v>
      </c>
      <c r="N724" s="13">
        <f t="shared" si="23"/>
        <v>1</v>
      </c>
      <c r="O724" s="41"/>
    </row>
    <row r="725" spans="1:15" ht="13.5" thickBot="1">
      <c r="A725" s="26">
        <v>44285</v>
      </c>
      <c r="B725" s="30">
        <v>20</v>
      </c>
      <c r="C725" s="31">
        <v>43843.5859375</v>
      </c>
      <c r="D725" s="31">
        <v>515.29999999999995</v>
      </c>
      <c r="E725" s="31">
        <v>490</v>
      </c>
      <c r="F725" s="31">
        <v>864.41958235900302</v>
      </c>
      <c r="G725" s="31">
        <v>864.43924902544904</v>
      </c>
      <c r="H725" s="31">
        <v>1.9666666446E-2</v>
      </c>
      <c r="I725" s="32">
        <v>5.6458481407000001E-2</v>
      </c>
      <c r="J725" s="32">
        <v>5.6455301157000003E-2</v>
      </c>
      <c r="K725" s="32">
        <v>6.0549684511999997E-2</v>
      </c>
      <c r="L725" s="32">
        <v>6.0546504261999999E-2</v>
      </c>
      <c r="M725" s="40">
        <f t="shared" si="22"/>
        <v>1</v>
      </c>
      <c r="N725" s="13">
        <f t="shared" si="23"/>
        <v>1</v>
      </c>
      <c r="O725" s="41"/>
    </row>
    <row r="726" spans="1:15" ht="13.5" thickBot="1">
      <c r="A726" s="26">
        <v>44285</v>
      </c>
      <c r="B726" s="30">
        <v>21</v>
      </c>
      <c r="C726" s="31">
        <v>44626.671875</v>
      </c>
      <c r="D726" s="31">
        <v>5.3</v>
      </c>
      <c r="E726" s="31">
        <v>4.8</v>
      </c>
      <c r="F726" s="31">
        <v>1.1445174538039999</v>
      </c>
      <c r="G726" s="31">
        <v>1.361046789912</v>
      </c>
      <c r="H726" s="31">
        <v>0.21652933610799999</v>
      </c>
      <c r="I726" s="32">
        <v>6.3695879800000003E-4</v>
      </c>
      <c r="J726" s="32">
        <v>6.7197324399999997E-4</v>
      </c>
      <c r="K726" s="32">
        <v>5.5610498199999995E-4</v>
      </c>
      <c r="L726" s="32">
        <v>5.91119428E-4</v>
      </c>
      <c r="M726" s="40">
        <f t="shared" si="22"/>
        <v>0</v>
      </c>
      <c r="N726" s="13">
        <f t="shared" si="23"/>
        <v>0</v>
      </c>
      <c r="O726" s="41"/>
    </row>
    <row r="727" spans="1:15" ht="13.5" thickBot="1">
      <c r="A727" s="26">
        <v>44285</v>
      </c>
      <c r="B727" s="30">
        <v>22</v>
      </c>
      <c r="C727" s="31">
        <v>43424.75</v>
      </c>
      <c r="D727" s="31">
        <v>0</v>
      </c>
      <c r="E727" s="31">
        <v>0</v>
      </c>
      <c r="F727" s="31">
        <v>1.8015531327000001E-2</v>
      </c>
      <c r="G727" s="31">
        <v>0.21801553430699999</v>
      </c>
      <c r="H727" s="31">
        <v>0.20000000298000001</v>
      </c>
      <c r="I727" s="32">
        <v>3.52547759229619E-5</v>
      </c>
      <c r="J727" s="32">
        <v>2.9132489209838998E-6</v>
      </c>
      <c r="K727" s="32">
        <v>3.52547759229619E-5</v>
      </c>
      <c r="L727" s="32">
        <v>2.9132489209838998E-6</v>
      </c>
      <c r="M727" s="40">
        <f t="shared" si="22"/>
        <v>0</v>
      </c>
      <c r="N727" s="13">
        <f t="shared" si="23"/>
        <v>1</v>
      </c>
      <c r="O727" s="41"/>
    </row>
    <row r="728" spans="1:15" ht="13.5" thickBot="1">
      <c r="A728" s="26">
        <v>44285</v>
      </c>
      <c r="B728" s="30">
        <v>23</v>
      </c>
      <c r="C728" s="31">
        <v>40857.26171875</v>
      </c>
      <c r="D728" s="31">
        <v>0</v>
      </c>
      <c r="E728" s="31">
        <v>0</v>
      </c>
      <c r="F728" s="31">
        <v>1.9815531248999999E-2</v>
      </c>
      <c r="G728" s="31">
        <v>0.21981553423</v>
      </c>
      <c r="H728" s="31">
        <v>0.20000000298000001</v>
      </c>
      <c r="I728" s="32">
        <v>3.5545849649112303E-5</v>
      </c>
      <c r="J728" s="32">
        <v>3.2043226471342802E-6</v>
      </c>
      <c r="K728" s="32">
        <v>3.5545849649112303E-5</v>
      </c>
      <c r="L728" s="32">
        <v>3.2043226471342802E-6</v>
      </c>
      <c r="M728" s="40">
        <f t="shared" si="22"/>
        <v>0</v>
      </c>
      <c r="N728" s="13">
        <f t="shared" si="23"/>
        <v>1</v>
      </c>
      <c r="O728" s="41"/>
    </row>
    <row r="729" spans="1:15" ht="13.5" thickBot="1">
      <c r="A729" s="26">
        <v>44285</v>
      </c>
      <c r="B729" s="30">
        <v>24</v>
      </c>
      <c r="C729" s="31">
        <v>38067.125</v>
      </c>
      <c r="D729" s="31">
        <v>0</v>
      </c>
      <c r="E729" s="31">
        <v>0</v>
      </c>
      <c r="F729" s="31">
        <v>0.107459971342</v>
      </c>
      <c r="G729" s="31">
        <v>0.30745997432299998</v>
      </c>
      <c r="H729" s="31">
        <v>0.20000000298000001</v>
      </c>
      <c r="I729" s="32">
        <v>4.9718624567122298E-5</v>
      </c>
      <c r="J729" s="32">
        <v>1.7377097565144301E-5</v>
      </c>
      <c r="K729" s="32">
        <v>4.9718624567122298E-5</v>
      </c>
      <c r="L729" s="32">
        <v>1.7377097565144301E-5</v>
      </c>
      <c r="M729" s="40">
        <f t="shared" si="22"/>
        <v>0</v>
      </c>
      <c r="N729" s="13">
        <f t="shared" si="23"/>
        <v>1</v>
      </c>
      <c r="O729" s="41"/>
    </row>
    <row r="730" spans="1:15" ht="13.5" thickBot="1">
      <c r="A730" s="26">
        <v>44286</v>
      </c>
      <c r="B730" s="30">
        <v>1</v>
      </c>
      <c r="C730" s="31">
        <v>35616.62890625</v>
      </c>
      <c r="D730" s="31">
        <v>0</v>
      </c>
      <c r="E730" s="31">
        <v>0</v>
      </c>
      <c r="F730" s="31">
        <v>0.12483775124800001</v>
      </c>
      <c r="G730" s="31">
        <v>0.42483775571900001</v>
      </c>
      <c r="H730" s="31">
        <v>0.30000000447000003</v>
      </c>
      <c r="I730" s="32">
        <v>6.8389851210430699E-5</v>
      </c>
      <c r="J730" s="32">
        <v>2.0096225249331501E-5</v>
      </c>
      <c r="K730" s="32">
        <v>6.8389851210430699E-5</v>
      </c>
      <c r="L730" s="32">
        <v>2.0096225249331501E-5</v>
      </c>
      <c r="M730" s="40">
        <f t="shared" si="22"/>
        <v>0</v>
      </c>
      <c r="N730" s="13">
        <f t="shared" si="23"/>
        <v>1</v>
      </c>
      <c r="O730" s="41"/>
    </row>
    <row r="731" spans="1:15" ht="13.5" thickBot="1">
      <c r="A731" s="26">
        <v>44286</v>
      </c>
      <c r="B731" s="30">
        <v>2</v>
      </c>
      <c r="C731" s="31">
        <v>34001.75390625</v>
      </c>
      <c r="D731" s="31">
        <v>0</v>
      </c>
      <c r="E731" s="31">
        <v>0</v>
      </c>
      <c r="F731" s="31">
        <v>0.11461552642300001</v>
      </c>
      <c r="G731" s="31">
        <v>0.414615530894</v>
      </c>
      <c r="H731" s="31">
        <v>0.30000000447000003</v>
      </c>
      <c r="I731" s="32">
        <v>6.6744290227662104E-5</v>
      </c>
      <c r="J731" s="32">
        <v>1.8450664266562899E-5</v>
      </c>
      <c r="K731" s="32">
        <v>6.6744290227662104E-5</v>
      </c>
      <c r="L731" s="32">
        <v>1.8450664266562899E-5</v>
      </c>
      <c r="M731" s="40">
        <f t="shared" si="22"/>
        <v>0</v>
      </c>
      <c r="N731" s="13">
        <f t="shared" si="23"/>
        <v>1</v>
      </c>
      <c r="O731" s="41"/>
    </row>
    <row r="732" spans="1:15" ht="13.5" thickBot="1">
      <c r="A732" s="26">
        <v>44286</v>
      </c>
      <c r="B732" s="30">
        <v>3</v>
      </c>
      <c r="C732" s="31">
        <v>33000.6796875</v>
      </c>
      <c r="D732" s="31">
        <v>0</v>
      </c>
      <c r="E732" s="31">
        <v>0</v>
      </c>
      <c r="F732" s="31">
        <v>0.115993303566</v>
      </c>
      <c r="G732" s="31">
        <v>0.41599330803599999</v>
      </c>
      <c r="H732" s="31">
        <v>0.30000000447000003</v>
      </c>
      <c r="I732" s="32">
        <v>6.6966083070974601E-5</v>
      </c>
      <c r="J732" s="32">
        <v>1.86724571098754E-5</v>
      </c>
      <c r="K732" s="32">
        <v>6.6966083070974601E-5</v>
      </c>
      <c r="L732" s="32">
        <v>1.86724571098754E-5</v>
      </c>
      <c r="M732" s="40">
        <f t="shared" si="22"/>
        <v>0</v>
      </c>
      <c r="N732" s="13">
        <f t="shared" si="23"/>
        <v>1</v>
      </c>
      <c r="O732" s="41"/>
    </row>
    <row r="733" spans="1:15" ht="13.5" thickBot="1">
      <c r="A733" s="26">
        <v>44286</v>
      </c>
      <c r="B733" s="30">
        <v>4</v>
      </c>
      <c r="C733" s="31">
        <v>32593.720703125</v>
      </c>
      <c r="D733" s="31">
        <v>0</v>
      </c>
      <c r="E733" s="31">
        <v>0</v>
      </c>
      <c r="F733" s="31">
        <v>0.10918219387600001</v>
      </c>
      <c r="G733" s="31">
        <v>0.409182198346</v>
      </c>
      <c r="H733" s="31">
        <v>0.30000000447000003</v>
      </c>
      <c r="I733" s="32">
        <v>6.5869639141450704E-5</v>
      </c>
      <c r="J733" s="32">
        <v>1.75760131803515E-5</v>
      </c>
      <c r="K733" s="32">
        <v>6.5869639141450704E-5</v>
      </c>
      <c r="L733" s="32">
        <v>1.75760131803515E-5</v>
      </c>
      <c r="M733" s="40">
        <f t="shared" si="22"/>
        <v>0</v>
      </c>
      <c r="N733" s="13">
        <f t="shared" si="23"/>
        <v>1</v>
      </c>
      <c r="O733" s="41"/>
    </row>
    <row r="734" spans="1:15" ht="13.5" thickBot="1">
      <c r="A734" s="26">
        <v>44286</v>
      </c>
      <c r="B734" s="30">
        <v>5</v>
      </c>
      <c r="C734" s="31">
        <v>32923.23046875</v>
      </c>
      <c r="D734" s="31">
        <v>0</v>
      </c>
      <c r="E734" s="31">
        <v>0</v>
      </c>
      <c r="F734" s="31">
        <v>9.9126640202999994E-2</v>
      </c>
      <c r="G734" s="31">
        <v>0.215793308608</v>
      </c>
      <c r="H734" s="31">
        <v>0.11666666840500001</v>
      </c>
      <c r="I734" s="32">
        <v>3.4738137251841103E-5</v>
      </c>
      <c r="J734" s="32">
        <v>1.5957282711413599E-5</v>
      </c>
      <c r="K734" s="32">
        <v>3.4738137251841103E-5</v>
      </c>
      <c r="L734" s="32">
        <v>1.5957282711413599E-5</v>
      </c>
      <c r="M734" s="40">
        <f t="shared" si="22"/>
        <v>0</v>
      </c>
      <c r="N734" s="13">
        <f t="shared" si="23"/>
        <v>1</v>
      </c>
      <c r="O734" s="41"/>
    </row>
    <row r="735" spans="1:15" ht="13.5" thickBot="1">
      <c r="A735" s="26">
        <v>44286</v>
      </c>
      <c r="B735" s="30">
        <v>6</v>
      </c>
      <c r="C735" s="31">
        <v>34178.93359375</v>
      </c>
      <c r="D735" s="31">
        <v>0</v>
      </c>
      <c r="E735" s="31">
        <v>0</v>
      </c>
      <c r="F735" s="31">
        <v>3.8237753105000001E-2</v>
      </c>
      <c r="G735" s="31">
        <v>0.13823775459500001</v>
      </c>
      <c r="H735" s="31">
        <v>0.10000000149</v>
      </c>
      <c r="I735" s="32">
        <v>2.2253341048934199E-5</v>
      </c>
      <c r="J735" s="32">
        <v>6.1554657285678102E-6</v>
      </c>
      <c r="K735" s="32">
        <v>2.2253341048934199E-5</v>
      </c>
      <c r="L735" s="32">
        <v>6.1554657285678102E-6</v>
      </c>
      <c r="M735" s="40">
        <f t="shared" si="22"/>
        <v>0</v>
      </c>
      <c r="N735" s="13">
        <f t="shared" si="23"/>
        <v>1</v>
      </c>
      <c r="O735" s="41"/>
    </row>
    <row r="736" spans="1:15" ht="13.5" thickBot="1">
      <c r="A736" s="26">
        <v>44286</v>
      </c>
      <c r="B736" s="30">
        <v>7</v>
      </c>
      <c r="C736" s="31">
        <v>36793.86328125</v>
      </c>
      <c r="D736" s="31">
        <v>0</v>
      </c>
      <c r="E736" s="31">
        <v>0</v>
      </c>
      <c r="F736" s="31">
        <v>3.6504419801999997E-2</v>
      </c>
      <c r="G736" s="31">
        <v>0.136504421293</v>
      </c>
      <c r="H736" s="31">
        <v>0.10000000149</v>
      </c>
      <c r="I736" s="32">
        <v>2.1974311219109901E-5</v>
      </c>
      <c r="J736" s="32">
        <v>5.8764358987434702E-6</v>
      </c>
      <c r="K736" s="32">
        <v>2.1974311219109901E-5</v>
      </c>
      <c r="L736" s="32">
        <v>5.8764358987434702E-6</v>
      </c>
      <c r="M736" s="40">
        <f t="shared" si="22"/>
        <v>0</v>
      </c>
      <c r="N736" s="13">
        <f t="shared" si="23"/>
        <v>1</v>
      </c>
      <c r="O736" s="41"/>
    </row>
    <row r="737" spans="1:15" ht="13.5" thickBot="1">
      <c r="A737" s="26">
        <v>44286</v>
      </c>
      <c r="B737" s="30">
        <v>8</v>
      </c>
      <c r="C737" s="31">
        <v>38532.5703125</v>
      </c>
      <c r="D737" s="31">
        <v>39.4</v>
      </c>
      <c r="E737" s="31">
        <v>56.4</v>
      </c>
      <c r="F737" s="31">
        <v>17.188883014533001</v>
      </c>
      <c r="G737" s="31">
        <v>17.332572525730001</v>
      </c>
      <c r="H737" s="31">
        <v>0.14368951119600001</v>
      </c>
      <c r="I737" s="32">
        <v>3.5523869080000001E-3</v>
      </c>
      <c r="J737" s="32">
        <v>3.5755178659999999E-3</v>
      </c>
      <c r="K737" s="32">
        <v>6.2890256709999997E-3</v>
      </c>
      <c r="L737" s="32">
        <v>6.3121566289999998E-3</v>
      </c>
      <c r="M737" s="40">
        <f t="shared" si="22"/>
        <v>1</v>
      </c>
      <c r="N737" s="13">
        <f t="shared" si="23"/>
        <v>0</v>
      </c>
      <c r="O737" s="41"/>
    </row>
    <row r="738" spans="1:15" ht="13.5" thickBot="1">
      <c r="A738" s="26">
        <v>44286</v>
      </c>
      <c r="B738" s="30">
        <v>9</v>
      </c>
      <c r="C738" s="31">
        <v>39066.76953125</v>
      </c>
      <c r="D738" s="31">
        <v>979.8</v>
      </c>
      <c r="E738" s="31">
        <v>1006</v>
      </c>
      <c r="F738" s="31">
        <v>1237.34298846294</v>
      </c>
      <c r="G738" s="31">
        <v>1257.10197696003</v>
      </c>
      <c r="H738" s="31">
        <v>19.758988497091</v>
      </c>
      <c r="I738" s="32">
        <v>4.4639725845999997E-2</v>
      </c>
      <c r="J738" s="32">
        <v>4.1458948560999999E-2</v>
      </c>
      <c r="K738" s="32">
        <v>4.0422082574999997E-2</v>
      </c>
      <c r="L738" s="32">
        <v>3.7241305289999999E-2</v>
      </c>
      <c r="M738" s="40">
        <f t="shared" si="22"/>
        <v>1</v>
      </c>
      <c r="N738" s="13">
        <f t="shared" si="23"/>
        <v>1</v>
      </c>
      <c r="O738" s="41"/>
    </row>
    <row r="739" spans="1:15" ht="13.5" thickBot="1">
      <c r="A739" s="26">
        <v>44286</v>
      </c>
      <c r="B739" s="30">
        <v>10</v>
      </c>
      <c r="C739" s="31">
        <v>39970.2578125</v>
      </c>
      <c r="D739" s="31">
        <v>3120.8</v>
      </c>
      <c r="E739" s="31">
        <v>3148.8</v>
      </c>
      <c r="F739" s="31">
        <v>2557.98083422523</v>
      </c>
      <c r="G739" s="31">
        <v>3227.7281054246801</v>
      </c>
      <c r="H739" s="31">
        <v>669.74727119944203</v>
      </c>
      <c r="I739" s="32">
        <v>1.7213152836999999E-2</v>
      </c>
      <c r="J739" s="32">
        <v>9.0601926235000005E-2</v>
      </c>
      <c r="K739" s="32">
        <v>1.2705747813999999E-2</v>
      </c>
      <c r="L739" s="32">
        <v>9.5109331258000002E-2</v>
      </c>
      <c r="M739" s="40">
        <f t="shared" si="22"/>
        <v>1</v>
      </c>
      <c r="N739" s="13">
        <f t="shared" si="23"/>
        <v>1</v>
      </c>
      <c r="O739" s="41"/>
    </row>
    <row r="740" spans="1:15" ht="13.5" thickBot="1">
      <c r="A740" s="26">
        <v>44286</v>
      </c>
      <c r="B740" s="30">
        <v>11</v>
      </c>
      <c r="C740" s="31">
        <v>40691.65234375</v>
      </c>
      <c r="D740" s="31">
        <v>4211.3999999999996</v>
      </c>
      <c r="E740" s="31">
        <v>4211.3999999999996</v>
      </c>
      <c r="F740" s="31">
        <v>2477.64317524752</v>
      </c>
      <c r="G740" s="31">
        <v>3515.35344604181</v>
      </c>
      <c r="H740" s="31">
        <v>1037.71027079429</v>
      </c>
      <c r="I740" s="32">
        <v>0.112048704758</v>
      </c>
      <c r="J740" s="32">
        <v>0.27909800784799998</v>
      </c>
      <c r="K740" s="32">
        <v>0.112048704758</v>
      </c>
      <c r="L740" s="32">
        <v>0.27909800784799998</v>
      </c>
      <c r="M740" s="40">
        <f t="shared" si="22"/>
        <v>1</v>
      </c>
      <c r="N740" s="13">
        <f t="shared" si="23"/>
        <v>0</v>
      </c>
      <c r="O740" s="41"/>
    </row>
    <row r="741" spans="1:15" ht="13.5" thickBot="1">
      <c r="A741" s="26">
        <v>44286</v>
      </c>
      <c r="B741" s="30">
        <v>12</v>
      </c>
      <c r="C741" s="31">
        <v>41085.12890625</v>
      </c>
      <c r="D741" s="31">
        <v>4473.6000000000004</v>
      </c>
      <c r="E741" s="31">
        <v>4473.6000000000004</v>
      </c>
      <c r="F741" s="31">
        <v>3179.3344386833601</v>
      </c>
      <c r="G741" s="31">
        <v>4155.8813990030403</v>
      </c>
      <c r="H741" s="31">
        <v>976.54696031967899</v>
      </c>
      <c r="I741" s="32">
        <v>5.1145943494999999E-2</v>
      </c>
      <c r="J741" s="32">
        <v>0.20834925327000001</v>
      </c>
      <c r="K741" s="32">
        <v>5.1145943494999999E-2</v>
      </c>
      <c r="L741" s="32">
        <v>0.20834925327000001</v>
      </c>
      <c r="M741" s="40">
        <f t="shared" si="22"/>
        <v>1</v>
      </c>
      <c r="N741" s="13">
        <f t="shared" si="23"/>
        <v>0</v>
      </c>
      <c r="O741" s="41"/>
    </row>
    <row r="742" spans="1:15" ht="13.5" thickBot="1">
      <c r="A742" s="26">
        <v>44286</v>
      </c>
      <c r="B742" s="30">
        <v>13</v>
      </c>
      <c r="C742" s="31">
        <v>40920.859375</v>
      </c>
      <c r="D742" s="31">
        <v>4876.8</v>
      </c>
      <c r="E742" s="31">
        <v>4876.8</v>
      </c>
      <c r="F742" s="31">
        <v>3420.0900426520202</v>
      </c>
      <c r="G742" s="31">
        <v>4551.40824443367</v>
      </c>
      <c r="H742" s="31">
        <v>1131.31820178165</v>
      </c>
      <c r="I742" s="32">
        <v>5.2381158333E-2</v>
      </c>
      <c r="J742" s="32">
        <v>0.234499349218</v>
      </c>
      <c r="K742" s="32">
        <v>5.2381158333E-2</v>
      </c>
      <c r="L742" s="32">
        <v>0.234499349218</v>
      </c>
      <c r="M742" s="40">
        <f t="shared" si="22"/>
        <v>1</v>
      </c>
      <c r="N742" s="13">
        <f t="shared" si="23"/>
        <v>0</v>
      </c>
      <c r="O742" s="41"/>
    </row>
    <row r="743" spans="1:15" ht="13.5" thickBot="1">
      <c r="A743" s="26">
        <v>44286</v>
      </c>
      <c r="B743" s="30">
        <v>14</v>
      </c>
      <c r="C743" s="31">
        <v>40663.36328125</v>
      </c>
      <c r="D743" s="31">
        <v>4930.8999999999996</v>
      </c>
      <c r="E743" s="31">
        <v>4930.8999999999996</v>
      </c>
      <c r="F743" s="31">
        <v>4129.00062447038</v>
      </c>
      <c r="G743" s="31">
        <v>4832.3924934382203</v>
      </c>
      <c r="H743" s="31">
        <v>703.39186896783701</v>
      </c>
      <c r="I743" s="32">
        <v>1.5857615350999998E-2</v>
      </c>
      <c r="J743" s="32">
        <v>0.12908875974299999</v>
      </c>
      <c r="K743" s="32">
        <v>1.5857615350999998E-2</v>
      </c>
      <c r="L743" s="32">
        <v>0.12908875974299999</v>
      </c>
      <c r="M743" s="40">
        <f t="shared" si="22"/>
        <v>1</v>
      </c>
      <c r="N743" s="13">
        <f t="shared" si="23"/>
        <v>0</v>
      </c>
      <c r="O743" s="41"/>
    </row>
    <row r="744" spans="1:15" ht="13.5" thickBot="1">
      <c r="A744" s="26">
        <v>44286</v>
      </c>
      <c r="B744" s="30">
        <v>15</v>
      </c>
      <c r="C744" s="31">
        <v>40036.47265625</v>
      </c>
      <c r="D744" s="31">
        <v>4965.8</v>
      </c>
      <c r="E744" s="31">
        <v>4965.8</v>
      </c>
      <c r="F744" s="31">
        <v>4775.7164200246798</v>
      </c>
      <c r="G744" s="31">
        <v>4824.9106813260596</v>
      </c>
      <c r="H744" s="31">
        <v>49.194261301375001</v>
      </c>
      <c r="I744" s="32">
        <v>2.2680186521000002E-2</v>
      </c>
      <c r="J744" s="32">
        <v>3.0599417252000001E-2</v>
      </c>
      <c r="K744" s="32">
        <v>2.2680186521000002E-2</v>
      </c>
      <c r="L744" s="32">
        <v>3.0599417252000001E-2</v>
      </c>
      <c r="M744" s="40">
        <f t="shared" si="22"/>
        <v>1</v>
      </c>
      <c r="N744" s="13">
        <f t="shared" si="23"/>
        <v>0</v>
      </c>
      <c r="O744" s="41"/>
    </row>
    <row r="745" spans="1:15" ht="13.5" thickBot="1">
      <c r="A745" s="26">
        <v>44286</v>
      </c>
      <c r="B745" s="30">
        <v>16</v>
      </c>
      <c r="C745" s="31">
        <v>39518.296875</v>
      </c>
      <c r="D745" s="31">
        <v>4883.1000000000004</v>
      </c>
      <c r="E745" s="31">
        <v>4883.1000000000004</v>
      </c>
      <c r="F745" s="31">
        <v>4953.5990310708003</v>
      </c>
      <c r="G745" s="31">
        <v>4961.1759624656497</v>
      </c>
      <c r="H745" s="31">
        <v>7.576931394851</v>
      </c>
      <c r="I745" s="32">
        <v>1.2568570905E-2</v>
      </c>
      <c r="J745" s="32">
        <v>1.1348845954E-2</v>
      </c>
      <c r="K745" s="32">
        <v>1.2568570905E-2</v>
      </c>
      <c r="L745" s="32">
        <v>1.1348845954E-2</v>
      </c>
      <c r="M745" s="40">
        <f t="shared" si="22"/>
        <v>1</v>
      </c>
      <c r="N745" s="13">
        <f t="shared" si="23"/>
        <v>1</v>
      </c>
      <c r="O745" s="41"/>
    </row>
    <row r="746" spans="1:15" ht="13.5" thickBot="1">
      <c r="A746" s="26">
        <v>44286</v>
      </c>
      <c r="B746" s="30">
        <v>17</v>
      </c>
      <c r="C746" s="31">
        <v>39328.8671875</v>
      </c>
      <c r="D746" s="31">
        <v>4863.8</v>
      </c>
      <c r="E746" s="31">
        <v>4863.8</v>
      </c>
      <c r="F746" s="31">
        <v>5108.8524021466601</v>
      </c>
      <c r="G746" s="31">
        <v>5108.9524021481502</v>
      </c>
      <c r="H746" s="31">
        <v>0.10000000149</v>
      </c>
      <c r="I746" s="32">
        <v>3.9464327453999998E-2</v>
      </c>
      <c r="J746" s="32">
        <v>3.9448229579000002E-2</v>
      </c>
      <c r="K746" s="32">
        <v>3.9464327453999998E-2</v>
      </c>
      <c r="L746" s="32">
        <v>3.9448229579000002E-2</v>
      </c>
      <c r="M746" s="40">
        <f t="shared" si="22"/>
        <v>1</v>
      </c>
      <c r="N746" s="13">
        <f t="shared" si="23"/>
        <v>1</v>
      </c>
      <c r="O746" s="41"/>
    </row>
    <row r="747" spans="1:15" ht="13.5" thickBot="1">
      <c r="A747" s="26">
        <v>44286</v>
      </c>
      <c r="B747" s="30">
        <v>18</v>
      </c>
      <c r="C747" s="31">
        <v>39258.078125</v>
      </c>
      <c r="D747" s="31">
        <v>4796.5</v>
      </c>
      <c r="E747" s="31">
        <v>4796.5</v>
      </c>
      <c r="F747" s="31">
        <v>5172.6956762667496</v>
      </c>
      <c r="G747" s="31">
        <v>5172.7956762682397</v>
      </c>
      <c r="H747" s="31">
        <v>0.10000000149</v>
      </c>
      <c r="I747" s="32">
        <v>6.0575607897999997E-2</v>
      </c>
      <c r="J747" s="32">
        <v>6.0559510023000002E-2</v>
      </c>
      <c r="K747" s="32">
        <v>6.0575607897999997E-2</v>
      </c>
      <c r="L747" s="32">
        <v>6.0559510023000002E-2</v>
      </c>
      <c r="M747" s="40">
        <f t="shared" si="22"/>
        <v>1</v>
      </c>
      <c r="N747" s="13">
        <f t="shared" si="23"/>
        <v>1</v>
      </c>
      <c r="O747" s="41"/>
    </row>
    <row r="748" spans="1:15" ht="13.5" thickBot="1">
      <c r="A748" s="26">
        <v>44286</v>
      </c>
      <c r="B748" s="30">
        <v>19</v>
      </c>
      <c r="C748" s="31">
        <v>38769.29296875</v>
      </c>
      <c r="D748" s="31">
        <v>3649.2</v>
      </c>
      <c r="E748" s="31">
        <v>3649.2</v>
      </c>
      <c r="F748" s="31">
        <v>4130.5963198108802</v>
      </c>
      <c r="G748" s="31">
        <v>4130.6963198123703</v>
      </c>
      <c r="H748" s="31">
        <v>0.10000000149</v>
      </c>
      <c r="I748" s="32">
        <v>7.7510676079999993E-2</v>
      </c>
      <c r="J748" s="32">
        <v>7.7494578204999998E-2</v>
      </c>
      <c r="K748" s="32">
        <v>7.7510676079999993E-2</v>
      </c>
      <c r="L748" s="32">
        <v>7.7494578204999998E-2</v>
      </c>
      <c r="M748" s="40">
        <f t="shared" si="22"/>
        <v>1</v>
      </c>
      <c r="N748" s="13">
        <f t="shared" si="23"/>
        <v>1</v>
      </c>
      <c r="O748" s="41"/>
    </row>
    <row r="749" spans="1:15" ht="13.5" thickBot="1">
      <c r="A749" s="26">
        <v>44286</v>
      </c>
      <c r="B749" s="30">
        <v>20</v>
      </c>
      <c r="C749" s="31">
        <v>38603.1015625</v>
      </c>
      <c r="D749" s="31">
        <v>648.9</v>
      </c>
      <c r="E749" s="31">
        <v>588.6</v>
      </c>
      <c r="F749" s="31">
        <v>981.58833699047295</v>
      </c>
      <c r="G749" s="31">
        <v>981.68833699196296</v>
      </c>
      <c r="H749" s="31">
        <v>0.10000000149</v>
      </c>
      <c r="I749" s="32">
        <v>5.3571850770999997E-2</v>
      </c>
      <c r="J749" s="32">
        <v>5.3555752896000001E-2</v>
      </c>
      <c r="K749" s="32">
        <v>6.3278869444000005E-2</v>
      </c>
      <c r="L749" s="32">
        <v>6.3262771568999995E-2</v>
      </c>
      <c r="M749" s="40">
        <f t="shared" si="22"/>
        <v>1</v>
      </c>
      <c r="N749" s="13">
        <f t="shared" si="23"/>
        <v>1</v>
      </c>
      <c r="O749" s="41"/>
    </row>
    <row r="750" spans="1:15" ht="13.5" thickBot="1">
      <c r="A750" s="26">
        <v>44286</v>
      </c>
      <c r="B750" s="30">
        <v>21</v>
      </c>
      <c r="C750" s="31">
        <v>39381.3515625</v>
      </c>
      <c r="D750" s="31">
        <v>6.3</v>
      </c>
      <c r="E750" s="31">
        <v>5.6</v>
      </c>
      <c r="F750" s="31">
        <v>1.664118047026</v>
      </c>
      <c r="G750" s="31">
        <v>1.7208565575379999</v>
      </c>
      <c r="H750" s="31">
        <v>5.6738510511999997E-2</v>
      </c>
      <c r="I750" s="32">
        <v>7.37144791E-4</v>
      </c>
      <c r="J750" s="32">
        <v>7.4627848499999997E-4</v>
      </c>
      <c r="K750" s="32">
        <v>6.24459665E-4</v>
      </c>
      <c r="L750" s="32">
        <v>6.3359335999999997E-4</v>
      </c>
      <c r="M750" s="40">
        <f t="shared" si="22"/>
        <v>0</v>
      </c>
      <c r="N750" s="13">
        <f t="shared" si="23"/>
        <v>0</v>
      </c>
      <c r="O750" s="41"/>
    </row>
    <row r="751" spans="1:15" ht="13.5" thickBot="1">
      <c r="A751" s="26">
        <v>44286</v>
      </c>
      <c r="B751" s="30">
        <v>22</v>
      </c>
      <c r="C751" s="31">
        <v>38367.7265625</v>
      </c>
      <c r="D751" s="31">
        <v>0</v>
      </c>
      <c r="E751" s="31">
        <v>0</v>
      </c>
      <c r="F751" s="31">
        <v>6.6611695538000004E-2</v>
      </c>
      <c r="G751" s="31">
        <v>0.156611697252</v>
      </c>
      <c r="H751" s="31">
        <v>9.0000001713000002E-2</v>
      </c>
      <c r="I751" s="32">
        <v>2.5211155385162399E-5</v>
      </c>
      <c r="J751" s="32">
        <v>1.0723067536863399E-5</v>
      </c>
      <c r="K751" s="32">
        <v>2.5211155385162399E-5</v>
      </c>
      <c r="L751" s="32">
        <v>1.0723067536863399E-5</v>
      </c>
      <c r="M751" s="40">
        <f t="shared" si="22"/>
        <v>0</v>
      </c>
      <c r="N751" s="13">
        <f t="shared" si="23"/>
        <v>1</v>
      </c>
      <c r="O751" s="41"/>
    </row>
    <row r="752" spans="1:15" ht="13.5" thickBot="1">
      <c r="A752" s="26">
        <v>44286</v>
      </c>
      <c r="B752" s="30">
        <v>23</v>
      </c>
      <c r="C752" s="31">
        <v>36324.9765625</v>
      </c>
      <c r="D752" s="31">
        <v>0</v>
      </c>
      <c r="E752" s="31">
        <v>0</v>
      </c>
      <c r="F752" s="31">
        <v>6.6611695538000004E-2</v>
      </c>
      <c r="G752" s="31">
        <v>0.156611697252</v>
      </c>
      <c r="H752" s="31">
        <v>9.0000001713000002E-2</v>
      </c>
      <c r="I752" s="32">
        <v>2.5211155385162399E-5</v>
      </c>
      <c r="J752" s="32">
        <v>1.0723067536863399E-5</v>
      </c>
      <c r="K752" s="32">
        <v>2.5211155385162399E-5</v>
      </c>
      <c r="L752" s="32">
        <v>1.0723067536863399E-5</v>
      </c>
      <c r="M752" s="40">
        <f t="shared" si="22"/>
        <v>0</v>
      </c>
      <c r="N752" s="13">
        <f t="shared" si="23"/>
        <v>1</v>
      </c>
      <c r="O752" s="41"/>
    </row>
    <row r="753" spans="1:20" ht="13.5" thickBot="1">
      <c r="A753" s="26">
        <v>44286</v>
      </c>
      <c r="B753" s="30">
        <v>24</v>
      </c>
      <c r="C753" s="31">
        <v>34230.24609375</v>
      </c>
      <c r="D753" s="31">
        <v>0</v>
      </c>
      <c r="E753" s="31">
        <v>0</v>
      </c>
      <c r="F753" s="31">
        <v>6.6611695538000004E-2</v>
      </c>
      <c r="G753" s="31">
        <v>0.156611697252</v>
      </c>
      <c r="H753" s="31">
        <v>9.0000001713000002E-2</v>
      </c>
      <c r="I753" s="32">
        <v>2.5211155385162399E-5</v>
      </c>
      <c r="J753" s="32">
        <v>1.0723067536863399E-5</v>
      </c>
      <c r="K753" s="32">
        <v>2.5211155385162399E-5</v>
      </c>
      <c r="L753" s="32">
        <v>1.0723067536863399E-5</v>
      </c>
      <c r="M753" s="40">
        <f t="shared" si="22"/>
        <v>0</v>
      </c>
      <c r="N753" s="13">
        <f t="shared" si="23"/>
        <v>1</v>
      </c>
      <c r="O753" s="41"/>
    </row>
    <row r="754" spans="1:20" ht="12.75" customHeight="1">
      <c r="A754" s="41"/>
      <c r="B754" s="41"/>
      <c r="C754" s="41"/>
      <c r="D754" s="41"/>
      <c r="E754" s="41"/>
      <c r="F754" s="41"/>
      <c r="G754" s="41"/>
      <c r="H754" s="41"/>
      <c r="I754" s="41"/>
      <c r="J754" s="41"/>
      <c r="K754" s="41"/>
      <c r="L754" s="41"/>
      <c r="P754" s="41"/>
      <c r="Q754" s="41"/>
      <c r="R754" s="41"/>
      <c r="S754" s="41"/>
      <c r="T754" s="41"/>
    </row>
    <row r="755" spans="1:20" ht="12.75" customHeight="1">
      <c r="A755" s="41"/>
      <c r="B755" s="41"/>
      <c r="C755" s="41"/>
      <c r="D755" s="41"/>
      <c r="E755" s="41"/>
      <c r="F755" s="41"/>
      <c r="G755" s="41"/>
      <c r="H755" s="41"/>
      <c r="I755" s="41"/>
      <c r="J755" s="41"/>
      <c r="K755" s="41"/>
      <c r="L755" s="41"/>
      <c r="P755" s="41"/>
      <c r="Q755" s="41"/>
      <c r="R755" s="41"/>
      <c r="S755" s="41"/>
      <c r="T755" s="41"/>
    </row>
    <row r="756" spans="1:20">
      <c r="A756" s="34">
        <v>44287</v>
      </c>
      <c r="B756" s="35">
        <v>3</v>
      </c>
      <c r="C756" s="36">
        <v>0.33599537000000002</v>
      </c>
    </row>
  </sheetData>
  <mergeCells count="15">
    <mergeCell ref="A755:L755"/>
    <mergeCell ref="A8:L8"/>
    <mergeCell ref="A9:L9"/>
    <mergeCell ref="P47:T47"/>
    <mergeCell ref="A754:L754"/>
    <mergeCell ref="P754:T754"/>
    <mergeCell ref="P755:T755"/>
    <mergeCell ref="A1:T6"/>
    <mergeCell ref="A7:T7"/>
    <mergeCell ref="P8:T8"/>
    <mergeCell ref="P9:T9"/>
    <mergeCell ref="O10:O753"/>
    <mergeCell ref="P42:T42"/>
    <mergeCell ref="P43:T43"/>
    <mergeCell ref="P46:T4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S756"/>
  <sheetViews>
    <sheetView workbookViewId="0">
      <selection activeCell="M12" sqref="M12"/>
    </sheetView>
  </sheetViews>
  <sheetFormatPr defaultRowHeight="12.75" customHeight="1"/>
  <cols>
    <col min="1" max="1" width="20.140625" style="37" bestFit="1" customWidth="1"/>
    <col min="2" max="2" width="13.7109375" style="37" bestFit="1" customWidth="1"/>
    <col min="3" max="12" width="12.42578125" style="37" bestFit="1" customWidth="1"/>
    <col min="13" max="13" width="12.42578125" style="37" customWidth="1"/>
    <col min="14" max="14" width="3.5703125" style="37" bestFit="1" customWidth="1"/>
    <col min="15" max="19" width="15" style="37" bestFit="1" customWidth="1"/>
    <col min="20" max="16384" width="9.140625" style="37"/>
  </cols>
  <sheetData>
    <row r="1" spans="1:19" ht="12.75" customHeight="1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</row>
    <row r="2" spans="1:19" ht="12.75" customHeight="1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pans="1:19" ht="12.75" customHeight="1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</row>
    <row r="4" spans="1:19" ht="12.75" customHeight="1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</row>
    <row r="5" spans="1:19" ht="12.75" customHeight="1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</row>
    <row r="6" spans="1:19" ht="12.75" customHeight="1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</row>
    <row r="7" spans="1:19" ht="24" customHeight="1">
      <c r="A7" s="69" t="s">
        <v>0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</row>
    <row r="8" spans="1:19" ht="12.75" customHeight="1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O8" s="41"/>
      <c r="P8" s="41"/>
      <c r="Q8" s="41"/>
      <c r="R8" s="41"/>
      <c r="S8" s="41"/>
    </row>
    <row r="9" spans="1:19" ht="13.5" thickBot="1">
      <c r="A9" s="70" t="s">
        <v>67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O9" s="70" t="s">
        <v>68</v>
      </c>
      <c r="P9" s="41"/>
      <c r="Q9" s="41"/>
      <c r="R9" s="41"/>
      <c r="S9" s="41"/>
    </row>
    <row r="10" spans="1:19" ht="48" customHeight="1" thickBot="1">
      <c r="A10" s="23" t="s">
        <v>18</v>
      </c>
      <c r="B10" s="23" t="s">
        <v>49</v>
      </c>
      <c r="C10" s="33" t="s">
        <v>50</v>
      </c>
      <c r="D10" s="23" t="s">
        <v>51</v>
      </c>
      <c r="E10" s="33" t="s">
        <v>52</v>
      </c>
      <c r="F10" s="33" t="s">
        <v>53</v>
      </c>
      <c r="G10" s="33" t="s">
        <v>54</v>
      </c>
      <c r="H10" s="33" t="s">
        <v>55</v>
      </c>
      <c r="I10" s="33" t="s">
        <v>56</v>
      </c>
      <c r="J10" s="33" t="s">
        <v>57</v>
      </c>
      <c r="K10" s="33" t="s">
        <v>58</v>
      </c>
      <c r="L10" s="33" t="s">
        <v>59</v>
      </c>
      <c r="M10" s="12"/>
      <c r="N10" s="41"/>
      <c r="O10" s="23" t="s">
        <v>18</v>
      </c>
      <c r="P10" s="33" t="s">
        <v>60</v>
      </c>
      <c r="Q10" s="33" t="s">
        <v>61</v>
      </c>
      <c r="R10" s="33" t="s">
        <v>62</v>
      </c>
      <c r="S10" s="33" t="s">
        <v>63</v>
      </c>
    </row>
    <row r="11" spans="1:19" ht="13.5" thickBot="1">
      <c r="A11" s="24">
        <v>44256</v>
      </c>
      <c r="B11" s="29">
        <v>1</v>
      </c>
      <c r="C11" s="2">
        <v>32682.53125</v>
      </c>
      <c r="D11" s="2">
        <v>0</v>
      </c>
      <c r="E11" s="2">
        <v>0</v>
      </c>
      <c r="F11" s="2">
        <v>3.5511422405999998E-2</v>
      </c>
      <c r="G11" s="2">
        <v>1.231313367224</v>
      </c>
      <c r="H11" s="2">
        <v>1.1958019448170001</v>
      </c>
      <c r="I11" s="3">
        <v>2.03422E-4</v>
      </c>
      <c r="J11" s="3">
        <v>5.8667474651695199E-6</v>
      </c>
      <c r="K11" s="3">
        <v>2.03422E-4</v>
      </c>
      <c r="L11" s="3">
        <v>5.8667474651695199E-6</v>
      </c>
      <c r="M11" s="13">
        <f>IF(F11&gt;5,1,0)</f>
        <v>0</v>
      </c>
      <c r="N11" s="41"/>
      <c r="O11" s="24">
        <v>44256</v>
      </c>
      <c r="P11" s="3">
        <v>7.5900958150000003E-2</v>
      </c>
      <c r="Q11" s="3">
        <v>7.5902793709999999E-2</v>
      </c>
      <c r="R11" s="3">
        <v>7.5690318797E-2</v>
      </c>
      <c r="S11" s="3">
        <v>7.5692154356999997E-2</v>
      </c>
    </row>
    <row r="12" spans="1:19" ht="13.5" thickBot="1">
      <c r="A12" s="26">
        <v>44256</v>
      </c>
      <c r="B12" s="30">
        <v>2</v>
      </c>
      <c r="C12" s="31">
        <v>31720.140625</v>
      </c>
      <c r="D12" s="31">
        <v>0</v>
      </c>
      <c r="E12" s="31">
        <v>0</v>
      </c>
      <c r="F12" s="31">
        <v>3.5511422405999998E-2</v>
      </c>
      <c r="G12" s="31">
        <v>1.229666997981</v>
      </c>
      <c r="H12" s="31">
        <v>1.194155575575</v>
      </c>
      <c r="I12" s="32">
        <v>2.03150007E-4</v>
      </c>
      <c r="J12" s="32">
        <v>5.8667474651695199E-6</v>
      </c>
      <c r="K12" s="32">
        <v>2.03150007E-4</v>
      </c>
      <c r="L12" s="32">
        <v>5.8667474651695199E-6</v>
      </c>
      <c r="M12" s="13">
        <f t="shared" ref="M12:M75" si="0">IF(F12&gt;5,1,0)</f>
        <v>0</v>
      </c>
      <c r="N12" s="41"/>
      <c r="O12" s="26">
        <v>44257</v>
      </c>
      <c r="P12" s="32">
        <v>3.5251192906999997E-2</v>
      </c>
      <c r="Q12" s="32">
        <v>3.527921186E-2</v>
      </c>
      <c r="R12" s="32">
        <v>3.5295248196000002E-2</v>
      </c>
      <c r="S12" s="32">
        <v>3.5323267149999997E-2</v>
      </c>
    </row>
    <row r="13" spans="1:19" ht="13.5" thickBot="1">
      <c r="A13" s="26">
        <v>44256</v>
      </c>
      <c r="B13" s="30">
        <v>3</v>
      </c>
      <c r="C13" s="31">
        <v>31292.25</v>
      </c>
      <c r="D13" s="31">
        <v>0</v>
      </c>
      <c r="E13" s="31">
        <v>0</v>
      </c>
      <c r="F13" s="31">
        <v>3.5511422405999998E-2</v>
      </c>
      <c r="G13" s="31">
        <v>1.1207564073230001</v>
      </c>
      <c r="H13" s="31">
        <v>1.085244984916</v>
      </c>
      <c r="I13" s="32">
        <v>1.8515717899999999E-4</v>
      </c>
      <c r="J13" s="32">
        <v>5.8667474651695199E-6</v>
      </c>
      <c r="K13" s="32">
        <v>1.8515717899999999E-4</v>
      </c>
      <c r="L13" s="32">
        <v>5.8667474651695199E-6</v>
      </c>
      <c r="M13" s="13">
        <f t="shared" si="0"/>
        <v>0</v>
      </c>
      <c r="N13" s="41"/>
      <c r="O13" s="26">
        <v>44258</v>
      </c>
      <c r="P13" s="32">
        <v>6.2017264756000001E-2</v>
      </c>
      <c r="Q13" s="32">
        <v>6.2624255291999997E-2</v>
      </c>
      <c r="R13" s="32">
        <v>6.1942921455000001E-2</v>
      </c>
      <c r="S13" s="32">
        <v>6.2549911991000004E-2</v>
      </c>
    </row>
    <row r="14" spans="1:19" ht="13.5" thickBot="1">
      <c r="A14" s="26">
        <v>44256</v>
      </c>
      <c r="B14" s="30">
        <v>4</v>
      </c>
      <c r="C14" s="31">
        <v>31273.373046875</v>
      </c>
      <c r="D14" s="31">
        <v>0</v>
      </c>
      <c r="E14" s="31">
        <v>0</v>
      </c>
      <c r="F14" s="31">
        <v>3.5511422405999998E-2</v>
      </c>
      <c r="G14" s="31">
        <v>0.96102519246499996</v>
      </c>
      <c r="H14" s="31">
        <v>0.92551377005799995</v>
      </c>
      <c r="I14" s="32">
        <v>1.5876841100000001E-4</v>
      </c>
      <c r="J14" s="32">
        <v>5.8667474651695199E-6</v>
      </c>
      <c r="K14" s="32">
        <v>1.5876841100000001E-4</v>
      </c>
      <c r="L14" s="32">
        <v>5.8667474651695199E-6</v>
      </c>
      <c r="M14" s="13">
        <f t="shared" si="0"/>
        <v>0</v>
      </c>
      <c r="N14" s="41"/>
      <c r="O14" s="26">
        <v>44259</v>
      </c>
      <c r="P14" s="32">
        <v>7.8954195249000006E-2</v>
      </c>
      <c r="Q14" s="32">
        <v>0.24426871544000001</v>
      </c>
      <c r="R14" s="32">
        <v>7.9187531111000006E-2</v>
      </c>
      <c r="S14" s="32">
        <v>0.24421915323900001</v>
      </c>
    </row>
    <row r="15" spans="1:19" ht="13.5" thickBot="1">
      <c r="A15" s="26">
        <v>44256</v>
      </c>
      <c r="B15" s="30">
        <v>5</v>
      </c>
      <c r="C15" s="31">
        <v>32099.564453125</v>
      </c>
      <c r="D15" s="31">
        <v>0</v>
      </c>
      <c r="E15" s="31">
        <v>0</v>
      </c>
      <c r="F15" s="31">
        <v>3.5511422405999998E-2</v>
      </c>
      <c r="G15" s="31">
        <v>0.41539466896900001</v>
      </c>
      <c r="H15" s="31">
        <v>0.37988324656200001</v>
      </c>
      <c r="I15" s="32">
        <v>6.86262463190513E-5</v>
      </c>
      <c r="J15" s="32">
        <v>5.8667474651695199E-6</v>
      </c>
      <c r="K15" s="32">
        <v>6.86262463190513E-5</v>
      </c>
      <c r="L15" s="32">
        <v>5.8667474651695199E-6</v>
      </c>
      <c r="M15" s="13">
        <f t="shared" si="0"/>
        <v>0</v>
      </c>
      <c r="N15" s="41"/>
      <c r="O15" s="26">
        <v>44260</v>
      </c>
      <c r="P15" s="32">
        <v>0.11287956525999999</v>
      </c>
      <c r="Q15" s="32">
        <v>0.41108426516899998</v>
      </c>
      <c r="R15" s="32">
        <v>0.107486922493</v>
      </c>
      <c r="S15" s="32">
        <v>0.40550714087799999</v>
      </c>
    </row>
    <row r="16" spans="1:19" ht="13.5" thickBot="1">
      <c r="A16" s="26">
        <v>44256</v>
      </c>
      <c r="B16" s="30">
        <v>6</v>
      </c>
      <c r="C16" s="31">
        <v>34068.6171875</v>
      </c>
      <c r="D16" s="31">
        <v>0</v>
      </c>
      <c r="E16" s="31">
        <v>0</v>
      </c>
      <c r="F16" s="31">
        <v>3.5511422405999998E-2</v>
      </c>
      <c r="G16" s="31">
        <v>2.5511422629999999E-2</v>
      </c>
      <c r="H16" s="31">
        <v>-9.9999997759999994E-3</v>
      </c>
      <c r="I16" s="32">
        <v>4.2146741500393998E-6</v>
      </c>
      <c r="J16" s="32">
        <v>5.8667474651695199E-6</v>
      </c>
      <c r="K16" s="32">
        <v>4.2146741500393998E-6</v>
      </c>
      <c r="L16" s="32">
        <v>5.8667474651695199E-6</v>
      </c>
      <c r="M16" s="13">
        <f t="shared" si="0"/>
        <v>0</v>
      </c>
      <c r="N16" s="41"/>
      <c r="O16" s="26">
        <v>44261</v>
      </c>
      <c r="P16" s="32">
        <v>5.5734873636999999E-2</v>
      </c>
      <c r="Q16" s="32">
        <v>5.5735786763999998E-2</v>
      </c>
      <c r="R16" s="32">
        <v>5.6014349379000003E-2</v>
      </c>
      <c r="S16" s="32">
        <v>5.6015262506000002E-2</v>
      </c>
    </row>
    <row r="17" spans="1:19" ht="13.5" thickBot="1">
      <c r="A17" s="26">
        <v>44256</v>
      </c>
      <c r="B17" s="30">
        <v>7</v>
      </c>
      <c r="C17" s="31">
        <v>37335.77734375</v>
      </c>
      <c r="D17" s="31">
        <v>0.1</v>
      </c>
      <c r="E17" s="31">
        <v>0.1</v>
      </c>
      <c r="F17" s="31">
        <v>3.7353303474000003E-2</v>
      </c>
      <c r="G17" s="31">
        <v>5.2765536288000001E-2</v>
      </c>
      <c r="H17" s="31">
        <v>1.5412232813E-2</v>
      </c>
      <c r="I17" s="32">
        <v>7.8034798796260906E-6</v>
      </c>
      <c r="J17" s="32">
        <v>1.0349693792353001E-5</v>
      </c>
      <c r="K17" s="32">
        <v>7.8034798796260906E-6</v>
      </c>
      <c r="L17" s="32">
        <v>1.0349693792353001E-5</v>
      </c>
      <c r="M17" s="13">
        <f t="shared" si="0"/>
        <v>0</v>
      </c>
      <c r="N17" s="41"/>
      <c r="O17" s="26">
        <v>44262</v>
      </c>
      <c r="P17" s="32">
        <v>5.9124204088000003E-2</v>
      </c>
      <c r="Q17" s="32">
        <v>9.2061142812999999E-2</v>
      </c>
      <c r="R17" s="32">
        <v>6.1912077869999999E-2</v>
      </c>
      <c r="S17" s="32">
        <v>8.6748350259000004E-2</v>
      </c>
    </row>
    <row r="18" spans="1:19" ht="13.5" thickBot="1">
      <c r="A18" s="26">
        <v>44256</v>
      </c>
      <c r="B18" s="30">
        <v>8</v>
      </c>
      <c r="C18" s="31">
        <v>39367.47265625</v>
      </c>
      <c r="D18" s="31">
        <v>98.4</v>
      </c>
      <c r="E18" s="31">
        <v>92.7</v>
      </c>
      <c r="F18" s="31">
        <v>46.281724057799998</v>
      </c>
      <c r="G18" s="31">
        <v>46.367501499299003</v>
      </c>
      <c r="H18" s="31">
        <v>8.5777441499000004E-2</v>
      </c>
      <c r="I18" s="32">
        <v>8.5961504210000008E-3</v>
      </c>
      <c r="J18" s="32">
        <v>8.610321483E-3</v>
      </c>
      <c r="K18" s="32">
        <v>7.6544686100000004E-3</v>
      </c>
      <c r="L18" s="32">
        <v>7.668639673E-3</v>
      </c>
      <c r="M18" s="13">
        <f t="shared" si="0"/>
        <v>1</v>
      </c>
      <c r="N18" s="41"/>
      <c r="O18" s="26">
        <v>44263</v>
      </c>
      <c r="P18" s="32">
        <v>4.7864884301999998E-2</v>
      </c>
      <c r="Q18" s="32">
        <v>0.26036638182499999</v>
      </c>
      <c r="R18" s="32">
        <v>4.8918081064000002E-2</v>
      </c>
      <c r="S18" s="32">
        <v>0.254778243711</v>
      </c>
    </row>
    <row r="19" spans="1:19" ht="13.5" thickBot="1">
      <c r="A19" s="26">
        <v>44256</v>
      </c>
      <c r="B19" s="30">
        <v>9</v>
      </c>
      <c r="C19" s="31">
        <v>40228.55078125</v>
      </c>
      <c r="D19" s="31">
        <v>736.8</v>
      </c>
      <c r="E19" s="31">
        <v>732.9</v>
      </c>
      <c r="F19" s="31">
        <v>510.30945135415101</v>
      </c>
      <c r="G19" s="31">
        <v>510.30945135415101</v>
      </c>
      <c r="H19" s="31">
        <v>0</v>
      </c>
      <c r="I19" s="32">
        <v>3.7417899991000002E-2</v>
      </c>
      <c r="J19" s="32">
        <v>3.7417899991000002E-2</v>
      </c>
      <c r="K19" s="32">
        <v>3.6773591383000001E-2</v>
      </c>
      <c r="L19" s="32">
        <v>3.6773591383000001E-2</v>
      </c>
      <c r="M19" s="13">
        <f t="shared" si="0"/>
        <v>1</v>
      </c>
      <c r="N19" s="41"/>
      <c r="O19" s="26">
        <v>44264</v>
      </c>
      <c r="P19" s="32">
        <v>0.111841091745</v>
      </c>
      <c r="Q19" s="32">
        <v>0.33748812162000003</v>
      </c>
      <c r="R19" s="32">
        <v>0.111845221929</v>
      </c>
      <c r="S19" s="32">
        <v>0.33723342697800002</v>
      </c>
    </row>
    <row r="20" spans="1:19" ht="13.5" thickBot="1">
      <c r="A20" s="26">
        <v>44256</v>
      </c>
      <c r="B20" s="30">
        <v>10</v>
      </c>
      <c r="C20" s="31">
        <v>40843.98828125</v>
      </c>
      <c r="D20" s="31">
        <v>1505</v>
      </c>
      <c r="E20" s="31">
        <v>1505</v>
      </c>
      <c r="F20" s="31">
        <v>1138.0426177386601</v>
      </c>
      <c r="G20" s="31">
        <v>1138.0426177386601</v>
      </c>
      <c r="H20" s="31">
        <v>0</v>
      </c>
      <c r="I20" s="32">
        <v>6.0624051257000003E-2</v>
      </c>
      <c r="J20" s="32">
        <v>6.0624051257000003E-2</v>
      </c>
      <c r="K20" s="32">
        <v>6.0624051257000003E-2</v>
      </c>
      <c r="L20" s="32">
        <v>6.0624051257000003E-2</v>
      </c>
      <c r="M20" s="13">
        <f t="shared" si="0"/>
        <v>1</v>
      </c>
      <c r="N20" s="41"/>
      <c r="O20" s="26">
        <v>44265</v>
      </c>
      <c r="P20" s="32">
        <v>0.16821659676</v>
      </c>
      <c r="Q20" s="32">
        <v>0.234723836464</v>
      </c>
      <c r="R20" s="32">
        <v>0.168201452754</v>
      </c>
      <c r="S20" s="32">
        <v>0.2344829091</v>
      </c>
    </row>
    <row r="21" spans="1:19" ht="13.5" thickBot="1">
      <c r="A21" s="26">
        <v>44256</v>
      </c>
      <c r="B21" s="30">
        <v>11</v>
      </c>
      <c r="C21" s="31">
        <v>41032.4609375</v>
      </c>
      <c r="D21" s="31">
        <v>2022.3</v>
      </c>
      <c r="E21" s="31">
        <v>2022.3</v>
      </c>
      <c r="F21" s="31">
        <v>1336.0804084153999</v>
      </c>
      <c r="G21" s="31">
        <v>1336.0804084153999</v>
      </c>
      <c r="H21" s="31">
        <v>0</v>
      </c>
      <c r="I21" s="32">
        <v>0.113368510091</v>
      </c>
      <c r="J21" s="32">
        <v>0.113368510091</v>
      </c>
      <c r="K21" s="32">
        <v>0.113368510091</v>
      </c>
      <c r="L21" s="32">
        <v>0.113368510091</v>
      </c>
      <c r="M21" s="13">
        <f t="shared" si="0"/>
        <v>1</v>
      </c>
      <c r="N21" s="41"/>
      <c r="O21" s="26">
        <v>44266</v>
      </c>
      <c r="P21" s="32">
        <v>0.13274488062799999</v>
      </c>
      <c r="Q21" s="32">
        <v>0.13279638532099999</v>
      </c>
      <c r="R21" s="32">
        <v>0.12358413389099999</v>
      </c>
      <c r="S21" s="32">
        <v>0.12363563858399999</v>
      </c>
    </row>
    <row r="22" spans="1:19" ht="13.5" thickBot="1">
      <c r="A22" s="26">
        <v>44256</v>
      </c>
      <c r="B22" s="30">
        <v>12</v>
      </c>
      <c r="C22" s="31">
        <v>40721.3515625</v>
      </c>
      <c r="D22" s="31">
        <v>2390.1</v>
      </c>
      <c r="E22" s="31">
        <v>2390.1</v>
      </c>
      <c r="F22" s="31">
        <v>1673.87742174851</v>
      </c>
      <c r="G22" s="31">
        <v>1673.87742174851</v>
      </c>
      <c r="H22" s="31">
        <v>0</v>
      </c>
      <c r="I22" s="32">
        <v>0.118325223567</v>
      </c>
      <c r="J22" s="32">
        <v>0.118325223567</v>
      </c>
      <c r="K22" s="32">
        <v>0.118325223567</v>
      </c>
      <c r="L22" s="32">
        <v>0.118325223567</v>
      </c>
      <c r="M22" s="13">
        <f t="shared" si="0"/>
        <v>1</v>
      </c>
      <c r="N22" s="41"/>
      <c r="O22" s="26">
        <v>44267</v>
      </c>
      <c r="P22" s="32">
        <v>9.6858305571999995E-2</v>
      </c>
      <c r="Q22" s="32">
        <v>0.14282309326500001</v>
      </c>
      <c r="R22" s="32">
        <v>9.6584336741000004E-2</v>
      </c>
      <c r="S22" s="32">
        <v>0.142549124434</v>
      </c>
    </row>
    <row r="23" spans="1:19" ht="13.5" thickBot="1">
      <c r="A23" s="26">
        <v>44256</v>
      </c>
      <c r="B23" s="30">
        <v>13</v>
      </c>
      <c r="C23" s="31">
        <v>40194.61328125</v>
      </c>
      <c r="D23" s="31">
        <v>2782.4</v>
      </c>
      <c r="E23" s="31">
        <v>2782.4</v>
      </c>
      <c r="F23" s="31">
        <v>1744.6123906677301</v>
      </c>
      <c r="G23" s="31">
        <v>1744.6123906677301</v>
      </c>
      <c r="H23" s="31">
        <v>0</v>
      </c>
      <c r="I23" s="32">
        <v>0.171450125447</v>
      </c>
      <c r="J23" s="32">
        <v>0.171450125447</v>
      </c>
      <c r="K23" s="32">
        <v>0.171450125447</v>
      </c>
      <c r="L23" s="32">
        <v>0.171450125447</v>
      </c>
      <c r="M23" s="13">
        <f t="shared" si="0"/>
        <v>1</v>
      </c>
      <c r="N23" s="41"/>
      <c r="O23" s="26">
        <v>44268</v>
      </c>
      <c r="P23" s="32">
        <v>4.4279991471999999E-2</v>
      </c>
      <c r="Q23" s="32">
        <v>0.218174540375</v>
      </c>
      <c r="R23" s="32">
        <v>4.4332307128000001E-2</v>
      </c>
      <c r="S23" s="32">
        <v>0.218226856031</v>
      </c>
    </row>
    <row r="24" spans="1:19" ht="13.5" thickBot="1">
      <c r="A24" s="26">
        <v>44256</v>
      </c>
      <c r="B24" s="30">
        <v>14</v>
      </c>
      <c r="C24" s="31">
        <v>39622.203125</v>
      </c>
      <c r="D24" s="31">
        <v>2777.9</v>
      </c>
      <c r="E24" s="31">
        <v>2777.9</v>
      </c>
      <c r="F24" s="31">
        <v>2029.33149383253</v>
      </c>
      <c r="G24" s="31">
        <v>2029.33149383254</v>
      </c>
      <c r="H24" s="31">
        <v>0</v>
      </c>
      <c r="I24" s="32">
        <v>0.123669008122</v>
      </c>
      <c r="J24" s="32">
        <v>0.123669008122</v>
      </c>
      <c r="K24" s="32">
        <v>0.123669008122</v>
      </c>
      <c r="L24" s="32">
        <v>0.123669008122</v>
      </c>
      <c r="M24" s="13">
        <f t="shared" si="0"/>
        <v>1</v>
      </c>
      <c r="N24" s="41"/>
      <c r="O24" s="26">
        <v>44269</v>
      </c>
      <c r="P24" s="32">
        <v>0.12860788611900001</v>
      </c>
      <c r="Q24" s="32">
        <v>0.37708001987400003</v>
      </c>
      <c r="R24" s="32">
        <v>0.12810675720299999</v>
      </c>
      <c r="S24" s="32">
        <v>0.37657889095800001</v>
      </c>
    </row>
    <row r="25" spans="1:19" ht="13.5" thickBot="1">
      <c r="A25" s="26">
        <v>44256</v>
      </c>
      <c r="B25" s="30">
        <v>15</v>
      </c>
      <c r="C25" s="31">
        <v>38880.31640625</v>
      </c>
      <c r="D25" s="31">
        <v>2586.8000000000002</v>
      </c>
      <c r="E25" s="31">
        <v>2586.8000000000002</v>
      </c>
      <c r="F25" s="31">
        <v>2002.9631015202101</v>
      </c>
      <c r="G25" s="31">
        <v>2002.9631015202101</v>
      </c>
      <c r="H25" s="31">
        <v>0</v>
      </c>
      <c r="I25" s="32">
        <v>9.6454138191999994E-2</v>
      </c>
      <c r="J25" s="32">
        <v>9.6454138191999994E-2</v>
      </c>
      <c r="K25" s="32">
        <v>9.6454138191999994E-2</v>
      </c>
      <c r="L25" s="32">
        <v>9.6454138191999994E-2</v>
      </c>
      <c r="M25" s="13">
        <f t="shared" si="0"/>
        <v>1</v>
      </c>
      <c r="N25" s="41"/>
      <c r="O25" s="26">
        <v>44270</v>
      </c>
      <c r="P25" s="32">
        <v>7.1111716584000007E-2</v>
      </c>
      <c r="Q25" s="32">
        <v>7.0486770064999996E-2</v>
      </c>
      <c r="R25" s="32">
        <v>7.1545385838999997E-2</v>
      </c>
      <c r="S25" s="32">
        <v>7.0920439320000001E-2</v>
      </c>
    </row>
    <row r="26" spans="1:19" ht="13.5" thickBot="1">
      <c r="A26" s="26">
        <v>44256</v>
      </c>
      <c r="B26" s="30">
        <v>16</v>
      </c>
      <c r="C26" s="31">
        <v>38543.36328125</v>
      </c>
      <c r="D26" s="31">
        <v>2365.1999999999998</v>
      </c>
      <c r="E26" s="31">
        <v>2365.1999999999998</v>
      </c>
      <c r="F26" s="31">
        <v>1819.8114352882601</v>
      </c>
      <c r="G26" s="31">
        <v>1819.8114352882601</v>
      </c>
      <c r="H26" s="31">
        <v>0</v>
      </c>
      <c r="I26" s="32">
        <v>9.0102191427000003E-2</v>
      </c>
      <c r="J26" s="32">
        <v>9.0102191427000003E-2</v>
      </c>
      <c r="K26" s="32">
        <v>9.0102191427000003E-2</v>
      </c>
      <c r="L26" s="32">
        <v>9.0102191427000003E-2</v>
      </c>
      <c r="M26" s="13">
        <f t="shared" si="0"/>
        <v>1</v>
      </c>
      <c r="N26" s="41"/>
      <c r="O26" s="26">
        <v>44271</v>
      </c>
      <c r="P26" s="32">
        <v>6.4646965355000002E-2</v>
      </c>
      <c r="Q26" s="32">
        <v>0.10242391833</v>
      </c>
      <c r="R26" s="32">
        <v>6.4077000048000002E-2</v>
      </c>
      <c r="S26" s="32">
        <v>0.10185395302399999</v>
      </c>
    </row>
    <row r="27" spans="1:19" ht="13.5" thickBot="1">
      <c r="A27" s="26">
        <v>44256</v>
      </c>
      <c r="B27" s="30">
        <v>17</v>
      </c>
      <c r="C27" s="31">
        <v>38923.203125</v>
      </c>
      <c r="D27" s="31">
        <v>1991.5</v>
      </c>
      <c r="E27" s="31">
        <v>1991.5</v>
      </c>
      <c r="F27" s="31">
        <v>1610.75237812516</v>
      </c>
      <c r="G27" s="31">
        <v>1610.75237812516</v>
      </c>
      <c r="H27" s="31">
        <v>0</v>
      </c>
      <c r="I27" s="32">
        <v>6.2902299994999994E-2</v>
      </c>
      <c r="J27" s="32">
        <v>6.2902299994999994E-2</v>
      </c>
      <c r="K27" s="32">
        <v>6.2902299994999994E-2</v>
      </c>
      <c r="L27" s="32">
        <v>6.2902299994999994E-2</v>
      </c>
      <c r="M27" s="13">
        <f t="shared" si="0"/>
        <v>1</v>
      </c>
      <c r="N27" s="41"/>
      <c r="O27" s="26">
        <v>44272</v>
      </c>
      <c r="P27" s="32">
        <v>0.112431377772</v>
      </c>
      <c r="Q27" s="32">
        <v>0.43482531299100002</v>
      </c>
      <c r="R27" s="32">
        <v>0.112911855772</v>
      </c>
      <c r="S27" s="32">
        <v>0.43528100989099999</v>
      </c>
    </row>
    <row r="28" spans="1:19" ht="13.5" thickBot="1">
      <c r="A28" s="26">
        <v>44256</v>
      </c>
      <c r="B28" s="30">
        <v>18</v>
      </c>
      <c r="C28" s="31">
        <v>39875.4375</v>
      </c>
      <c r="D28" s="31">
        <v>1115.5999999999999</v>
      </c>
      <c r="E28" s="31">
        <v>1113.9000000000001</v>
      </c>
      <c r="F28" s="31">
        <v>960.55136573485197</v>
      </c>
      <c r="G28" s="31">
        <v>960.55136573485197</v>
      </c>
      <c r="H28" s="31">
        <v>0</v>
      </c>
      <c r="I28" s="32">
        <v>2.5615171693999999E-2</v>
      </c>
      <c r="J28" s="32">
        <v>2.5615171693999999E-2</v>
      </c>
      <c r="K28" s="32">
        <v>2.5334319224E-2</v>
      </c>
      <c r="L28" s="32">
        <v>2.5334319224E-2</v>
      </c>
      <c r="M28" s="13">
        <f t="shared" si="0"/>
        <v>1</v>
      </c>
      <c r="N28" s="41"/>
      <c r="O28" s="26">
        <v>44273</v>
      </c>
      <c r="P28" s="32">
        <v>5.0128346928999999E-2</v>
      </c>
      <c r="Q28" s="32">
        <v>6.1021644409E-2</v>
      </c>
      <c r="R28" s="32">
        <v>5.0641760494000002E-2</v>
      </c>
      <c r="S28" s="32">
        <v>6.1535057974000003E-2</v>
      </c>
    </row>
    <row r="29" spans="1:19" ht="13.5" thickBot="1">
      <c r="A29" s="26">
        <v>44256</v>
      </c>
      <c r="B29" s="30">
        <v>19</v>
      </c>
      <c r="C29" s="31">
        <v>41296.6015625</v>
      </c>
      <c r="D29" s="31">
        <v>179.3</v>
      </c>
      <c r="E29" s="31">
        <v>175.3</v>
      </c>
      <c r="F29" s="31">
        <v>165.410887584709</v>
      </c>
      <c r="G29" s="31">
        <v>165.458437877346</v>
      </c>
      <c r="H29" s="31">
        <v>4.7550292635999997E-2</v>
      </c>
      <c r="I29" s="32">
        <v>2.2867275929999999E-3</v>
      </c>
      <c r="J29" s="32">
        <v>2.2945832500000001E-3</v>
      </c>
      <c r="K29" s="32">
        <v>1.625898252E-3</v>
      </c>
      <c r="L29" s="32">
        <v>1.633753909E-3</v>
      </c>
      <c r="M29" s="13">
        <f t="shared" si="0"/>
        <v>1</v>
      </c>
      <c r="N29" s="41"/>
      <c r="O29" s="26">
        <v>44274</v>
      </c>
      <c r="P29" s="32">
        <v>4.1327093325000001E-2</v>
      </c>
      <c r="Q29" s="32">
        <v>4.1318664636000001E-2</v>
      </c>
      <c r="R29" s="32">
        <v>4.1854485971999998E-2</v>
      </c>
      <c r="S29" s="32">
        <v>4.1846057282999997E-2</v>
      </c>
    </row>
    <row r="30" spans="1:19" ht="13.5" thickBot="1">
      <c r="A30" s="26">
        <v>44256</v>
      </c>
      <c r="B30" s="30">
        <v>20</v>
      </c>
      <c r="C30" s="31">
        <v>41834.15625</v>
      </c>
      <c r="D30" s="31">
        <v>0</v>
      </c>
      <c r="E30" s="31">
        <v>0</v>
      </c>
      <c r="F30" s="31">
        <v>5.8521020946500303E-5</v>
      </c>
      <c r="G30" s="31">
        <v>5.8521020946500303E-5</v>
      </c>
      <c r="H30" s="31">
        <v>0</v>
      </c>
      <c r="I30" s="32">
        <v>9.6681019240872797E-9</v>
      </c>
      <c r="J30" s="32">
        <v>9.6681019240872797E-9</v>
      </c>
      <c r="K30" s="32">
        <v>9.6681019240872797E-9</v>
      </c>
      <c r="L30" s="32">
        <v>9.6681019240872797E-9</v>
      </c>
      <c r="M30" s="13">
        <f t="shared" si="0"/>
        <v>0</v>
      </c>
      <c r="N30" s="41"/>
      <c r="O30" s="26">
        <v>44275</v>
      </c>
      <c r="P30" s="32">
        <v>3.3713786437000001E-2</v>
      </c>
      <c r="Q30" s="32">
        <v>5.9397261686999998E-2</v>
      </c>
      <c r="R30" s="32">
        <v>3.4223387525000003E-2</v>
      </c>
      <c r="S30" s="32">
        <v>5.9906862775E-2</v>
      </c>
    </row>
    <row r="31" spans="1:19" ht="13.5" thickBot="1">
      <c r="A31" s="26">
        <v>44256</v>
      </c>
      <c r="B31" s="30">
        <v>21</v>
      </c>
      <c r="C31" s="31">
        <v>41305.27734375</v>
      </c>
      <c r="D31" s="31">
        <v>0</v>
      </c>
      <c r="E31" s="31">
        <v>0</v>
      </c>
      <c r="F31" s="31">
        <v>1.535395902E-3</v>
      </c>
      <c r="G31" s="31">
        <v>1.535395902E-3</v>
      </c>
      <c r="H31" s="31">
        <v>0</v>
      </c>
      <c r="I31" s="32">
        <v>2.5365866549926201E-7</v>
      </c>
      <c r="J31" s="32">
        <v>2.5365866549926201E-7</v>
      </c>
      <c r="K31" s="32">
        <v>2.5365866549926201E-7</v>
      </c>
      <c r="L31" s="32">
        <v>2.5365866549926201E-7</v>
      </c>
      <c r="M31" s="13">
        <f t="shared" si="0"/>
        <v>0</v>
      </c>
      <c r="N31" s="41"/>
      <c r="O31" s="26">
        <v>44276</v>
      </c>
      <c r="P31" s="32">
        <v>0.172826645832</v>
      </c>
      <c r="Q31" s="32">
        <v>0.31262017309200002</v>
      </c>
      <c r="R31" s="32">
        <v>0.14944107130699999</v>
      </c>
      <c r="S31" s="32">
        <v>0.284163175908</v>
      </c>
    </row>
    <row r="32" spans="1:19" ht="13.5" thickBot="1">
      <c r="A32" s="26">
        <v>44256</v>
      </c>
      <c r="B32" s="30">
        <v>22</v>
      </c>
      <c r="C32" s="31">
        <v>40012.484375</v>
      </c>
      <c r="D32" s="31">
        <v>0</v>
      </c>
      <c r="E32" s="31">
        <v>0</v>
      </c>
      <c r="F32" s="31">
        <v>5.8521020946500303E-5</v>
      </c>
      <c r="G32" s="31">
        <v>5.8521020946500303E-5</v>
      </c>
      <c r="H32" s="31">
        <v>0</v>
      </c>
      <c r="I32" s="32">
        <v>9.6681019240872797E-9</v>
      </c>
      <c r="J32" s="32">
        <v>9.6681019240872797E-9</v>
      </c>
      <c r="K32" s="32">
        <v>9.6681019240872797E-9</v>
      </c>
      <c r="L32" s="32">
        <v>9.6681019240872797E-9</v>
      </c>
      <c r="M32" s="13">
        <f t="shared" si="0"/>
        <v>0</v>
      </c>
      <c r="N32" s="41"/>
      <c r="O32" s="26">
        <v>44277</v>
      </c>
      <c r="P32" s="32">
        <v>0.144757275991</v>
      </c>
      <c r="Q32" s="32">
        <v>0.16604347418400001</v>
      </c>
      <c r="R32" s="32">
        <v>0.14414009186000001</v>
      </c>
      <c r="S32" s="32">
        <v>0.165426290053</v>
      </c>
    </row>
    <row r="33" spans="1:19" ht="13.5" thickBot="1">
      <c r="A33" s="26">
        <v>44256</v>
      </c>
      <c r="B33" s="30">
        <v>23</v>
      </c>
      <c r="C33" s="31">
        <v>38031.2109375</v>
      </c>
      <c r="D33" s="31">
        <v>0</v>
      </c>
      <c r="E33" s="31">
        <v>0</v>
      </c>
      <c r="F33" s="31">
        <v>5.8521020946500303E-5</v>
      </c>
      <c r="G33" s="31">
        <v>5.8521020946500303E-5</v>
      </c>
      <c r="H33" s="31">
        <v>0</v>
      </c>
      <c r="I33" s="32">
        <v>9.6681019240872797E-9</v>
      </c>
      <c r="J33" s="32">
        <v>9.6681019240872797E-9</v>
      </c>
      <c r="K33" s="32">
        <v>9.6681019240872797E-9</v>
      </c>
      <c r="L33" s="32">
        <v>9.6681019240872797E-9</v>
      </c>
      <c r="M33" s="13">
        <f t="shared" si="0"/>
        <v>0</v>
      </c>
      <c r="N33" s="41"/>
      <c r="O33" s="26">
        <v>44278</v>
      </c>
      <c r="P33" s="32">
        <v>3.6703389073999997E-2</v>
      </c>
      <c r="Q33" s="32">
        <v>3.7454133261999999E-2</v>
      </c>
      <c r="R33" s="32">
        <v>3.0803548294000001E-2</v>
      </c>
      <c r="S33" s="32">
        <v>3.1554292482E-2</v>
      </c>
    </row>
    <row r="34" spans="1:19" ht="13.5" thickBot="1">
      <c r="A34" s="26">
        <v>44256</v>
      </c>
      <c r="B34" s="30">
        <v>24</v>
      </c>
      <c r="C34" s="31">
        <v>36092.48828125</v>
      </c>
      <c r="D34" s="31">
        <v>0</v>
      </c>
      <c r="E34" s="31">
        <v>0</v>
      </c>
      <c r="F34" s="31">
        <v>5.8521020946500303E-5</v>
      </c>
      <c r="G34" s="31">
        <v>5.8521020946500303E-5</v>
      </c>
      <c r="H34" s="31">
        <v>0</v>
      </c>
      <c r="I34" s="32">
        <v>9.6681019240872797E-9</v>
      </c>
      <c r="J34" s="32">
        <v>9.6681019240872797E-9</v>
      </c>
      <c r="K34" s="32">
        <v>9.6681019240872797E-9</v>
      </c>
      <c r="L34" s="32">
        <v>9.6681019240872797E-9</v>
      </c>
      <c r="M34" s="13">
        <f t="shared" si="0"/>
        <v>0</v>
      </c>
      <c r="N34" s="41"/>
      <c r="O34" s="26">
        <v>44279</v>
      </c>
      <c r="P34" s="32">
        <v>7.8206601464999997E-2</v>
      </c>
      <c r="Q34" s="32">
        <v>8.9079305454999994E-2</v>
      </c>
      <c r="R34" s="32">
        <v>6.6192968266999996E-2</v>
      </c>
      <c r="S34" s="32">
        <v>7.7065672257000006E-2</v>
      </c>
    </row>
    <row r="35" spans="1:19" ht="13.5" thickBot="1">
      <c r="A35" s="26">
        <v>44257</v>
      </c>
      <c r="B35" s="30">
        <v>1</v>
      </c>
      <c r="C35" s="31">
        <v>34759.171875</v>
      </c>
      <c r="D35" s="31">
        <v>0</v>
      </c>
      <c r="E35" s="31">
        <v>0</v>
      </c>
      <c r="F35" s="31">
        <v>5.8521020946500303E-5</v>
      </c>
      <c r="G35" s="31">
        <v>5.8521020946500303E-5</v>
      </c>
      <c r="H35" s="31">
        <v>0</v>
      </c>
      <c r="I35" s="32">
        <v>9.6681019240872797E-9</v>
      </c>
      <c r="J35" s="32">
        <v>9.6681019240872797E-9</v>
      </c>
      <c r="K35" s="32">
        <v>9.6681019240872797E-9</v>
      </c>
      <c r="L35" s="32">
        <v>9.6681019240872797E-9</v>
      </c>
      <c r="M35" s="13">
        <f t="shared" si="0"/>
        <v>0</v>
      </c>
      <c r="N35" s="41"/>
      <c r="O35" s="26">
        <v>44280</v>
      </c>
      <c r="P35" s="32">
        <v>5.6342291241E-2</v>
      </c>
      <c r="Q35" s="32">
        <v>7.8527916953000002E-2</v>
      </c>
      <c r="R35" s="32">
        <v>4.6335076592E-2</v>
      </c>
      <c r="S35" s="32">
        <v>6.8520702305E-2</v>
      </c>
    </row>
    <row r="36" spans="1:19" ht="13.5" thickBot="1">
      <c r="A36" s="26">
        <v>44257</v>
      </c>
      <c r="B36" s="30">
        <v>2</v>
      </c>
      <c r="C36" s="31">
        <v>34143.390625</v>
      </c>
      <c r="D36" s="31">
        <v>0</v>
      </c>
      <c r="E36" s="31">
        <v>0</v>
      </c>
      <c r="F36" s="31">
        <v>5.8521020946500303E-5</v>
      </c>
      <c r="G36" s="31">
        <v>5.8521020946500303E-5</v>
      </c>
      <c r="H36" s="31">
        <v>0</v>
      </c>
      <c r="I36" s="32">
        <v>9.6681019240872797E-9</v>
      </c>
      <c r="J36" s="32">
        <v>9.6681019240872797E-9</v>
      </c>
      <c r="K36" s="32">
        <v>9.6681019240872797E-9</v>
      </c>
      <c r="L36" s="32">
        <v>9.6681019240872797E-9</v>
      </c>
      <c r="M36" s="13">
        <f t="shared" si="0"/>
        <v>0</v>
      </c>
      <c r="N36" s="41"/>
      <c r="O36" s="26">
        <v>44281</v>
      </c>
      <c r="P36" s="32">
        <v>7.0838931376999995E-2</v>
      </c>
      <c r="Q36" s="32">
        <v>0.184636909717</v>
      </c>
      <c r="R36" s="32">
        <v>6.101332684E-2</v>
      </c>
      <c r="S36" s="32">
        <v>0.17286583796900001</v>
      </c>
    </row>
    <row r="37" spans="1:19" ht="13.5" thickBot="1">
      <c r="A37" s="26">
        <v>44257</v>
      </c>
      <c r="B37" s="30">
        <v>3</v>
      </c>
      <c r="C37" s="31">
        <v>33968.62890625</v>
      </c>
      <c r="D37" s="31">
        <v>0</v>
      </c>
      <c r="E37" s="31">
        <v>0</v>
      </c>
      <c r="F37" s="31">
        <v>5.8521020946500303E-5</v>
      </c>
      <c r="G37" s="31">
        <v>5.8521020946500303E-5</v>
      </c>
      <c r="H37" s="31">
        <v>0</v>
      </c>
      <c r="I37" s="32">
        <v>9.6681019240872797E-9</v>
      </c>
      <c r="J37" s="32">
        <v>9.6681019240872797E-9</v>
      </c>
      <c r="K37" s="32">
        <v>9.6681019240872797E-9</v>
      </c>
      <c r="L37" s="32">
        <v>9.6681019240872797E-9</v>
      </c>
      <c r="M37" s="13">
        <f t="shared" si="0"/>
        <v>0</v>
      </c>
      <c r="N37" s="41"/>
      <c r="O37" s="26">
        <v>44282</v>
      </c>
      <c r="P37" s="32">
        <v>5.2089255012999998E-2</v>
      </c>
      <c r="Q37" s="32">
        <v>6.3586404856000006E-2</v>
      </c>
      <c r="R37" s="32">
        <v>3.4310122760999998E-2</v>
      </c>
      <c r="S37" s="32">
        <v>4.5807272603999999E-2</v>
      </c>
    </row>
    <row r="38" spans="1:19" ht="13.5" thickBot="1">
      <c r="A38" s="26">
        <v>44257</v>
      </c>
      <c r="B38" s="30">
        <v>4</v>
      </c>
      <c r="C38" s="31">
        <v>34344.51171875</v>
      </c>
      <c r="D38" s="31">
        <v>0</v>
      </c>
      <c r="E38" s="31">
        <v>0</v>
      </c>
      <c r="F38" s="31">
        <v>5.8521020946500303E-5</v>
      </c>
      <c r="G38" s="31">
        <v>5.8521020946500303E-5</v>
      </c>
      <c r="H38" s="31">
        <v>0</v>
      </c>
      <c r="I38" s="32">
        <v>9.6681019240872797E-9</v>
      </c>
      <c r="J38" s="32">
        <v>9.6681019240872797E-9</v>
      </c>
      <c r="K38" s="32">
        <v>9.6681019240872797E-9</v>
      </c>
      <c r="L38" s="32">
        <v>9.6681019240872797E-9</v>
      </c>
      <c r="M38" s="13">
        <f t="shared" si="0"/>
        <v>0</v>
      </c>
      <c r="N38" s="41"/>
      <c r="O38" s="26">
        <v>44283</v>
      </c>
      <c r="P38" s="32">
        <v>3.6186897659000003E-2</v>
      </c>
      <c r="Q38" s="32">
        <v>3.8459586557999997E-2</v>
      </c>
      <c r="R38" s="32">
        <v>3.5096965352999998E-2</v>
      </c>
      <c r="S38" s="32">
        <v>3.2387384004E-2</v>
      </c>
    </row>
    <row r="39" spans="1:19" ht="13.5" thickBot="1">
      <c r="A39" s="26">
        <v>44257</v>
      </c>
      <c r="B39" s="30">
        <v>5</v>
      </c>
      <c r="C39" s="31">
        <v>35596.23828125</v>
      </c>
      <c r="D39" s="31">
        <v>0</v>
      </c>
      <c r="E39" s="31">
        <v>0</v>
      </c>
      <c r="F39" s="31">
        <v>5.8521020946500303E-5</v>
      </c>
      <c r="G39" s="31">
        <v>5.8521020946500303E-5</v>
      </c>
      <c r="H39" s="31">
        <v>0</v>
      </c>
      <c r="I39" s="32">
        <v>9.6681019240872797E-9</v>
      </c>
      <c r="J39" s="32">
        <v>9.6681019240872797E-9</v>
      </c>
      <c r="K39" s="32">
        <v>9.6681019240872797E-9</v>
      </c>
      <c r="L39" s="32">
        <v>9.6681019240872797E-9</v>
      </c>
      <c r="M39" s="13">
        <f t="shared" si="0"/>
        <v>0</v>
      </c>
      <c r="N39" s="41"/>
      <c r="O39" s="26">
        <v>44284</v>
      </c>
      <c r="P39" s="32">
        <v>9.7665288808000003E-2</v>
      </c>
      <c r="Q39" s="32">
        <v>0.34462787259400002</v>
      </c>
      <c r="R39" s="32">
        <v>8.7936708850000003E-2</v>
      </c>
      <c r="S39" s="32">
        <v>0.33253275131400001</v>
      </c>
    </row>
    <row r="40" spans="1:19" ht="13.5" thickBot="1">
      <c r="A40" s="26">
        <v>44257</v>
      </c>
      <c r="B40" s="30">
        <v>6</v>
      </c>
      <c r="C40" s="31">
        <v>38130.625</v>
      </c>
      <c r="D40" s="31">
        <v>0</v>
      </c>
      <c r="E40" s="31">
        <v>0</v>
      </c>
      <c r="F40" s="31">
        <v>5.8521020946500303E-5</v>
      </c>
      <c r="G40" s="31">
        <v>5.8521020946500303E-5</v>
      </c>
      <c r="H40" s="31">
        <v>0</v>
      </c>
      <c r="I40" s="32">
        <v>9.6681019240872797E-9</v>
      </c>
      <c r="J40" s="32">
        <v>9.6681019240872797E-9</v>
      </c>
      <c r="K40" s="32">
        <v>9.6681019240872797E-9</v>
      </c>
      <c r="L40" s="32">
        <v>9.6681019240872797E-9</v>
      </c>
      <c r="M40" s="13">
        <f t="shared" si="0"/>
        <v>0</v>
      </c>
      <c r="N40" s="41"/>
      <c r="O40" s="26">
        <v>44285</v>
      </c>
      <c r="P40" s="32">
        <v>0.146644488524</v>
      </c>
      <c r="Q40" s="32">
        <v>0.15647805347900001</v>
      </c>
      <c r="R40" s="32">
        <v>0.14723658723999999</v>
      </c>
      <c r="S40" s="32">
        <v>0.15707015219500001</v>
      </c>
    </row>
    <row r="41" spans="1:19" ht="13.5" thickBot="1">
      <c r="A41" s="26">
        <v>44257</v>
      </c>
      <c r="B41" s="30">
        <v>7</v>
      </c>
      <c r="C41" s="31">
        <v>42091.8046875</v>
      </c>
      <c r="D41" s="31">
        <v>0.5</v>
      </c>
      <c r="E41" s="31">
        <v>0.5</v>
      </c>
      <c r="F41" s="31">
        <v>5.2070339154999999E-2</v>
      </c>
      <c r="G41" s="31">
        <v>5.2070339154999999E-2</v>
      </c>
      <c r="H41" s="31">
        <v>0</v>
      </c>
      <c r="I41" s="32">
        <v>7.4001265627708101E-5</v>
      </c>
      <c r="J41" s="32">
        <v>7.4001265627708101E-5</v>
      </c>
      <c r="K41" s="32">
        <v>7.4001265627708101E-5</v>
      </c>
      <c r="L41" s="32">
        <v>7.4001265627708101E-5</v>
      </c>
      <c r="M41" s="13">
        <f t="shared" si="0"/>
        <v>0</v>
      </c>
      <c r="N41" s="41"/>
      <c r="O41" s="26">
        <v>44286</v>
      </c>
      <c r="P41" s="32">
        <v>6.9995488268999997E-2</v>
      </c>
      <c r="Q41" s="32">
        <v>0.126410744928</v>
      </c>
      <c r="R41" s="32">
        <v>7.3037986659000007E-2</v>
      </c>
      <c r="S41" s="32">
        <v>0.12945324331800001</v>
      </c>
    </row>
    <row r="42" spans="1:19" ht="13.5" thickBot="1">
      <c r="A42" s="26">
        <v>44257</v>
      </c>
      <c r="B42" s="30">
        <v>8</v>
      </c>
      <c r="C42" s="31">
        <v>43573.9921875</v>
      </c>
      <c r="D42" s="31">
        <v>351.5</v>
      </c>
      <c r="E42" s="31">
        <v>341.9</v>
      </c>
      <c r="F42" s="31">
        <v>449.27638553526202</v>
      </c>
      <c r="G42" s="31">
        <v>449.22660184805898</v>
      </c>
      <c r="H42" s="31">
        <v>-4.9783687202E-2</v>
      </c>
      <c r="I42" s="32">
        <v>1.6145151470000001E-2</v>
      </c>
      <c r="J42" s="32">
        <v>1.6153376099999998E-2</v>
      </c>
      <c r="K42" s="32">
        <v>1.7731141887E-2</v>
      </c>
      <c r="L42" s="32">
        <v>1.7739366518E-2</v>
      </c>
      <c r="M42" s="13">
        <f t="shared" si="0"/>
        <v>1</v>
      </c>
      <c r="N42" s="41"/>
      <c r="O42" s="41"/>
      <c r="P42" s="41"/>
      <c r="Q42" s="41"/>
      <c r="R42" s="41"/>
      <c r="S42" s="41"/>
    </row>
    <row r="43" spans="1:19" ht="13.5" thickBot="1">
      <c r="A43" s="26">
        <v>44257</v>
      </c>
      <c r="B43" s="30">
        <v>9</v>
      </c>
      <c r="C43" s="31">
        <v>42398.00390625</v>
      </c>
      <c r="D43" s="31">
        <v>2800.2</v>
      </c>
      <c r="E43" s="31">
        <v>2800.2</v>
      </c>
      <c r="F43" s="31">
        <v>3475.41029115332</v>
      </c>
      <c r="G43" s="31">
        <v>3475.41029115332</v>
      </c>
      <c r="H43" s="31">
        <v>0</v>
      </c>
      <c r="I43" s="32">
        <v>0.11154969290400001</v>
      </c>
      <c r="J43" s="32">
        <v>0.11154969290400001</v>
      </c>
      <c r="K43" s="32">
        <v>0.11154969290400001</v>
      </c>
      <c r="L43" s="32">
        <v>0.11154969290400001</v>
      </c>
      <c r="M43" s="13">
        <f t="shared" si="0"/>
        <v>1</v>
      </c>
      <c r="N43" s="41"/>
      <c r="O43" s="50" t="s">
        <v>69</v>
      </c>
      <c r="P43" s="41"/>
      <c r="Q43" s="41"/>
      <c r="R43" s="41"/>
      <c r="S43" s="41"/>
    </row>
    <row r="44" spans="1:19" ht="26.25" customHeight="1" thickBot="1">
      <c r="A44" s="26">
        <v>44257</v>
      </c>
      <c r="B44" s="30">
        <v>10</v>
      </c>
      <c r="C44" s="31">
        <v>41008.90625</v>
      </c>
      <c r="D44" s="31">
        <v>5146.2</v>
      </c>
      <c r="E44" s="31">
        <v>5146.2</v>
      </c>
      <c r="F44" s="31">
        <v>5021.5534224351304</v>
      </c>
      <c r="G44" s="31">
        <v>5021.5534224351204</v>
      </c>
      <c r="H44" s="31">
        <v>0</v>
      </c>
      <c r="I44" s="32">
        <v>2.0592528921999999E-2</v>
      </c>
      <c r="J44" s="32">
        <v>2.0592528921999999E-2</v>
      </c>
      <c r="K44" s="32">
        <v>2.0592528921999999E-2</v>
      </c>
      <c r="L44" s="32">
        <v>2.0592528921999999E-2</v>
      </c>
      <c r="M44" s="13">
        <f t="shared" si="0"/>
        <v>1</v>
      </c>
      <c r="N44" s="41"/>
      <c r="O44" s="33" t="s">
        <v>60</v>
      </c>
      <c r="P44" s="33" t="s">
        <v>61</v>
      </c>
      <c r="Q44" s="33" t="s">
        <v>62</v>
      </c>
      <c r="R44" s="33" t="s">
        <v>63</v>
      </c>
    </row>
    <row r="45" spans="1:19" ht="13.5" thickBot="1">
      <c r="A45" s="26">
        <v>44257</v>
      </c>
      <c r="B45" s="30">
        <v>11</v>
      </c>
      <c r="C45" s="31">
        <v>39632.421875</v>
      </c>
      <c r="D45" s="31">
        <v>5366.5</v>
      </c>
      <c r="E45" s="31">
        <v>5365.9</v>
      </c>
      <c r="F45" s="31">
        <v>5180.3359461042601</v>
      </c>
      <c r="G45" s="31">
        <v>5180.3359461042601</v>
      </c>
      <c r="H45" s="31">
        <v>0</v>
      </c>
      <c r="I45" s="32">
        <v>3.0755667255000001E-2</v>
      </c>
      <c r="J45" s="32">
        <v>3.0755667255000001E-2</v>
      </c>
      <c r="K45" s="32">
        <v>3.0656542854000001E-2</v>
      </c>
      <c r="L45" s="32">
        <v>3.0656542854000001E-2</v>
      </c>
      <c r="M45" s="13">
        <f t="shared" si="0"/>
        <v>1</v>
      </c>
      <c r="N45" s="41"/>
      <c r="O45" s="3">
        <v>8.2125539686999996E-2</v>
      </c>
      <c r="P45" s="3">
        <v>0.16283247409599999</v>
      </c>
      <c r="Q45" s="3">
        <v>7.9029031925000007E-2</v>
      </c>
      <c r="R45" s="3">
        <v>0.158765499511</v>
      </c>
    </row>
    <row r="46" spans="1:19" ht="13.5" thickBot="1">
      <c r="A46" s="26">
        <v>44257</v>
      </c>
      <c r="B46" s="30">
        <v>12</v>
      </c>
      <c r="C46" s="31">
        <v>38415.890625</v>
      </c>
      <c r="D46" s="31">
        <v>5338.2</v>
      </c>
      <c r="E46" s="31">
        <v>5338.2</v>
      </c>
      <c r="F46" s="31">
        <v>5140.8319809828899</v>
      </c>
      <c r="G46" s="31">
        <v>5140.8319809828899</v>
      </c>
      <c r="H46" s="31">
        <v>0</v>
      </c>
      <c r="I46" s="32">
        <v>3.2606644476E-2</v>
      </c>
      <c r="J46" s="32">
        <v>3.2606644476E-2</v>
      </c>
      <c r="K46" s="32">
        <v>3.2606644476E-2</v>
      </c>
      <c r="L46" s="32">
        <v>3.2606644476E-2</v>
      </c>
      <c r="M46" s="13">
        <f t="shared" si="0"/>
        <v>1</v>
      </c>
      <c r="N46" s="41"/>
      <c r="O46" s="41"/>
      <c r="P46" s="41"/>
      <c r="Q46" s="41"/>
      <c r="R46" s="41"/>
      <c r="S46" s="41"/>
    </row>
    <row r="47" spans="1:19" ht="13.5" thickBot="1">
      <c r="A47" s="26">
        <v>44257</v>
      </c>
      <c r="B47" s="30">
        <v>13</v>
      </c>
      <c r="C47" s="31">
        <v>37334.62109375</v>
      </c>
      <c r="D47" s="31">
        <v>5328.1</v>
      </c>
      <c r="E47" s="31">
        <v>5328.1</v>
      </c>
      <c r="F47" s="31">
        <v>5097.7282651235801</v>
      </c>
      <c r="G47" s="31">
        <v>5097.7282651235801</v>
      </c>
      <c r="H47" s="31">
        <v>0</v>
      </c>
      <c r="I47" s="32">
        <v>3.8059100424999999E-2</v>
      </c>
      <c r="J47" s="32">
        <v>3.8059100424999999E-2</v>
      </c>
      <c r="K47" s="32">
        <v>3.8059100424999999E-2</v>
      </c>
      <c r="L47" s="32">
        <v>3.8059100424999999E-2</v>
      </c>
      <c r="M47" s="13">
        <f t="shared" si="0"/>
        <v>1</v>
      </c>
      <c r="N47" s="41"/>
      <c r="O47" s="50" t="s">
        <v>65</v>
      </c>
      <c r="P47" s="41"/>
      <c r="Q47" s="41"/>
      <c r="R47" s="41"/>
      <c r="S47" s="41"/>
    </row>
    <row r="48" spans="1:19" ht="13.5" thickBot="1">
      <c r="A48" s="26">
        <v>44257</v>
      </c>
      <c r="B48" s="30">
        <v>14</v>
      </c>
      <c r="C48" s="31">
        <v>36446.54296875</v>
      </c>
      <c r="D48" s="31">
        <v>5308.8</v>
      </c>
      <c r="E48" s="31">
        <v>5308.8</v>
      </c>
      <c r="F48" s="31">
        <v>5131.9170011854203</v>
      </c>
      <c r="G48" s="31">
        <v>5131.9170011854203</v>
      </c>
      <c r="H48" s="31">
        <v>0</v>
      </c>
      <c r="I48" s="32">
        <v>2.9222368876999999E-2</v>
      </c>
      <c r="J48" s="32">
        <v>2.9222368876999999E-2</v>
      </c>
      <c r="K48" s="32">
        <v>2.9222368876999999E-2</v>
      </c>
      <c r="L48" s="32">
        <v>2.9222368876999999E-2</v>
      </c>
      <c r="M48" s="13">
        <f t="shared" si="0"/>
        <v>1</v>
      </c>
      <c r="N48" s="41"/>
      <c r="O48" s="23" t="s">
        <v>18</v>
      </c>
      <c r="P48" s="23" t="s">
        <v>66</v>
      </c>
    </row>
    <row r="49" spans="1:16" ht="13.5" thickBot="1">
      <c r="A49" s="26">
        <v>44257</v>
      </c>
      <c r="B49" s="30">
        <v>15</v>
      </c>
      <c r="C49" s="31">
        <v>35671.73828125</v>
      </c>
      <c r="D49" s="31">
        <v>5356.8</v>
      </c>
      <c r="E49" s="31">
        <v>5356.8</v>
      </c>
      <c r="F49" s="31">
        <v>5169.1742382499897</v>
      </c>
      <c r="G49" s="31">
        <v>5169.15638133632</v>
      </c>
      <c r="H49" s="31">
        <v>-1.7856913671999999E-2</v>
      </c>
      <c r="I49" s="32">
        <v>3.1000102206999999E-2</v>
      </c>
      <c r="J49" s="32">
        <v>3.0997152114E-2</v>
      </c>
      <c r="K49" s="32">
        <v>3.1000102206999999E-2</v>
      </c>
      <c r="L49" s="32">
        <v>3.0997152114E-2</v>
      </c>
      <c r="M49" s="13">
        <f t="shared" si="0"/>
        <v>1</v>
      </c>
      <c r="N49" s="41"/>
      <c r="O49" s="24">
        <v>44256</v>
      </c>
      <c r="P49" s="1">
        <v>6053</v>
      </c>
    </row>
    <row r="50" spans="1:16" ht="13.5" thickBot="1">
      <c r="A50" s="26">
        <v>44257</v>
      </c>
      <c r="B50" s="30">
        <v>16</v>
      </c>
      <c r="C50" s="31">
        <v>35334</v>
      </c>
      <c r="D50" s="31">
        <v>5395.4</v>
      </c>
      <c r="E50" s="31">
        <v>5395.4</v>
      </c>
      <c r="F50" s="31">
        <v>5162.6285034741304</v>
      </c>
      <c r="G50" s="31">
        <v>5162.6285034741304</v>
      </c>
      <c r="H50" s="31">
        <v>0</v>
      </c>
      <c r="I50" s="32">
        <v>3.8455558652000003E-2</v>
      </c>
      <c r="J50" s="32">
        <v>3.8455558652000003E-2</v>
      </c>
      <c r="K50" s="32">
        <v>3.8455558652000003E-2</v>
      </c>
      <c r="L50" s="32">
        <v>3.8455558652000003E-2</v>
      </c>
      <c r="M50" s="13">
        <f t="shared" si="0"/>
        <v>1</v>
      </c>
      <c r="N50" s="41"/>
      <c r="O50" s="26">
        <v>44257</v>
      </c>
      <c r="P50" s="27">
        <v>6053</v>
      </c>
    </row>
    <row r="51" spans="1:16" ht="13.5" thickBot="1">
      <c r="A51" s="26">
        <v>44257</v>
      </c>
      <c r="B51" s="30">
        <v>17</v>
      </c>
      <c r="C51" s="31">
        <v>35479.65625</v>
      </c>
      <c r="D51" s="31">
        <v>5229.6000000000004</v>
      </c>
      <c r="E51" s="31">
        <v>5229.6000000000004</v>
      </c>
      <c r="F51" s="31">
        <v>4977.2388926580197</v>
      </c>
      <c r="G51" s="31">
        <v>4977.2388926580297</v>
      </c>
      <c r="H51" s="31">
        <v>0</v>
      </c>
      <c r="I51" s="32">
        <v>4.1691906053000001E-2</v>
      </c>
      <c r="J51" s="32">
        <v>4.1691906053000001E-2</v>
      </c>
      <c r="K51" s="32">
        <v>4.1691906053000001E-2</v>
      </c>
      <c r="L51" s="32">
        <v>4.1691906053000001E-2</v>
      </c>
      <c r="M51" s="13">
        <f t="shared" si="0"/>
        <v>1</v>
      </c>
      <c r="N51" s="41"/>
      <c r="O51" s="26">
        <v>44258</v>
      </c>
      <c r="P51" s="27">
        <v>6053</v>
      </c>
    </row>
    <row r="52" spans="1:16" ht="13.5" thickBot="1">
      <c r="A52" s="26">
        <v>44257</v>
      </c>
      <c r="B52" s="30">
        <v>18</v>
      </c>
      <c r="C52" s="31">
        <v>35804.2890625</v>
      </c>
      <c r="D52" s="31">
        <v>3023.5</v>
      </c>
      <c r="E52" s="31">
        <v>3023.5</v>
      </c>
      <c r="F52" s="31">
        <v>3216.4647354286199</v>
      </c>
      <c r="G52" s="31">
        <v>3216.4647354286199</v>
      </c>
      <c r="H52" s="31">
        <v>0</v>
      </c>
      <c r="I52" s="32">
        <v>3.1879189728000003E-2</v>
      </c>
      <c r="J52" s="32">
        <v>3.1879189728000003E-2</v>
      </c>
      <c r="K52" s="32">
        <v>3.1879189728000003E-2</v>
      </c>
      <c r="L52" s="32">
        <v>3.1879189728000003E-2</v>
      </c>
      <c r="M52" s="13">
        <f t="shared" si="0"/>
        <v>1</v>
      </c>
      <c r="N52" s="41"/>
      <c r="O52" s="26">
        <v>44259</v>
      </c>
      <c r="P52" s="27">
        <v>6053</v>
      </c>
    </row>
    <row r="53" spans="1:16" ht="13.5" thickBot="1">
      <c r="A53" s="26">
        <v>44257</v>
      </c>
      <c r="B53" s="30">
        <v>19</v>
      </c>
      <c r="C53" s="31">
        <v>37376.23828125</v>
      </c>
      <c r="D53" s="31">
        <v>335.6</v>
      </c>
      <c r="E53" s="31">
        <v>329.8</v>
      </c>
      <c r="F53" s="31">
        <v>327.20232917753702</v>
      </c>
      <c r="G53" s="31">
        <v>329.20558711527701</v>
      </c>
      <c r="H53" s="31">
        <v>2.0032579377399999</v>
      </c>
      <c r="I53" s="32">
        <v>1.0564039120000001E-3</v>
      </c>
      <c r="J53" s="32">
        <v>1.3873568179999999E-3</v>
      </c>
      <c r="K53" s="32">
        <v>9.8201368696934505E-5</v>
      </c>
      <c r="L53" s="32">
        <v>4.2915427399999999E-4</v>
      </c>
      <c r="M53" s="13">
        <f t="shared" si="0"/>
        <v>1</v>
      </c>
      <c r="N53" s="41"/>
      <c r="O53" s="26">
        <v>44260</v>
      </c>
      <c r="P53" s="27">
        <v>6053</v>
      </c>
    </row>
    <row r="54" spans="1:16" ht="13.5" thickBot="1">
      <c r="A54" s="26">
        <v>44257</v>
      </c>
      <c r="B54" s="30">
        <v>20</v>
      </c>
      <c r="C54" s="31">
        <v>39088.54296875</v>
      </c>
      <c r="D54" s="31">
        <v>0</v>
      </c>
      <c r="E54" s="31">
        <v>0</v>
      </c>
      <c r="F54" s="31">
        <v>1.8614108829999999E-3</v>
      </c>
      <c r="G54" s="31">
        <v>0.16853855114499999</v>
      </c>
      <c r="H54" s="31">
        <v>0.166677140261</v>
      </c>
      <c r="I54" s="32">
        <v>2.7843804914171201E-5</v>
      </c>
      <c r="J54" s="32">
        <v>3.07518731864467E-7</v>
      </c>
      <c r="K54" s="32">
        <v>2.7843804914171201E-5</v>
      </c>
      <c r="L54" s="32">
        <v>3.07518731864467E-7</v>
      </c>
      <c r="M54" s="13">
        <f t="shared" si="0"/>
        <v>0</v>
      </c>
      <c r="N54" s="41"/>
      <c r="O54" s="26">
        <v>44261</v>
      </c>
      <c r="P54" s="27">
        <v>6053</v>
      </c>
    </row>
    <row r="55" spans="1:16" ht="13.5" thickBot="1">
      <c r="A55" s="26">
        <v>44257</v>
      </c>
      <c r="B55" s="30">
        <v>21</v>
      </c>
      <c r="C55" s="31">
        <v>39075.578125</v>
      </c>
      <c r="D55" s="31">
        <v>0</v>
      </c>
      <c r="E55" s="31">
        <v>0</v>
      </c>
      <c r="F55" s="31">
        <v>3.1143308489999999E-3</v>
      </c>
      <c r="G55" s="31">
        <v>0.20311433382899999</v>
      </c>
      <c r="H55" s="31">
        <v>0.20000000298000001</v>
      </c>
      <c r="I55" s="32">
        <v>3.3555977834053799E-5</v>
      </c>
      <c r="J55" s="32">
        <v>5.1451030056100898E-7</v>
      </c>
      <c r="K55" s="32">
        <v>3.3555977834053799E-5</v>
      </c>
      <c r="L55" s="32">
        <v>5.1451030056100898E-7</v>
      </c>
      <c r="M55" s="13">
        <f t="shared" si="0"/>
        <v>0</v>
      </c>
      <c r="N55" s="41"/>
      <c r="O55" s="26">
        <v>44262</v>
      </c>
      <c r="P55" s="27">
        <v>6053</v>
      </c>
    </row>
    <row r="56" spans="1:16" ht="13.5" thickBot="1">
      <c r="A56" s="26">
        <v>44257</v>
      </c>
      <c r="B56" s="30">
        <v>22</v>
      </c>
      <c r="C56" s="31">
        <v>38478.44921875</v>
      </c>
      <c r="D56" s="31">
        <v>0</v>
      </c>
      <c r="E56" s="31">
        <v>0</v>
      </c>
      <c r="F56" s="31">
        <v>1.8614108829999999E-3</v>
      </c>
      <c r="G56" s="31">
        <v>0.21852808077899999</v>
      </c>
      <c r="H56" s="31">
        <v>0.216666669895</v>
      </c>
      <c r="I56" s="32">
        <v>3.6102441893148301E-5</v>
      </c>
      <c r="J56" s="32">
        <v>3.07518731864467E-7</v>
      </c>
      <c r="K56" s="32">
        <v>3.6102441893148301E-5</v>
      </c>
      <c r="L56" s="32">
        <v>3.07518731864467E-7</v>
      </c>
      <c r="M56" s="13">
        <f t="shared" si="0"/>
        <v>0</v>
      </c>
      <c r="N56" s="41"/>
      <c r="O56" s="26">
        <v>44263</v>
      </c>
      <c r="P56" s="27">
        <v>6053</v>
      </c>
    </row>
    <row r="57" spans="1:16" ht="13.5" thickBot="1">
      <c r="A57" s="26">
        <v>44257</v>
      </c>
      <c r="B57" s="30">
        <v>23</v>
      </c>
      <c r="C57" s="31">
        <v>37169.08984375</v>
      </c>
      <c r="D57" s="31">
        <v>0</v>
      </c>
      <c r="E57" s="31">
        <v>0</v>
      </c>
      <c r="F57" s="31">
        <v>1.8614108829999999E-3</v>
      </c>
      <c r="G57" s="31">
        <v>0.285194748439</v>
      </c>
      <c r="H57" s="31">
        <v>0.28333333755500001</v>
      </c>
      <c r="I57" s="32">
        <v>4.71162644043126E-5</v>
      </c>
      <c r="J57" s="32">
        <v>3.07518731864467E-7</v>
      </c>
      <c r="K57" s="32">
        <v>4.71162644043126E-5</v>
      </c>
      <c r="L57" s="32">
        <v>3.07518731864467E-7</v>
      </c>
      <c r="M57" s="13">
        <f t="shared" si="0"/>
        <v>0</v>
      </c>
      <c r="N57" s="41"/>
      <c r="O57" s="26">
        <v>44264</v>
      </c>
      <c r="P57" s="27">
        <v>6053</v>
      </c>
    </row>
    <row r="58" spans="1:16" ht="13.5" thickBot="1">
      <c r="A58" s="26">
        <v>44257</v>
      </c>
      <c r="B58" s="30">
        <v>24</v>
      </c>
      <c r="C58" s="31">
        <v>35858.8359375</v>
      </c>
      <c r="D58" s="31">
        <v>0</v>
      </c>
      <c r="E58" s="31">
        <v>0</v>
      </c>
      <c r="F58" s="31">
        <v>1.8614108829999999E-3</v>
      </c>
      <c r="G58" s="31">
        <v>0.201861413864</v>
      </c>
      <c r="H58" s="31">
        <v>0.20000000298000001</v>
      </c>
      <c r="I58" s="32">
        <v>3.33489862653573E-5</v>
      </c>
      <c r="J58" s="32">
        <v>3.07518731864467E-7</v>
      </c>
      <c r="K58" s="32">
        <v>3.33489862653573E-5</v>
      </c>
      <c r="L58" s="32">
        <v>3.07518731864467E-7</v>
      </c>
      <c r="M58" s="13">
        <f t="shared" si="0"/>
        <v>0</v>
      </c>
      <c r="N58" s="41"/>
      <c r="O58" s="26">
        <v>44265</v>
      </c>
      <c r="P58" s="27">
        <v>6053</v>
      </c>
    </row>
    <row r="59" spans="1:16" ht="13.5" thickBot="1">
      <c r="A59" s="26">
        <v>44258</v>
      </c>
      <c r="B59" s="30">
        <v>1</v>
      </c>
      <c r="C59" s="31">
        <v>34934.3359375</v>
      </c>
      <c r="D59" s="31">
        <v>0</v>
      </c>
      <c r="E59" s="31">
        <v>0</v>
      </c>
      <c r="F59" s="31">
        <v>1.8614108829999999E-3</v>
      </c>
      <c r="G59" s="31">
        <v>0.201861413864</v>
      </c>
      <c r="H59" s="31">
        <v>0.20000000298000001</v>
      </c>
      <c r="I59" s="32">
        <v>3.33489862653573E-5</v>
      </c>
      <c r="J59" s="32">
        <v>3.07518731864467E-7</v>
      </c>
      <c r="K59" s="32">
        <v>3.33489862653573E-5</v>
      </c>
      <c r="L59" s="32">
        <v>3.07518731864467E-7</v>
      </c>
      <c r="M59" s="13">
        <f t="shared" si="0"/>
        <v>0</v>
      </c>
      <c r="N59" s="41"/>
      <c r="O59" s="26">
        <v>44266</v>
      </c>
      <c r="P59" s="27">
        <v>6053</v>
      </c>
    </row>
    <row r="60" spans="1:16" ht="13.5" thickBot="1">
      <c r="A60" s="26">
        <v>44258</v>
      </c>
      <c r="B60" s="30">
        <v>2</v>
      </c>
      <c r="C60" s="31">
        <v>34658.72265625</v>
      </c>
      <c r="D60" s="31">
        <v>0</v>
      </c>
      <c r="E60" s="31">
        <v>0</v>
      </c>
      <c r="F60" s="31">
        <v>1.8614108829999999E-3</v>
      </c>
      <c r="G60" s="31">
        <v>0.26852808152399998</v>
      </c>
      <c r="H60" s="31">
        <v>0.26666667063999999</v>
      </c>
      <c r="I60" s="32">
        <v>4.4362808776521598E-5</v>
      </c>
      <c r="J60" s="32">
        <v>3.07518731864467E-7</v>
      </c>
      <c r="K60" s="32">
        <v>4.4362808776521598E-5</v>
      </c>
      <c r="L60" s="32">
        <v>3.07518731864467E-7</v>
      </c>
      <c r="M60" s="13">
        <f t="shared" si="0"/>
        <v>0</v>
      </c>
      <c r="N60" s="41"/>
      <c r="O60" s="26">
        <v>44267</v>
      </c>
      <c r="P60" s="27">
        <v>6053</v>
      </c>
    </row>
    <row r="61" spans="1:16" ht="13.5" thickBot="1">
      <c r="A61" s="26">
        <v>44258</v>
      </c>
      <c r="B61" s="30">
        <v>3</v>
      </c>
      <c r="C61" s="31">
        <v>34860.4453125</v>
      </c>
      <c r="D61" s="31">
        <v>0</v>
      </c>
      <c r="E61" s="31">
        <v>0</v>
      </c>
      <c r="F61" s="31">
        <v>1.8614108829999999E-3</v>
      </c>
      <c r="G61" s="31">
        <v>0.335194749184</v>
      </c>
      <c r="H61" s="31">
        <v>0.3333333383</v>
      </c>
      <c r="I61" s="32">
        <v>5.5376631287685802E-5</v>
      </c>
      <c r="J61" s="32">
        <v>3.07518731864467E-7</v>
      </c>
      <c r="K61" s="32">
        <v>5.5376631287685802E-5</v>
      </c>
      <c r="L61" s="32">
        <v>3.07518731864467E-7</v>
      </c>
      <c r="M61" s="13">
        <f t="shared" si="0"/>
        <v>0</v>
      </c>
      <c r="N61" s="41"/>
      <c r="O61" s="26">
        <v>44268</v>
      </c>
      <c r="P61" s="27">
        <v>6053</v>
      </c>
    </row>
    <row r="62" spans="1:16" ht="13.5" thickBot="1">
      <c r="A62" s="26">
        <v>44258</v>
      </c>
      <c r="B62" s="30">
        <v>4</v>
      </c>
      <c r="C62" s="31">
        <v>35489.89453125</v>
      </c>
      <c r="D62" s="31">
        <v>0</v>
      </c>
      <c r="E62" s="31">
        <v>0</v>
      </c>
      <c r="F62" s="31">
        <v>1.8614108829999999E-3</v>
      </c>
      <c r="G62" s="31">
        <v>0.201861413864</v>
      </c>
      <c r="H62" s="31">
        <v>0.20000000298000001</v>
      </c>
      <c r="I62" s="32">
        <v>3.33489862653573E-5</v>
      </c>
      <c r="J62" s="32">
        <v>3.07518731864467E-7</v>
      </c>
      <c r="K62" s="32">
        <v>3.33489862653573E-5</v>
      </c>
      <c r="L62" s="32">
        <v>3.07518731864467E-7</v>
      </c>
      <c r="M62" s="13">
        <f t="shared" si="0"/>
        <v>0</v>
      </c>
      <c r="N62" s="41"/>
      <c r="O62" s="26">
        <v>44269</v>
      </c>
      <c r="P62" s="27">
        <v>6053</v>
      </c>
    </row>
    <row r="63" spans="1:16" ht="13.5" thickBot="1">
      <c r="A63" s="26">
        <v>44258</v>
      </c>
      <c r="B63" s="30">
        <v>5</v>
      </c>
      <c r="C63" s="31">
        <v>36807.73828125</v>
      </c>
      <c r="D63" s="31">
        <v>0</v>
      </c>
      <c r="E63" s="31">
        <v>0</v>
      </c>
      <c r="F63" s="31">
        <v>1.8614108829999999E-3</v>
      </c>
      <c r="G63" s="31">
        <v>0.20886141396800001</v>
      </c>
      <c r="H63" s="31">
        <v>0.20700000308399999</v>
      </c>
      <c r="I63" s="32">
        <v>3.45054376290295E-5</v>
      </c>
      <c r="J63" s="32">
        <v>3.07518731864467E-7</v>
      </c>
      <c r="K63" s="32">
        <v>3.45054376290295E-5</v>
      </c>
      <c r="L63" s="32">
        <v>3.07518731864467E-7</v>
      </c>
      <c r="M63" s="13">
        <f t="shared" si="0"/>
        <v>0</v>
      </c>
      <c r="N63" s="41"/>
      <c r="O63" s="26">
        <v>44270</v>
      </c>
      <c r="P63" s="27">
        <v>6053</v>
      </c>
    </row>
    <row r="64" spans="1:16" ht="13.5" thickBot="1">
      <c r="A64" s="26">
        <v>44258</v>
      </c>
      <c r="B64" s="30">
        <v>6</v>
      </c>
      <c r="C64" s="31">
        <v>39527.55859375</v>
      </c>
      <c r="D64" s="31">
        <v>0</v>
      </c>
      <c r="E64" s="31">
        <v>0</v>
      </c>
      <c r="F64" s="31">
        <v>1.8614108829999999E-3</v>
      </c>
      <c r="G64" s="31">
        <v>0.201861413864</v>
      </c>
      <c r="H64" s="31">
        <v>0.20000000298000001</v>
      </c>
      <c r="I64" s="32">
        <v>3.33489862653573E-5</v>
      </c>
      <c r="J64" s="32">
        <v>3.07518731864467E-7</v>
      </c>
      <c r="K64" s="32">
        <v>3.33489862653573E-5</v>
      </c>
      <c r="L64" s="32">
        <v>3.07518731864467E-7</v>
      </c>
      <c r="M64" s="13">
        <f t="shared" si="0"/>
        <v>0</v>
      </c>
      <c r="N64" s="41"/>
      <c r="O64" s="26">
        <v>44271</v>
      </c>
      <c r="P64" s="27">
        <v>6053</v>
      </c>
    </row>
    <row r="65" spans="1:16" ht="13.5" thickBot="1">
      <c r="A65" s="26">
        <v>44258</v>
      </c>
      <c r="B65" s="30">
        <v>7</v>
      </c>
      <c r="C65" s="31">
        <v>43527.16015625</v>
      </c>
      <c r="D65" s="31">
        <v>1.2</v>
      </c>
      <c r="E65" s="31">
        <v>1.2</v>
      </c>
      <c r="F65" s="31">
        <v>0.28971146910200002</v>
      </c>
      <c r="G65" s="31">
        <v>0.37304480367800003</v>
      </c>
      <c r="H65" s="31">
        <v>8.3333334575000001E-2</v>
      </c>
      <c r="I65" s="32">
        <v>1.36619064E-4</v>
      </c>
      <c r="J65" s="32">
        <v>1.5038634200000001E-4</v>
      </c>
      <c r="K65" s="32">
        <v>1.36619064E-4</v>
      </c>
      <c r="L65" s="32">
        <v>1.5038634200000001E-4</v>
      </c>
      <c r="M65" s="13">
        <f t="shared" si="0"/>
        <v>0</v>
      </c>
      <c r="N65" s="41"/>
      <c r="O65" s="26">
        <v>44272</v>
      </c>
      <c r="P65" s="27">
        <v>6053</v>
      </c>
    </row>
    <row r="66" spans="1:16" ht="13.5" thickBot="1">
      <c r="A66" s="26">
        <v>44258</v>
      </c>
      <c r="B66" s="30">
        <v>8</v>
      </c>
      <c r="C66" s="31">
        <v>44917.66015625</v>
      </c>
      <c r="D66" s="31">
        <v>422.9</v>
      </c>
      <c r="E66" s="31">
        <v>417.8</v>
      </c>
      <c r="F66" s="31">
        <v>531.56613432955203</v>
      </c>
      <c r="G66" s="31">
        <v>534.59857541349595</v>
      </c>
      <c r="H66" s="31">
        <v>3.0324410839440001</v>
      </c>
      <c r="I66" s="32">
        <v>1.8453423989999999E-2</v>
      </c>
      <c r="J66" s="32">
        <v>1.7952442478999998E-2</v>
      </c>
      <c r="K66" s="32">
        <v>1.9295981399E-2</v>
      </c>
      <c r="L66" s="32">
        <v>1.8794999888999998E-2</v>
      </c>
      <c r="M66" s="13">
        <f t="shared" si="0"/>
        <v>1</v>
      </c>
      <c r="N66" s="41"/>
      <c r="O66" s="26">
        <v>44273</v>
      </c>
      <c r="P66" s="27">
        <v>6053</v>
      </c>
    </row>
    <row r="67" spans="1:16" ht="13.5" thickBot="1">
      <c r="A67" s="26">
        <v>44258</v>
      </c>
      <c r="B67" s="30">
        <v>9</v>
      </c>
      <c r="C67" s="31">
        <v>43122.078125</v>
      </c>
      <c r="D67" s="31">
        <v>2951.8</v>
      </c>
      <c r="E67" s="31">
        <v>2951.8</v>
      </c>
      <c r="F67" s="31">
        <v>3440.78513166938</v>
      </c>
      <c r="G67" s="31">
        <v>3543.7922048922001</v>
      </c>
      <c r="H67" s="31">
        <v>103.00707322282599</v>
      </c>
      <c r="I67" s="32">
        <v>9.7801454632000004E-2</v>
      </c>
      <c r="J67" s="32">
        <v>8.0783930557999997E-2</v>
      </c>
      <c r="K67" s="32">
        <v>9.7801454632000004E-2</v>
      </c>
      <c r="L67" s="32">
        <v>8.0783930557999997E-2</v>
      </c>
      <c r="M67" s="13">
        <f t="shared" si="0"/>
        <v>1</v>
      </c>
      <c r="N67" s="41"/>
      <c r="O67" s="26">
        <v>44274</v>
      </c>
      <c r="P67" s="27">
        <v>6053</v>
      </c>
    </row>
    <row r="68" spans="1:16" ht="13.5" thickBot="1">
      <c r="A68" s="26">
        <v>44258</v>
      </c>
      <c r="B68" s="30">
        <v>10</v>
      </c>
      <c r="C68" s="31">
        <v>40885.3359375</v>
      </c>
      <c r="D68" s="31">
        <v>5302.1</v>
      </c>
      <c r="E68" s="31">
        <v>5302.1</v>
      </c>
      <c r="F68" s="31">
        <v>4921.2572201112898</v>
      </c>
      <c r="G68" s="31">
        <v>4958.06727780647</v>
      </c>
      <c r="H68" s="31">
        <v>36.810057695175999</v>
      </c>
      <c r="I68" s="32">
        <v>5.6836729257E-2</v>
      </c>
      <c r="J68" s="32">
        <v>6.2918020796999999E-2</v>
      </c>
      <c r="K68" s="32">
        <v>5.6836729257E-2</v>
      </c>
      <c r="L68" s="32">
        <v>6.2918020796999999E-2</v>
      </c>
      <c r="M68" s="13">
        <f t="shared" si="0"/>
        <v>1</v>
      </c>
      <c r="N68" s="41"/>
      <c r="O68" s="26">
        <v>44275</v>
      </c>
      <c r="P68" s="27">
        <v>6053</v>
      </c>
    </row>
    <row r="69" spans="1:16" ht="13.5" thickBot="1">
      <c r="A69" s="26">
        <v>44258</v>
      </c>
      <c r="B69" s="30">
        <v>11</v>
      </c>
      <c r="C69" s="31">
        <v>39139.53515625</v>
      </c>
      <c r="D69" s="31">
        <v>5460.2</v>
      </c>
      <c r="E69" s="31">
        <v>5460.2</v>
      </c>
      <c r="F69" s="31">
        <v>5010.3991309759404</v>
      </c>
      <c r="G69" s="31">
        <v>5060.7677070718401</v>
      </c>
      <c r="H69" s="31">
        <v>50.368576095898</v>
      </c>
      <c r="I69" s="32">
        <v>6.5989144708999997E-2</v>
      </c>
      <c r="J69" s="32">
        <v>7.4310402944000001E-2</v>
      </c>
      <c r="K69" s="32">
        <v>6.5989144708999997E-2</v>
      </c>
      <c r="L69" s="32">
        <v>7.4310402944000001E-2</v>
      </c>
      <c r="M69" s="13">
        <f t="shared" si="0"/>
        <v>1</v>
      </c>
      <c r="N69" s="41"/>
      <c r="O69" s="26">
        <v>44276</v>
      </c>
      <c r="P69" s="27">
        <v>6053</v>
      </c>
    </row>
    <row r="70" spans="1:16" ht="13.5" thickBot="1">
      <c r="A70" s="26">
        <v>44258</v>
      </c>
      <c r="B70" s="30">
        <v>12</v>
      </c>
      <c r="C70" s="31">
        <v>37650.92578125</v>
      </c>
      <c r="D70" s="31">
        <v>5399</v>
      </c>
      <c r="E70" s="31">
        <v>5399</v>
      </c>
      <c r="F70" s="31">
        <v>5069.6376078168596</v>
      </c>
      <c r="G70" s="31">
        <v>5106.2275371983296</v>
      </c>
      <c r="H70" s="31">
        <v>36.589929381475997</v>
      </c>
      <c r="I70" s="32">
        <v>4.8368158400999998E-2</v>
      </c>
      <c r="J70" s="32">
        <v>5.4413083128999999E-2</v>
      </c>
      <c r="K70" s="32">
        <v>4.8368158400999998E-2</v>
      </c>
      <c r="L70" s="32">
        <v>5.4413083128999999E-2</v>
      </c>
      <c r="M70" s="13">
        <f t="shared" si="0"/>
        <v>1</v>
      </c>
      <c r="N70" s="41"/>
      <c r="O70" s="26">
        <v>44277</v>
      </c>
      <c r="P70" s="27">
        <v>6184</v>
      </c>
    </row>
    <row r="71" spans="1:16" ht="13.5" thickBot="1">
      <c r="A71" s="26">
        <v>44258</v>
      </c>
      <c r="B71" s="30">
        <v>13</v>
      </c>
      <c r="C71" s="31">
        <v>36601.90625</v>
      </c>
      <c r="D71" s="31">
        <v>5337.1</v>
      </c>
      <c r="E71" s="31">
        <v>5337.1</v>
      </c>
      <c r="F71" s="31">
        <v>4998.2141853030498</v>
      </c>
      <c r="G71" s="31">
        <v>5024.5744809606404</v>
      </c>
      <c r="H71" s="31">
        <v>26.360295657580998</v>
      </c>
      <c r="I71" s="32">
        <v>5.1631508184000002E-2</v>
      </c>
      <c r="J71" s="32">
        <v>5.5986422384999998E-2</v>
      </c>
      <c r="K71" s="32">
        <v>5.1631508184000002E-2</v>
      </c>
      <c r="L71" s="32">
        <v>5.5986422384999998E-2</v>
      </c>
      <c r="M71" s="13">
        <f t="shared" si="0"/>
        <v>1</v>
      </c>
      <c r="N71" s="41"/>
      <c r="O71" s="26">
        <v>44278</v>
      </c>
      <c r="P71" s="27">
        <v>6184</v>
      </c>
    </row>
    <row r="72" spans="1:16" ht="13.5" thickBot="1">
      <c r="A72" s="26">
        <v>44258</v>
      </c>
      <c r="B72" s="30">
        <v>14</v>
      </c>
      <c r="C72" s="31">
        <v>36046.79296875</v>
      </c>
      <c r="D72" s="31">
        <v>5274.1</v>
      </c>
      <c r="E72" s="31">
        <v>5274.1</v>
      </c>
      <c r="F72" s="31">
        <v>4872.9080026472002</v>
      </c>
      <c r="G72" s="31">
        <v>4872.9080026472002</v>
      </c>
      <c r="H72" s="31">
        <v>0</v>
      </c>
      <c r="I72" s="32">
        <v>6.6279860787999995E-2</v>
      </c>
      <c r="J72" s="32">
        <v>6.6279860787999995E-2</v>
      </c>
      <c r="K72" s="32">
        <v>6.6279860787999995E-2</v>
      </c>
      <c r="L72" s="32">
        <v>6.6279860787999995E-2</v>
      </c>
      <c r="M72" s="13">
        <f t="shared" si="0"/>
        <v>1</v>
      </c>
      <c r="N72" s="41"/>
      <c r="O72" s="26">
        <v>44279</v>
      </c>
      <c r="P72" s="27">
        <v>6184</v>
      </c>
    </row>
    <row r="73" spans="1:16" ht="13.5" thickBot="1">
      <c r="A73" s="26">
        <v>44258</v>
      </c>
      <c r="B73" s="30">
        <v>15</v>
      </c>
      <c r="C73" s="31">
        <v>35787.61328125</v>
      </c>
      <c r="D73" s="31">
        <v>5320</v>
      </c>
      <c r="E73" s="31">
        <v>5320</v>
      </c>
      <c r="F73" s="31">
        <v>4933.3714247552598</v>
      </c>
      <c r="G73" s="31">
        <v>4933.3714247552598</v>
      </c>
      <c r="H73" s="31">
        <v>0</v>
      </c>
      <c r="I73" s="32">
        <v>6.3873876630000007E-2</v>
      </c>
      <c r="J73" s="32">
        <v>6.3873876630000007E-2</v>
      </c>
      <c r="K73" s="32">
        <v>6.3873876630000007E-2</v>
      </c>
      <c r="L73" s="32">
        <v>6.3873876630000007E-2</v>
      </c>
      <c r="M73" s="13">
        <f t="shared" si="0"/>
        <v>1</v>
      </c>
      <c r="N73" s="41"/>
      <c r="O73" s="26">
        <v>44280</v>
      </c>
      <c r="P73" s="27">
        <v>6184</v>
      </c>
    </row>
    <row r="74" spans="1:16" ht="13.5" thickBot="1">
      <c r="A74" s="26">
        <v>44258</v>
      </c>
      <c r="B74" s="30">
        <v>16</v>
      </c>
      <c r="C74" s="31">
        <v>35767.43359375</v>
      </c>
      <c r="D74" s="31">
        <v>5318.9</v>
      </c>
      <c r="E74" s="31">
        <v>5318.9</v>
      </c>
      <c r="F74" s="31">
        <v>4741.8676347949804</v>
      </c>
      <c r="G74" s="31">
        <v>4741.8676347949804</v>
      </c>
      <c r="H74" s="31">
        <v>0</v>
      </c>
      <c r="I74" s="32">
        <v>9.5329979381999996E-2</v>
      </c>
      <c r="J74" s="32">
        <v>9.5329979381999996E-2</v>
      </c>
      <c r="K74" s="32">
        <v>9.5329979381999996E-2</v>
      </c>
      <c r="L74" s="32">
        <v>9.5329979381999996E-2</v>
      </c>
      <c r="M74" s="13">
        <f t="shared" si="0"/>
        <v>1</v>
      </c>
      <c r="N74" s="41"/>
      <c r="O74" s="26">
        <v>44281</v>
      </c>
      <c r="P74" s="27">
        <v>6184</v>
      </c>
    </row>
    <row r="75" spans="1:16" ht="13.5" thickBot="1">
      <c r="A75" s="26">
        <v>44258</v>
      </c>
      <c r="B75" s="30">
        <v>17</v>
      </c>
      <c r="C75" s="31">
        <v>35906.16015625</v>
      </c>
      <c r="D75" s="31">
        <v>4993.2</v>
      </c>
      <c r="E75" s="31">
        <v>4993.2</v>
      </c>
      <c r="F75" s="31">
        <v>4150.9555841187603</v>
      </c>
      <c r="G75" s="31">
        <v>4150.9555841187603</v>
      </c>
      <c r="H75" s="31">
        <v>0</v>
      </c>
      <c r="I75" s="32">
        <v>0.139144955539</v>
      </c>
      <c r="J75" s="32">
        <v>0.139144955539</v>
      </c>
      <c r="K75" s="32">
        <v>0.139144955539</v>
      </c>
      <c r="L75" s="32">
        <v>0.139144955539</v>
      </c>
      <c r="M75" s="13">
        <f t="shared" si="0"/>
        <v>1</v>
      </c>
      <c r="N75" s="41"/>
      <c r="O75" s="26">
        <v>44282</v>
      </c>
      <c r="P75" s="27">
        <v>6184</v>
      </c>
    </row>
    <row r="76" spans="1:16" ht="13.5" thickBot="1">
      <c r="A76" s="26">
        <v>44258</v>
      </c>
      <c r="B76" s="30">
        <v>18</v>
      </c>
      <c r="C76" s="31">
        <v>36108.265625</v>
      </c>
      <c r="D76" s="31">
        <v>2726.1</v>
      </c>
      <c r="E76" s="31">
        <v>2726.1</v>
      </c>
      <c r="F76" s="31">
        <v>2505.5225839541099</v>
      </c>
      <c r="G76" s="31">
        <v>2505.5225839541099</v>
      </c>
      <c r="H76" s="31">
        <v>0</v>
      </c>
      <c r="I76" s="32">
        <v>3.6441007110999998E-2</v>
      </c>
      <c r="J76" s="32">
        <v>3.6441007110999998E-2</v>
      </c>
      <c r="K76" s="32">
        <v>3.6441007110999998E-2</v>
      </c>
      <c r="L76" s="32">
        <v>3.6441007110999998E-2</v>
      </c>
      <c r="M76" s="13">
        <f t="shared" ref="M76:M139" si="1">IF(F76&gt;5,1,0)</f>
        <v>1</v>
      </c>
      <c r="N76" s="41"/>
      <c r="O76" s="26">
        <v>44283</v>
      </c>
      <c r="P76" s="27">
        <v>6184</v>
      </c>
    </row>
    <row r="77" spans="1:16" ht="13.5" thickBot="1">
      <c r="A77" s="26">
        <v>44258</v>
      </c>
      <c r="B77" s="30">
        <v>19</v>
      </c>
      <c r="C77" s="31">
        <v>37114.234375</v>
      </c>
      <c r="D77" s="31">
        <v>281.3</v>
      </c>
      <c r="E77" s="31">
        <v>270.8</v>
      </c>
      <c r="F77" s="31">
        <v>256.74248412487401</v>
      </c>
      <c r="G77" s="31">
        <v>256.74250412487697</v>
      </c>
      <c r="H77" s="31">
        <v>2.00000032782553E-5</v>
      </c>
      <c r="I77" s="32">
        <v>4.0570784520000003E-3</v>
      </c>
      <c r="J77" s="32">
        <v>4.0570817569999997E-3</v>
      </c>
      <c r="K77" s="32">
        <v>2.322401433E-3</v>
      </c>
      <c r="L77" s="32">
        <v>2.3224047369999998E-3</v>
      </c>
      <c r="M77" s="13">
        <f t="shared" si="1"/>
        <v>1</v>
      </c>
      <c r="N77" s="41"/>
      <c r="O77" s="26">
        <v>44284</v>
      </c>
      <c r="P77" s="27">
        <v>6184</v>
      </c>
    </row>
    <row r="78" spans="1:16" ht="13.5" thickBot="1">
      <c r="A78" s="26">
        <v>44258</v>
      </c>
      <c r="B78" s="30">
        <v>20</v>
      </c>
      <c r="C78" s="31">
        <v>38201.3125</v>
      </c>
      <c r="D78" s="31">
        <v>0</v>
      </c>
      <c r="E78" s="31">
        <v>0</v>
      </c>
      <c r="F78" s="31">
        <v>2.1621746446000002E-2</v>
      </c>
      <c r="G78" s="31">
        <v>2.1621746446000002E-2</v>
      </c>
      <c r="H78" s="31">
        <v>0</v>
      </c>
      <c r="I78" s="32">
        <v>3.5720711129565999E-6</v>
      </c>
      <c r="J78" s="32">
        <v>3.5720711129565999E-6</v>
      </c>
      <c r="K78" s="32">
        <v>3.5720711129565999E-6</v>
      </c>
      <c r="L78" s="32">
        <v>3.5720711129565999E-6</v>
      </c>
      <c r="M78" s="13">
        <f t="shared" si="1"/>
        <v>0</v>
      </c>
      <c r="N78" s="41"/>
      <c r="O78" s="26">
        <v>44285</v>
      </c>
      <c r="P78" s="27">
        <v>6184</v>
      </c>
    </row>
    <row r="79" spans="1:16" ht="13.5" thickBot="1">
      <c r="A79" s="26">
        <v>44258</v>
      </c>
      <c r="B79" s="30">
        <v>21</v>
      </c>
      <c r="C79" s="31">
        <v>37953.4140625</v>
      </c>
      <c r="D79" s="31">
        <v>0</v>
      </c>
      <c r="E79" s="31">
        <v>0</v>
      </c>
      <c r="F79" s="31">
        <v>2.1733635333E-2</v>
      </c>
      <c r="G79" s="31">
        <v>2.1733635333E-2</v>
      </c>
      <c r="H79" s="31">
        <v>0</v>
      </c>
      <c r="I79" s="32">
        <v>3.5905559778423999E-6</v>
      </c>
      <c r="J79" s="32">
        <v>3.5905559778423999E-6</v>
      </c>
      <c r="K79" s="32">
        <v>3.5905559778423999E-6</v>
      </c>
      <c r="L79" s="32">
        <v>3.5905559778423999E-6</v>
      </c>
      <c r="M79" s="13">
        <f t="shared" si="1"/>
        <v>0</v>
      </c>
      <c r="N79" s="41"/>
      <c r="O79" s="26">
        <v>44286</v>
      </c>
      <c r="P79" s="27">
        <v>6212</v>
      </c>
    </row>
    <row r="80" spans="1:16" ht="13.5" thickBot="1">
      <c r="A80" s="26">
        <v>44258</v>
      </c>
      <c r="B80" s="30">
        <v>22</v>
      </c>
      <c r="C80" s="31">
        <v>36914.40625</v>
      </c>
      <c r="D80" s="31">
        <v>0</v>
      </c>
      <c r="E80" s="31">
        <v>0</v>
      </c>
      <c r="F80" s="31">
        <v>2.1621746446000002E-2</v>
      </c>
      <c r="G80" s="31">
        <v>2.1621746446000002E-2</v>
      </c>
      <c r="H80" s="31">
        <v>0</v>
      </c>
      <c r="I80" s="32">
        <v>3.5720711129565999E-6</v>
      </c>
      <c r="J80" s="32">
        <v>3.5720711129565999E-6</v>
      </c>
      <c r="K80" s="32">
        <v>3.5720711129565999E-6</v>
      </c>
      <c r="L80" s="32">
        <v>3.5720711129565999E-6</v>
      </c>
      <c r="M80" s="13">
        <f t="shared" si="1"/>
        <v>0</v>
      </c>
      <c r="N80" s="41"/>
    </row>
    <row r="81" spans="1:14" ht="13.5" thickBot="1">
      <c r="A81" s="26">
        <v>44258</v>
      </c>
      <c r="B81" s="30">
        <v>23</v>
      </c>
      <c r="C81" s="31">
        <v>35317.24609375</v>
      </c>
      <c r="D81" s="31">
        <v>0</v>
      </c>
      <c r="E81" s="31">
        <v>0</v>
      </c>
      <c r="F81" s="31">
        <v>2.1621746446000002E-2</v>
      </c>
      <c r="G81" s="31">
        <v>2.1621746446000002E-2</v>
      </c>
      <c r="H81" s="31">
        <v>0</v>
      </c>
      <c r="I81" s="32">
        <v>3.5720711129565999E-6</v>
      </c>
      <c r="J81" s="32">
        <v>3.5720711129565999E-6</v>
      </c>
      <c r="K81" s="32">
        <v>3.5720711129565999E-6</v>
      </c>
      <c r="L81" s="32">
        <v>3.5720711129565999E-6</v>
      </c>
      <c r="M81" s="13">
        <f t="shared" si="1"/>
        <v>0</v>
      </c>
      <c r="N81" s="41"/>
    </row>
    <row r="82" spans="1:14" ht="13.5" thickBot="1">
      <c r="A82" s="26">
        <v>44258</v>
      </c>
      <c r="B82" s="30">
        <v>24</v>
      </c>
      <c r="C82" s="31">
        <v>33555.33203125</v>
      </c>
      <c r="D82" s="31">
        <v>0</v>
      </c>
      <c r="E82" s="31">
        <v>0</v>
      </c>
      <c r="F82" s="31">
        <v>2.1621746446000002E-2</v>
      </c>
      <c r="G82" s="31">
        <v>0.15495508176600001</v>
      </c>
      <c r="H82" s="31">
        <v>0.13333333532</v>
      </c>
      <c r="I82" s="32">
        <v>2.5599716135285099E-5</v>
      </c>
      <c r="J82" s="32">
        <v>3.5720711129565999E-6</v>
      </c>
      <c r="K82" s="32">
        <v>2.5599716135285099E-5</v>
      </c>
      <c r="L82" s="32">
        <v>3.5720711129565999E-6</v>
      </c>
      <c r="M82" s="13">
        <f t="shared" si="1"/>
        <v>0</v>
      </c>
      <c r="N82" s="41"/>
    </row>
    <row r="83" spans="1:14" ht="13.5" thickBot="1">
      <c r="A83" s="26">
        <v>44259</v>
      </c>
      <c r="B83" s="30">
        <v>1</v>
      </c>
      <c r="C83" s="31">
        <v>32360.61328125</v>
      </c>
      <c r="D83" s="31">
        <v>0</v>
      </c>
      <c r="E83" s="31">
        <v>0</v>
      </c>
      <c r="F83" s="31">
        <v>2.1621746446000002E-2</v>
      </c>
      <c r="G83" s="31">
        <v>0.80526226851299998</v>
      </c>
      <c r="H83" s="31">
        <v>0.78364052206599999</v>
      </c>
      <c r="I83" s="32">
        <v>1.3303523300000001E-4</v>
      </c>
      <c r="J83" s="32">
        <v>3.5720711129565999E-6</v>
      </c>
      <c r="K83" s="32">
        <v>1.3303523300000001E-4</v>
      </c>
      <c r="L83" s="32">
        <v>3.5720711129565999E-6</v>
      </c>
      <c r="M83" s="13">
        <f t="shared" si="1"/>
        <v>0</v>
      </c>
      <c r="N83" s="41"/>
    </row>
    <row r="84" spans="1:14" ht="13.5" thickBot="1">
      <c r="A84" s="26">
        <v>44259</v>
      </c>
      <c r="B84" s="30">
        <v>2</v>
      </c>
      <c r="C84" s="31">
        <v>31847.857421875</v>
      </c>
      <c r="D84" s="31">
        <v>0</v>
      </c>
      <c r="E84" s="31">
        <v>0</v>
      </c>
      <c r="F84" s="31">
        <v>2.1621746446000002E-2</v>
      </c>
      <c r="G84" s="31">
        <v>0.93530654932500001</v>
      </c>
      <c r="H84" s="31">
        <v>0.913684802879</v>
      </c>
      <c r="I84" s="32">
        <v>1.5451950199999999E-4</v>
      </c>
      <c r="J84" s="32">
        <v>3.5720711129565999E-6</v>
      </c>
      <c r="K84" s="32">
        <v>1.5451950199999999E-4</v>
      </c>
      <c r="L84" s="32">
        <v>3.5720711129565999E-6</v>
      </c>
      <c r="M84" s="13">
        <f t="shared" si="1"/>
        <v>0</v>
      </c>
      <c r="N84" s="41"/>
    </row>
    <row r="85" spans="1:14" ht="13.5" thickBot="1">
      <c r="A85" s="26">
        <v>44259</v>
      </c>
      <c r="B85" s="30">
        <v>3</v>
      </c>
      <c r="C85" s="31">
        <v>31844.064453125</v>
      </c>
      <c r="D85" s="31">
        <v>0</v>
      </c>
      <c r="E85" s="31">
        <v>0</v>
      </c>
      <c r="F85" s="31">
        <v>2.1621746446000002E-2</v>
      </c>
      <c r="G85" s="31">
        <v>0.58828842155700001</v>
      </c>
      <c r="H85" s="31">
        <v>0.56666667511000002</v>
      </c>
      <c r="I85" s="32">
        <v>9.7189562457852897E-5</v>
      </c>
      <c r="J85" s="32">
        <v>3.5720711129565999E-6</v>
      </c>
      <c r="K85" s="32">
        <v>9.7189562457852897E-5</v>
      </c>
      <c r="L85" s="32">
        <v>3.5720711129565999E-6</v>
      </c>
      <c r="M85" s="13">
        <f t="shared" si="1"/>
        <v>0</v>
      </c>
      <c r="N85" s="41"/>
    </row>
    <row r="86" spans="1:14" ht="13.5" thickBot="1">
      <c r="A86" s="26">
        <v>44259</v>
      </c>
      <c r="B86" s="30">
        <v>4</v>
      </c>
      <c r="C86" s="31">
        <v>32285.587890625</v>
      </c>
      <c r="D86" s="31">
        <v>0</v>
      </c>
      <c r="E86" s="31">
        <v>0</v>
      </c>
      <c r="F86" s="31">
        <v>2.4570341863999999E-2</v>
      </c>
      <c r="G86" s="31">
        <v>2.4570341863999999E-2</v>
      </c>
      <c r="H86" s="31">
        <v>0</v>
      </c>
      <c r="I86" s="32">
        <v>4.0592007045426602E-6</v>
      </c>
      <c r="J86" s="32">
        <v>4.0592007045426602E-6</v>
      </c>
      <c r="K86" s="32">
        <v>4.0592007045426602E-6</v>
      </c>
      <c r="L86" s="32">
        <v>4.0592007045426602E-6</v>
      </c>
      <c r="M86" s="13">
        <f t="shared" si="1"/>
        <v>0</v>
      </c>
      <c r="N86" s="41"/>
    </row>
    <row r="87" spans="1:14" ht="13.5" thickBot="1">
      <c r="A87" s="26">
        <v>44259</v>
      </c>
      <c r="B87" s="30">
        <v>5</v>
      </c>
      <c r="C87" s="31">
        <v>33408.01953125</v>
      </c>
      <c r="D87" s="31">
        <v>0</v>
      </c>
      <c r="E87" s="31">
        <v>0</v>
      </c>
      <c r="F87" s="31">
        <v>2.1621746446000002E-2</v>
      </c>
      <c r="G87" s="31">
        <v>2.1621746446000002E-2</v>
      </c>
      <c r="H87" s="31">
        <v>0</v>
      </c>
      <c r="I87" s="32">
        <v>3.5720711129565999E-6</v>
      </c>
      <c r="J87" s="32">
        <v>3.5720711129565999E-6</v>
      </c>
      <c r="K87" s="32">
        <v>3.5720711129565999E-6</v>
      </c>
      <c r="L87" s="32">
        <v>3.5720711129565999E-6</v>
      </c>
      <c r="M87" s="13">
        <f t="shared" si="1"/>
        <v>0</v>
      </c>
      <c r="N87" s="41"/>
    </row>
    <row r="88" spans="1:14" ht="13.5" thickBot="1">
      <c r="A88" s="26">
        <v>44259</v>
      </c>
      <c r="B88" s="30">
        <v>6</v>
      </c>
      <c r="C88" s="31">
        <v>35816.6640625</v>
      </c>
      <c r="D88" s="31">
        <v>0</v>
      </c>
      <c r="E88" s="31">
        <v>0</v>
      </c>
      <c r="F88" s="31">
        <v>2.1621746446000002E-2</v>
      </c>
      <c r="G88" s="31">
        <v>2.1621746446000002E-2</v>
      </c>
      <c r="H88" s="31">
        <v>0</v>
      </c>
      <c r="I88" s="32">
        <v>3.5720711129565999E-6</v>
      </c>
      <c r="J88" s="32">
        <v>3.5720711129565999E-6</v>
      </c>
      <c r="K88" s="32">
        <v>3.5720711129565999E-6</v>
      </c>
      <c r="L88" s="32">
        <v>3.5720711129565999E-6</v>
      </c>
      <c r="M88" s="13">
        <f t="shared" si="1"/>
        <v>0</v>
      </c>
      <c r="N88" s="41"/>
    </row>
    <row r="89" spans="1:14" ht="13.5" thickBot="1">
      <c r="A89" s="26">
        <v>44259</v>
      </c>
      <c r="B89" s="30">
        <v>7</v>
      </c>
      <c r="C89" s="31">
        <v>39464.078125</v>
      </c>
      <c r="D89" s="31">
        <v>1.2</v>
      </c>
      <c r="E89" s="31">
        <v>1.2</v>
      </c>
      <c r="F89" s="31">
        <v>0.41387590287499998</v>
      </c>
      <c r="G89" s="31">
        <v>0.41392201379600002</v>
      </c>
      <c r="H89" s="31">
        <v>4.6110921021964598E-5</v>
      </c>
      <c r="I89" s="32">
        <v>1.29865849E-4</v>
      </c>
      <c r="J89" s="32">
        <v>1.29873467E-4</v>
      </c>
      <c r="K89" s="32">
        <v>1.29865849E-4</v>
      </c>
      <c r="L89" s="32">
        <v>1.29873467E-4</v>
      </c>
      <c r="M89" s="13">
        <f t="shared" si="1"/>
        <v>0</v>
      </c>
      <c r="N89" s="41"/>
    </row>
    <row r="90" spans="1:14" ht="13.5" thickBot="1">
      <c r="A90" s="26">
        <v>44259</v>
      </c>
      <c r="B90" s="30">
        <v>8</v>
      </c>
      <c r="C90" s="31">
        <v>40643.31640625</v>
      </c>
      <c r="D90" s="31">
        <v>327.60000000000002</v>
      </c>
      <c r="E90" s="31">
        <v>320.8</v>
      </c>
      <c r="F90" s="31">
        <v>376.498987541605</v>
      </c>
      <c r="G90" s="31">
        <v>377.22530200077802</v>
      </c>
      <c r="H90" s="31">
        <v>0.72631445917299997</v>
      </c>
      <c r="I90" s="32">
        <v>8.1984639020000003E-3</v>
      </c>
      <c r="J90" s="32">
        <v>8.0784714259999994E-3</v>
      </c>
      <c r="K90" s="32">
        <v>9.3218737810000004E-3</v>
      </c>
      <c r="L90" s="32">
        <v>9.2018813049999995E-3</v>
      </c>
      <c r="M90" s="13">
        <f t="shared" si="1"/>
        <v>1</v>
      </c>
      <c r="N90" s="41"/>
    </row>
    <row r="91" spans="1:14" ht="13.5" thickBot="1">
      <c r="A91" s="26">
        <v>44259</v>
      </c>
      <c r="B91" s="30">
        <v>9</v>
      </c>
      <c r="C91" s="31">
        <v>39770.0234375</v>
      </c>
      <c r="D91" s="31">
        <v>2188.3000000000002</v>
      </c>
      <c r="E91" s="31">
        <v>2188.3000000000002</v>
      </c>
      <c r="F91" s="31">
        <v>2865.7338143646698</v>
      </c>
      <c r="G91" s="31">
        <v>2869.4272284170002</v>
      </c>
      <c r="H91" s="31">
        <v>3.6934140523269998</v>
      </c>
      <c r="I91" s="32">
        <v>0.112527214342</v>
      </c>
      <c r="J91" s="32">
        <v>0.111917035249</v>
      </c>
      <c r="K91" s="32">
        <v>0.112527214342</v>
      </c>
      <c r="L91" s="32">
        <v>0.111917035249</v>
      </c>
      <c r="M91" s="13">
        <f t="shared" si="1"/>
        <v>1</v>
      </c>
      <c r="N91" s="41"/>
    </row>
    <row r="92" spans="1:14" ht="13.5" thickBot="1">
      <c r="A92" s="26">
        <v>44259</v>
      </c>
      <c r="B92" s="30">
        <v>10</v>
      </c>
      <c r="C92" s="31">
        <v>38508.71875</v>
      </c>
      <c r="D92" s="31">
        <v>4098.6000000000004</v>
      </c>
      <c r="E92" s="31">
        <v>4098.6000000000004</v>
      </c>
      <c r="F92" s="31">
        <v>4116.4503375638897</v>
      </c>
      <c r="G92" s="31">
        <v>4127.5449530784299</v>
      </c>
      <c r="H92" s="31">
        <v>11.094615514542999</v>
      </c>
      <c r="I92" s="32">
        <v>4.7819185650000004E-3</v>
      </c>
      <c r="J92" s="32">
        <v>2.9490067009999999E-3</v>
      </c>
      <c r="K92" s="32">
        <v>4.7819185650000004E-3</v>
      </c>
      <c r="L92" s="32">
        <v>2.9490067009999999E-3</v>
      </c>
      <c r="M92" s="13">
        <f t="shared" si="1"/>
        <v>1</v>
      </c>
      <c r="N92" s="41"/>
    </row>
    <row r="93" spans="1:14" ht="13.5" thickBot="1">
      <c r="A93" s="26">
        <v>44259</v>
      </c>
      <c r="B93" s="30">
        <v>11</v>
      </c>
      <c r="C93" s="31">
        <v>37549.14453125</v>
      </c>
      <c r="D93" s="31">
        <v>4567.2</v>
      </c>
      <c r="E93" s="31">
        <v>4567.2</v>
      </c>
      <c r="F93" s="31">
        <v>4133.1597001555301</v>
      </c>
      <c r="G93" s="31">
        <v>4395.1215143797099</v>
      </c>
      <c r="H93" s="31">
        <v>261.96181422418402</v>
      </c>
      <c r="I93" s="32">
        <v>2.8428628054999999E-2</v>
      </c>
      <c r="J93" s="32">
        <v>7.1706641308999994E-2</v>
      </c>
      <c r="K93" s="32">
        <v>2.8428628054999999E-2</v>
      </c>
      <c r="L93" s="32">
        <v>7.1706641308999994E-2</v>
      </c>
      <c r="M93" s="13">
        <f t="shared" si="1"/>
        <v>1</v>
      </c>
      <c r="N93" s="41"/>
    </row>
    <row r="94" spans="1:14" ht="13.5" thickBot="1">
      <c r="A94" s="26">
        <v>44259</v>
      </c>
      <c r="B94" s="30">
        <v>12</v>
      </c>
      <c r="C94" s="31">
        <v>37075.140625</v>
      </c>
      <c r="D94" s="31">
        <v>4811.8999999999996</v>
      </c>
      <c r="E94" s="31">
        <v>4811.8999999999996</v>
      </c>
      <c r="F94" s="31">
        <v>4127.0394861508803</v>
      </c>
      <c r="G94" s="31">
        <v>4303.73829095976</v>
      </c>
      <c r="H94" s="31">
        <v>176.69880480887599</v>
      </c>
      <c r="I94" s="32">
        <v>8.3952041803999997E-2</v>
      </c>
      <c r="J94" s="32">
        <v>0.11314398048</v>
      </c>
      <c r="K94" s="32">
        <v>8.3952041803999997E-2</v>
      </c>
      <c r="L94" s="32">
        <v>0.11314398048</v>
      </c>
      <c r="M94" s="13">
        <f t="shared" si="1"/>
        <v>1</v>
      </c>
      <c r="N94" s="41"/>
    </row>
    <row r="95" spans="1:14" ht="13.5" thickBot="1">
      <c r="A95" s="26">
        <v>44259</v>
      </c>
      <c r="B95" s="30">
        <v>13</v>
      </c>
      <c r="C95" s="31">
        <v>36702.32421875</v>
      </c>
      <c r="D95" s="31">
        <v>5018.3999999999996</v>
      </c>
      <c r="E95" s="31">
        <v>5018.3999999999996</v>
      </c>
      <c r="F95" s="31">
        <v>4029.6869160510801</v>
      </c>
      <c r="G95" s="31">
        <v>4278.1062644768699</v>
      </c>
      <c r="H95" s="31">
        <v>248.419348425793</v>
      </c>
      <c r="I95" s="32">
        <v>0.122301955315</v>
      </c>
      <c r="J95" s="32">
        <v>0.16334265388200001</v>
      </c>
      <c r="K95" s="32">
        <v>0.122301955315</v>
      </c>
      <c r="L95" s="32">
        <v>0.16334265388200001</v>
      </c>
      <c r="M95" s="13">
        <f t="shared" si="1"/>
        <v>1</v>
      </c>
      <c r="N95" s="41"/>
    </row>
    <row r="96" spans="1:14" ht="13.5" thickBot="1">
      <c r="A96" s="26">
        <v>44259</v>
      </c>
      <c r="B96" s="30">
        <v>14</v>
      </c>
      <c r="C96" s="31">
        <v>36639.78515625</v>
      </c>
      <c r="D96" s="31">
        <v>5001.7</v>
      </c>
      <c r="E96" s="31">
        <v>5001.7</v>
      </c>
      <c r="F96" s="31">
        <v>2763.4627751420599</v>
      </c>
      <c r="G96" s="31">
        <v>4338.6782992034796</v>
      </c>
      <c r="H96" s="31">
        <v>1575.21552406142</v>
      </c>
      <c r="I96" s="32">
        <v>0.109536048372</v>
      </c>
      <c r="J96" s="32">
        <v>0.36977320747600001</v>
      </c>
      <c r="K96" s="32">
        <v>0.109536048372</v>
      </c>
      <c r="L96" s="32">
        <v>0.36977320747600001</v>
      </c>
      <c r="M96" s="13">
        <f t="shared" si="1"/>
        <v>1</v>
      </c>
      <c r="N96" s="41"/>
    </row>
    <row r="97" spans="1:14" ht="13.5" thickBot="1">
      <c r="A97" s="26">
        <v>44259</v>
      </c>
      <c r="B97" s="30">
        <v>15</v>
      </c>
      <c r="C97" s="31">
        <v>36660.89453125</v>
      </c>
      <c r="D97" s="31">
        <v>5121.8</v>
      </c>
      <c r="E97" s="31">
        <v>5121.8</v>
      </c>
      <c r="F97" s="31">
        <v>1794.6145687978201</v>
      </c>
      <c r="G97" s="31">
        <v>4484.8487611320497</v>
      </c>
      <c r="H97" s="31">
        <v>2690.2341923342301</v>
      </c>
      <c r="I97" s="32">
        <v>0.105229016829</v>
      </c>
      <c r="J97" s="32">
        <v>0.54967543882400005</v>
      </c>
      <c r="K97" s="32">
        <v>0.105229016829</v>
      </c>
      <c r="L97" s="32">
        <v>0.54967543882400005</v>
      </c>
      <c r="M97" s="13">
        <f t="shared" si="1"/>
        <v>1</v>
      </c>
      <c r="N97" s="41"/>
    </row>
    <row r="98" spans="1:14" ht="13.5" thickBot="1">
      <c r="A98" s="26">
        <v>44259</v>
      </c>
      <c r="B98" s="30">
        <v>16</v>
      </c>
      <c r="C98" s="31">
        <v>36627.99609375</v>
      </c>
      <c r="D98" s="31">
        <v>5206.3</v>
      </c>
      <c r="E98" s="31">
        <v>5206.3</v>
      </c>
      <c r="F98" s="31">
        <v>1712.7307408075501</v>
      </c>
      <c r="G98" s="31">
        <v>4306.2587914412698</v>
      </c>
      <c r="H98" s="31">
        <v>2606.6340872722499</v>
      </c>
      <c r="I98" s="32">
        <v>0.148693409641</v>
      </c>
      <c r="J98" s="32">
        <v>0.57716326766699999</v>
      </c>
      <c r="K98" s="32">
        <v>0.148693409641</v>
      </c>
      <c r="L98" s="32">
        <v>0.57716326766699999</v>
      </c>
      <c r="M98" s="13">
        <f t="shared" si="1"/>
        <v>1</v>
      </c>
      <c r="N98" s="41"/>
    </row>
    <row r="99" spans="1:14" ht="13.5" thickBot="1">
      <c r="A99" s="26">
        <v>44259</v>
      </c>
      <c r="B99" s="30">
        <v>17</v>
      </c>
      <c r="C99" s="31">
        <v>36844.13671875</v>
      </c>
      <c r="D99" s="31">
        <v>4859.8999999999996</v>
      </c>
      <c r="E99" s="31">
        <v>4859.8999999999996</v>
      </c>
      <c r="F99" s="31">
        <v>1391.1813066186401</v>
      </c>
      <c r="G99" s="31">
        <v>3941.4161594879602</v>
      </c>
      <c r="H99" s="31">
        <v>2550.2348528693201</v>
      </c>
      <c r="I99" s="32">
        <v>0.15174026771999999</v>
      </c>
      <c r="J99" s="32">
        <v>0.57305777191100005</v>
      </c>
      <c r="K99" s="32">
        <v>0.15174026771999999</v>
      </c>
      <c r="L99" s="32">
        <v>0.57305777191100005</v>
      </c>
      <c r="M99" s="13">
        <f t="shared" si="1"/>
        <v>1</v>
      </c>
      <c r="N99" s="41"/>
    </row>
    <row r="100" spans="1:14" ht="13.5" thickBot="1">
      <c r="A100" s="26">
        <v>44259</v>
      </c>
      <c r="B100" s="30">
        <v>18</v>
      </c>
      <c r="C100" s="31">
        <v>36871.17578125</v>
      </c>
      <c r="D100" s="31">
        <v>2768.1</v>
      </c>
      <c r="E100" s="31">
        <v>2768.1</v>
      </c>
      <c r="F100" s="31">
        <v>616.60975760868598</v>
      </c>
      <c r="G100" s="31">
        <v>2332.0381844477902</v>
      </c>
      <c r="H100" s="31">
        <v>1715.4284268391</v>
      </c>
      <c r="I100" s="32">
        <v>7.2040610532000005E-2</v>
      </c>
      <c r="J100" s="32">
        <v>0.355441969666</v>
      </c>
      <c r="K100" s="32">
        <v>7.2040610532000005E-2</v>
      </c>
      <c r="L100" s="32">
        <v>0.355441969666</v>
      </c>
      <c r="M100" s="13">
        <f t="shared" si="1"/>
        <v>1</v>
      </c>
      <c r="N100" s="41"/>
    </row>
    <row r="101" spans="1:14" ht="13.5" thickBot="1">
      <c r="A101" s="26">
        <v>44259</v>
      </c>
      <c r="B101" s="30">
        <v>19</v>
      </c>
      <c r="C101" s="31">
        <v>37645.09375</v>
      </c>
      <c r="D101" s="31">
        <v>313.8</v>
      </c>
      <c r="E101" s="31">
        <v>303.39999999999998</v>
      </c>
      <c r="F101" s="31">
        <v>102.095473424576</v>
      </c>
      <c r="G101" s="31">
        <v>313.67429181917902</v>
      </c>
      <c r="H101" s="31">
        <v>211.57881839460401</v>
      </c>
      <c r="I101" s="32">
        <v>2.07679135669341E-5</v>
      </c>
      <c r="J101" s="32">
        <v>3.4975140686000002E-2</v>
      </c>
      <c r="K101" s="32">
        <v>1.697388372E-3</v>
      </c>
      <c r="L101" s="32">
        <v>3.3256984400000002E-2</v>
      </c>
      <c r="M101" s="13">
        <f t="shared" si="1"/>
        <v>1</v>
      </c>
      <c r="N101" s="41"/>
    </row>
    <row r="102" spans="1:14" ht="13.5" thickBot="1">
      <c r="A102" s="26">
        <v>44259</v>
      </c>
      <c r="B102" s="30">
        <v>20</v>
      </c>
      <c r="C102" s="31">
        <v>38340.63671875</v>
      </c>
      <c r="D102" s="31">
        <v>0</v>
      </c>
      <c r="E102" s="31">
        <v>0</v>
      </c>
      <c r="F102" s="31">
        <v>1.6777345414E-2</v>
      </c>
      <c r="G102" s="31">
        <v>1.6777345414E-2</v>
      </c>
      <c r="H102" s="31">
        <v>0</v>
      </c>
      <c r="I102" s="32">
        <v>2.7717405278364101E-6</v>
      </c>
      <c r="J102" s="32">
        <v>2.7717405278364101E-6</v>
      </c>
      <c r="K102" s="32">
        <v>2.7717405278364101E-6</v>
      </c>
      <c r="L102" s="32">
        <v>2.7717405278364101E-6</v>
      </c>
      <c r="M102" s="13">
        <f t="shared" si="1"/>
        <v>0</v>
      </c>
      <c r="N102" s="41"/>
    </row>
    <row r="103" spans="1:14" ht="13.5" thickBot="1">
      <c r="A103" s="26">
        <v>44259</v>
      </c>
      <c r="B103" s="30">
        <v>21</v>
      </c>
      <c r="C103" s="31">
        <v>37665.296875</v>
      </c>
      <c r="D103" s="31">
        <v>0</v>
      </c>
      <c r="E103" s="31">
        <v>0</v>
      </c>
      <c r="F103" s="31">
        <v>1.6777345414E-2</v>
      </c>
      <c r="G103" s="31">
        <v>5.0110679244999998E-2</v>
      </c>
      <c r="H103" s="31">
        <v>3.3333333829999999E-2</v>
      </c>
      <c r="I103" s="32">
        <v>8.2786517834185403E-6</v>
      </c>
      <c r="J103" s="32">
        <v>2.7717405278364101E-6</v>
      </c>
      <c r="K103" s="32">
        <v>8.2786517834185403E-6</v>
      </c>
      <c r="L103" s="32">
        <v>2.7717405278364101E-6</v>
      </c>
      <c r="M103" s="13">
        <f t="shared" si="1"/>
        <v>0</v>
      </c>
      <c r="N103" s="41"/>
    </row>
    <row r="104" spans="1:14" ht="13.5" thickBot="1">
      <c r="A104" s="26">
        <v>44259</v>
      </c>
      <c r="B104" s="30">
        <v>22</v>
      </c>
      <c r="C104" s="31">
        <v>36271.6875</v>
      </c>
      <c r="D104" s="31">
        <v>0</v>
      </c>
      <c r="E104" s="31">
        <v>0</v>
      </c>
      <c r="F104" s="31">
        <v>1.6777345414E-2</v>
      </c>
      <c r="G104" s="31">
        <v>1.6777345414E-2</v>
      </c>
      <c r="H104" s="31">
        <v>0</v>
      </c>
      <c r="I104" s="32">
        <v>2.7717405278364101E-6</v>
      </c>
      <c r="J104" s="32">
        <v>2.7717405278364101E-6</v>
      </c>
      <c r="K104" s="32">
        <v>2.7717405278364101E-6</v>
      </c>
      <c r="L104" s="32">
        <v>2.7717405278364101E-6</v>
      </c>
      <c r="M104" s="13">
        <f t="shared" si="1"/>
        <v>0</v>
      </c>
      <c r="N104" s="41"/>
    </row>
    <row r="105" spans="1:14" ht="13.5" thickBot="1">
      <c r="A105" s="26">
        <v>44259</v>
      </c>
      <c r="B105" s="30">
        <v>23</v>
      </c>
      <c r="C105" s="31">
        <v>34209.82421875</v>
      </c>
      <c r="D105" s="31">
        <v>0</v>
      </c>
      <c r="E105" s="31">
        <v>0</v>
      </c>
      <c r="F105" s="31">
        <v>1.6777345414E-2</v>
      </c>
      <c r="G105" s="31">
        <v>1.6777345414E-2</v>
      </c>
      <c r="H105" s="31">
        <v>0</v>
      </c>
      <c r="I105" s="32">
        <v>2.7717405278364101E-6</v>
      </c>
      <c r="J105" s="32">
        <v>2.7717405278364101E-6</v>
      </c>
      <c r="K105" s="32">
        <v>2.7717405278364101E-6</v>
      </c>
      <c r="L105" s="32">
        <v>2.7717405278364101E-6</v>
      </c>
      <c r="M105" s="13">
        <f t="shared" si="1"/>
        <v>0</v>
      </c>
      <c r="N105" s="41"/>
    </row>
    <row r="106" spans="1:14" ht="13.5" thickBot="1">
      <c r="A106" s="26">
        <v>44259</v>
      </c>
      <c r="B106" s="30">
        <v>24</v>
      </c>
      <c r="C106" s="31">
        <v>32305.11328125</v>
      </c>
      <c r="D106" s="31">
        <v>0</v>
      </c>
      <c r="E106" s="31">
        <v>0</v>
      </c>
      <c r="F106" s="31">
        <v>1.6777345414E-2</v>
      </c>
      <c r="G106" s="31">
        <v>1.6777345414E-2</v>
      </c>
      <c r="H106" s="31">
        <v>0</v>
      </c>
      <c r="I106" s="32">
        <v>2.7717405278364101E-6</v>
      </c>
      <c r="J106" s="32">
        <v>2.7717405278364101E-6</v>
      </c>
      <c r="K106" s="32">
        <v>2.7717405278364101E-6</v>
      </c>
      <c r="L106" s="32">
        <v>2.7717405278364101E-6</v>
      </c>
      <c r="M106" s="13">
        <f t="shared" si="1"/>
        <v>0</v>
      </c>
      <c r="N106" s="41"/>
    </row>
    <row r="107" spans="1:14" ht="13.5" thickBot="1">
      <c r="A107" s="26">
        <v>44260</v>
      </c>
      <c r="B107" s="30">
        <v>1</v>
      </c>
      <c r="C107" s="31">
        <v>30908.431640625</v>
      </c>
      <c r="D107" s="31">
        <v>0</v>
      </c>
      <c r="E107" s="31">
        <v>0</v>
      </c>
      <c r="F107" s="31">
        <v>1.6777345414E-2</v>
      </c>
      <c r="G107" s="31">
        <v>0.82141620448099995</v>
      </c>
      <c r="H107" s="31">
        <v>0.80463885906599997</v>
      </c>
      <c r="I107" s="32">
        <v>1.3570398199999999E-4</v>
      </c>
      <c r="J107" s="32">
        <v>2.7717405278364101E-6</v>
      </c>
      <c r="K107" s="32">
        <v>1.3570398199999999E-4</v>
      </c>
      <c r="L107" s="32">
        <v>2.7717405278364101E-6</v>
      </c>
      <c r="M107" s="13">
        <f t="shared" si="1"/>
        <v>0</v>
      </c>
      <c r="N107" s="41"/>
    </row>
    <row r="108" spans="1:14" ht="13.5" thickBot="1">
      <c r="A108" s="26">
        <v>44260</v>
      </c>
      <c r="B108" s="30">
        <v>2</v>
      </c>
      <c r="C108" s="31">
        <v>30151.310546875</v>
      </c>
      <c r="D108" s="31">
        <v>0</v>
      </c>
      <c r="E108" s="31">
        <v>0</v>
      </c>
      <c r="F108" s="31">
        <v>1.6777345414E-2</v>
      </c>
      <c r="G108" s="31">
        <v>1.0973641256140001</v>
      </c>
      <c r="H108" s="31">
        <v>1.0805867801989999</v>
      </c>
      <c r="I108" s="32">
        <v>1.8129260200000001E-4</v>
      </c>
      <c r="J108" s="32">
        <v>2.7717405278364101E-6</v>
      </c>
      <c r="K108" s="32">
        <v>1.8129260200000001E-4</v>
      </c>
      <c r="L108" s="32">
        <v>2.7717405278364101E-6</v>
      </c>
      <c r="M108" s="13">
        <f t="shared" si="1"/>
        <v>0</v>
      </c>
      <c r="N108" s="41"/>
    </row>
    <row r="109" spans="1:14" ht="13.5" thickBot="1">
      <c r="A109" s="26">
        <v>44260</v>
      </c>
      <c r="B109" s="30">
        <v>3</v>
      </c>
      <c r="C109" s="31">
        <v>29731.337890625</v>
      </c>
      <c r="D109" s="31">
        <v>0</v>
      </c>
      <c r="E109" s="31">
        <v>0</v>
      </c>
      <c r="F109" s="31">
        <v>1.6777345414E-2</v>
      </c>
      <c r="G109" s="31">
        <v>0.89990424021899995</v>
      </c>
      <c r="H109" s="31">
        <v>0.88312689480399997</v>
      </c>
      <c r="I109" s="32">
        <v>1.4867078099999999E-4</v>
      </c>
      <c r="J109" s="32">
        <v>2.7717405278364101E-6</v>
      </c>
      <c r="K109" s="32">
        <v>1.4867078099999999E-4</v>
      </c>
      <c r="L109" s="32">
        <v>2.7717405278364101E-6</v>
      </c>
      <c r="M109" s="13">
        <f t="shared" si="1"/>
        <v>0</v>
      </c>
      <c r="N109" s="41"/>
    </row>
    <row r="110" spans="1:14" ht="13.5" thickBot="1">
      <c r="A110" s="26">
        <v>44260</v>
      </c>
      <c r="B110" s="30">
        <v>4</v>
      </c>
      <c r="C110" s="31">
        <v>29678.986328125</v>
      </c>
      <c r="D110" s="31">
        <v>0</v>
      </c>
      <c r="E110" s="31">
        <v>0</v>
      </c>
      <c r="F110" s="31">
        <v>1.6777345414E-2</v>
      </c>
      <c r="G110" s="31">
        <v>0.83558445342999998</v>
      </c>
      <c r="H110" s="31">
        <v>0.81880710801500001</v>
      </c>
      <c r="I110" s="32">
        <v>1.3804468E-4</v>
      </c>
      <c r="J110" s="32">
        <v>2.7717405278364101E-6</v>
      </c>
      <c r="K110" s="32">
        <v>1.3804468E-4</v>
      </c>
      <c r="L110" s="32">
        <v>2.7717405278364101E-6</v>
      </c>
      <c r="M110" s="13">
        <f t="shared" si="1"/>
        <v>0</v>
      </c>
      <c r="N110" s="41"/>
    </row>
    <row r="111" spans="1:14" ht="13.5" thickBot="1">
      <c r="A111" s="26">
        <v>44260</v>
      </c>
      <c r="B111" s="30">
        <v>5</v>
      </c>
      <c r="C111" s="31">
        <v>30391.806640625</v>
      </c>
      <c r="D111" s="31">
        <v>0</v>
      </c>
      <c r="E111" s="31">
        <v>0</v>
      </c>
      <c r="F111" s="31">
        <v>1.6777345414E-2</v>
      </c>
      <c r="G111" s="31">
        <v>0.35011068371499998</v>
      </c>
      <c r="H111" s="31">
        <v>0.3333333383</v>
      </c>
      <c r="I111" s="32">
        <v>5.78408530836578E-5</v>
      </c>
      <c r="J111" s="32">
        <v>2.7717405278364101E-6</v>
      </c>
      <c r="K111" s="32">
        <v>5.78408530836578E-5</v>
      </c>
      <c r="L111" s="32">
        <v>2.7717405278364101E-6</v>
      </c>
      <c r="M111" s="13">
        <f t="shared" si="1"/>
        <v>0</v>
      </c>
      <c r="N111" s="41"/>
    </row>
    <row r="112" spans="1:14" ht="13.5" thickBot="1">
      <c r="A112" s="26">
        <v>44260</v>
      </c>
      <c r="B112" s="30">
        <v>6</v>
      </c>
      <c r="C112" s="31">
        <v>32298.5</v>
      </c>
      <c r="D112" s="31">
        <v>0</v>
      </c>
      <c r="E112" s="31">
        <v>0</v>
      </c>
      <c r="F112" s="31">
        <v>1.9007117558000001E-2</v>
      </c>
      <c r="G112" s="31">
        <v>4.4007117930999998E-2</v>
      </c>
      <c r="H112" s="31">
        <v>2.5000000372000002E-2</v>
      </c>
      <c r="I112" s="32">
        <v>7.27029868353157E-6</v>
      </c>
      <c r="J112" s="32">
        <v>3.1401152418449699E-6</v>
      </c>
      <c r="K112" s="32">
        <v>7.27029868353157E-6</v>
      </c>
      <c r="L112" s="32">
        <v>3.1401152418449699E-6</v>
      </c>
      <c r="M112" s="13">
        <f t="shared" si="1"/>
        <v>0</v>
      </c>
      <c r="N112" s="41"/>
    </row>
    <row r="113" spans="1:14" ht="13.5" thickBot="1">
      <c r="A113" s="26">
        <v>44260</v>
      </c>
      <c r="B113" s="30">
        <v>7</v>
      </c>
      <c r="C113" s="31">
        <v>35351.1484375</v>
      </c>
      <c r="D113" s="31">
        <v>0.5</v>
      </c>
      <c r="E113" s="31">
        <v>0.2</v>
      </c>
      <c r="F113" s="31">
        <v>3.2281020656999997E-2</v>
      </c>
      <c r="G113" s="31">
        <v>8.2281021401999999E-2</v>
      </c>
      <c r="H113" s="31">
        <v>5.0000000745000002E-2</v>
      </c>
      <c r="I113" s="32">
        <v>6.9010239318962994E-5</v>
      </c>
      <c r="J113" s="32">
        <v>7.7270606202336196E-5</v>
      </c>
      <c r="K113" s="32">
        <v>1.9448038757258098E-5</v>
      </c>
      <c r="L113" s="32">
        <v>2.77084056406313E-5</v>
      </c>
      <c r="M113" s="13">
        <f t="shared" si="1"/>
        <v>0</v>
      </c>
      <c r="N113" s="41"/>
    </row>
    <row r="114" spans="1:14" ht="13.5" thickBot="1">
      <c r="A114" s="26">
        <v>44260</v>
      </c>
      <c r="B114" s="30">
        <v>8</v>
      </c>
      <c r="C114" s="31">
        <v>36822.7265625</v>
      </c>
      <c r="D114" s="31">
        <v>330.7</v>
      </c>
      <c r="E114" s="31">
        <v>322.10000000000002</v>
      </c>
      <c r="F114" s="31">
        <v>393.12212956382399</v>
      </c>
      <c r="G114" s="31">
        <v>425.08148873908499</v>
      </c>
      <c r="H114" s="31">
        <v>31.959359175261</v>
      </c>
      <c r="I114" s="32">
        <v>1.5592514247E-2</v>
      </c>
      <c r="J114" s="32">
        <v>1.0312593683E-2</v>
      </c>
      <c r="K114" s="32">
        <v>1.701329733E-2</v>
      </c>
      <c r="L114" s="32">
        <v>1.1733376764999999E-2</v>
      </c>
      <c r="M114" s="13">
        <f t="shared" si="1"/>
        <v>1</v>
      </c>
      <c r="N114" s="41"/>
    </row>
    <row r="115" spans="1:14" ht="13.5" thickBot="1">
      <c r="A115" s="26">
        <v>44260</v>
      </c>
      <c r="B115" s="30">
        <v>9</v>
      </c>
      <c r="C115" s="31">
        <v>37221.6015625</v>
      </c>
      <c r="D115" s="31">
        <v>2446.4</v>
      </c>
      <c r="E115" s="31">
        <v>2439.6999999999998</v>
      </c>
      <c r="F115" s="31">
        <v>1540.4490259957699</v>
      </c>
      <c r="G115" s="31">
        <v>2710.8928807912898</v>
      </c>
      <c r="H115" s="31">
        <v>1170.4438547955299</v>
      </c>
      <c r="I115" s="32">
        <v>4.3696164016000003E-2</v>
      </c>
      <c r="J115" s="32">
        <v>0.149669746242</v>
      </c>
      <c r="K115" s="32">
        <v>4.4803053161999999E-2</v>
      </c>
      <c r="L115" s="32">
        <v>0.14856285709600001</v>
      </c>
      <c r="M115" s="13">
        <f t="shared" si="1"/>
        <v>1</v>
      </c>
      <c r="N115" s="41"/>
    </row>
    <row r="116" spans="1:14" ht="13.5" thickBot="1">
      <c r="A116" s="26">
        <v>44260</v>
      </c>
      <c r="B116" s="30">
        <v>10</v>
      </c>
      <c r="C116" s="31">
        <v>37404.99609375</v>
      </c>
      <c r="D116" s="31">
        <v>4431.3</v>
      </c>
      <c r="E116" s="31">
        <v>4416.6000000000004</v>
      </c>
      <c r="F116" s="31">
        <v>1174.87678823852</v>
      </c>
      <c r="G116" s="31">
        <v>4001.2693197853</v>
      </c>
      <c r="H116" s="31">
        <v>2826.39253154678</v>
      </c>
      <c r="I116" s="32">
        <v>7.1044222734000004E-2</v>
      </c>
      <c r="J116" s="32">
        <v>0.53798500111699998</v>
      </c>
      <c r="K116" s="32">
        <v>6.8615674907000004E-2</v>
      </c>
      <c r="L116" s="32">
        <v>0.53555645328900003</v>
      </c>
      <c r="M116" s="13">
        <f t="shared" si="1"/>
        <v>1</v>
      </c>
      <c r="N116" s="41"/>
    </row>
    <row r="117" spans="1:14" ht="13.5" thickBot="1">
      <c r="A117" s="26">
        <v>44260</v>
      </c>
      <c r="B117" s="30">
        <v>11</v>
      </c>
      <c r="C117" s="31">
        <v>37418.46484375</v>
      </c>
      <c r="D117" s="31">
        <v>4689.3</v>
      </c>
      <c r="E117" s="31">
        <v>4673.3</v>
      </c>
      <c r="F117" s="31">
        <v>1268.8317583472699</v>
      </c>
      <c r="G117" s="31">
        <v>4021.9755695991998</v>
      </c>
      <c r="H117" s="31">
        <v>2753.1438112519299</v>
      </c>
      <c r="I117" s="32">
        <v>0.110246890864</v>
      </c>
      <c r="J117" s="32">
        <v>0.56508644335900005</v>
      </c>
      <c r="K117" s="32">
        <v>0.10760357349999999</v>
      </c>
      <c r="L117" s="32">
        <v>0.56244312599500002</v>
      </c>
      <c r="M117" s="13">
        <f t="shared" si="1"/>
        <v>1</v>
      </c>
      <c r="N117" s="41"/>
    </row>
    <row r="118" spans="1:14" ht="13.5" thickBot="1">
      <c r="A118" s="26">
        <v>44260</v>
      </c>
      <c r="B118" s="30">
        <v>12</v>
      </c>
      <c r="C118" s="31">
        <v>37444.5078125</v>
      </c>
      <c r="D118" s="31">
        <v>4884.8</v>
      </c>
      <c r="E118" s="31">
        <v>4610.3</v>
      </c>
      <c r="F118" s="31">
        <v>1022.85394751397</v>
      </c>
      <c r="G118" s="31">
        <v>4026.1558584631198</v>
      </c>
      <c r="H118" s="31">
        <v>3003.3019109491502</v>
      </c>
      <c r="I118" s="32">
        <v>0.14185431051299999</v>
      </c>
      <c r="J118" s="32">
        <v>0.63802181603899999</v>
      </c>
      <c r="K118" s="32">
        <v>9.6504896999000001E-2</v>
      </c>
      <c r="L118" s="32">
        <v>0.59267240252499997</v>
      </c>
      <c r="M118" s="13">
        <f t="shared" si="1"/>
        <v>1</v>
      </c>
      <c r="N118" s="41"/>
    </row>
    <row r="119" spans="1:14" ht="13.5" thickBot="1">
      <c r="A119" s="26">
        <v>44260</v>
      </c>
      <c r="B119" s="30">
        <v>13</v>
      </c>
      <c r="C119" s="31">
        <v>37453.98828125</v>
      </c>
      <c r="D119" s="31">
        <v>4487.6000000000004</v>
      </c>
      <c r="E119" s="31">
        <v>4464.8999999999996</v>
      </c>
      <c r="F119" s="31">
        <v>1045.5567279095301</v>
      </c>
      <c r="G119" s="31">
        <v>4043.2273382561102</v>
      </c>
      <c r="H119" s="31">
        <v>2997.6706103465799</v>
      </c>
      <c r="I119" s="32">
        <v>7.3413623284000001E-2</v>
      </c>
      <c r="J119" s="32">
        <v>0.56865079664399998</v>
      </c>
      <c r="K119" s="32">
        <v>6.9663416775000001E-2</v>
      </c>
      <c r="L119" s="32">
        <v>0.56490059013500005</v>
      </c>
      <c r="M119" s="13">
        <f t="shared" si="1"/>
        <v>1</v>
      </c>
      <c r="N119" s="41"/>
    </row>
    <row r="120" spans="1:14" ht="13.5" thickBot="1">
      <c r="A120" s="26">
        <v>44260</v>
      </c>
      <c r="B120" s="30">
        <v>14</v>
      </c>
      <c r="C120" s="31">
        <v>37666.7421875</v>
      </c>
      <c r="D120" s="31">
        <v>4495</v>
      </c>
      <c r="E120" s="31">
        <v>4471.7</v>
      </c>
      <c r="F120" s="31">
        <v>948.31745750813002</v>
      </c>
      <c r="G120" s="31">
        <v>3640.5672997366</v>
      </c>
      <c r="H120" s="31">
        <v>2692.2498422284698</v>
      </c>
      <c r="I120" s="32">
        <v>0.141158549523</v>
      </c>
      <c r="J120" s="32">
        <v>0.58593797166499995</v>
      </c>
      <c r="K120" s="32">
        <v>0.13730921861199999</v>
      </c>
      <c r="L120" s="32">
        <v>0.582088640755</v>
      </c>
      <c r="M120" s="13">
        <f t="shared" si="1"/>
        <v>1</v>
      </c>
      <c r="N120" s="41"/>
    </row>
    <row r="121" spans="1:14" ht="13.5" thickBot="1">
      <c r="A121" s="26">
        <v>44260</v>
      </c>
      <c r="B121" s="30">
        <v>15</v>
      </c>
      <c r="C121" s="31">
        <v>37800.68359375</v>
      </c>
      <c r="D121" s="31">
        <v>4451.1000000000004</v>
      </c>
      <c r="E121" s="31">
        <v>4429.5</v>
      </c>
      <c r="F121" s="31">
        <v>922.74444996308296</v>
      </c>
      <c r="G121" s="31">
        <v>3383.2620717083701</v>
      </c>
      <c r="H121" s="31">
        <v>2460.5176217452799</v>
      </c>
      <c r="I121" s="32">
        <v>0.17641465856399999</v>
      </c>
      <c r="J121" s="32">
        <v>0.58291021807900001</v>
      </c>
      <c r="K121" s="32">
        <v>0.17284618012399999</v>
      </c>
      <c r="L121" s="32">
        <v>0.57934173963900004</v>
      </c>
      <c r="M121" s="13">
        <f t="shared" si="1"/>
        <v>1</v>
      </c>
      <c r="N121" s="41"/>
    </row>
    <row r="122" spans="1:14" ht="13.5" thickBot="1">
      <c r="A122" s="26">
        <v>44260</v>
      </c>
      <c r="B122" s="30">
        <v>16</v>
      </c>
      <c r="C122" s="31">
        <v>37973.63671875</v>
      </c>
      <c r="D122" s="31">
        <v>4014.2</v>
      </c>
      <c r="E122" s="31">
        <v>3998.8</v>
      </c>
      <c r="F122" s="31">
        <v>835.55516612229599</v>
      </c>
      <c r="G122" s="31">
        <v>2953.77209583589</v>
      </c>
      <c r="H122" s="31">
        <v>2118.2169297135902</v>
      </c>
      <c r="I122" s="32">
        <v>0.175190468224</v>
      </c>
      <c r="J122" s="32">
        <v>0.52513544257</v>
      </c>
      <c r="K122" s="32">
        <v>0.17264627526199999</v>
      </c>
      <c r="L122" s="32">
        <v>0.52259124960799996</v>
      </c>
      <c r="M122" s="13">
        <f t="shared" si="1"/>
        <v>1</v>
      </c>
      <c r="N122" s="41"/>
    </row>
    <row r="123" spans="1:14" ht="13.5" thickBot="1">
      <c r="A123" s="26">
        <v>44260</v>
      </c>
      <c r="B123" s="30">
        <v>17</v>
      </c>
      <c r="C123" s="31">
        <v>38216.296875</v>
      </c>
      <c r="D123" s="31">
        <v>3608.4</v>
      </c>
      <c r="E123" s="31">
        <v>3596.7</v>
      </c>
      <c r="F123" s="31">
        <v>708.02098729526097</v>
      </c>
      <c r="G123" s="31">
        <v>2289.70268471181</v>
      </c>
      <c r="H123" s="31">
        <v>1581.6816974165499</v>
      </c>
      <c r="I123" s="32">
        <v>0.21785846940100001</v>
      </c>
      <c r="J123" s="32">
        <v>0.47916388777500002</v>
      </c>
      <c r="K123" s="32">
        <v>0.21592554357900001</v>
      </c>
      <c r="L123" s="32">
        <v>0.47723096195300002</v>
      </c>
      <c r="M123" s="13">
        <f t="shared" si="1"/>
        <v>1</v>
      </c>
      <c r="N123" s="41"/>
    </row>
    <row r="124" spans="1:14" ht="13.5" thickBot="1">
      <c r="A124" s="26">
        <v>44260</v>
      </c>
      <c r="B124" s="30">
        <v>18</v>
      </c>
      <c r="C124" s="31">
        <v>38123.49609375</v>
      </c>
      <c r="D124" s="31">
        <v>2033.9</v>
      </c>
      <c r="E124" s="31">
        <v>2033.9</v>
      </c>
      <c r="F124" s="31">
        <v>416.87274385185799</v>
      </c>
      <c r="G124" s="31">
        <v>1033.60092648001</v>
      </c>
      <c r="H124" s="31">
        <v>616.72818262815395</v>
      </c>
      <c r="I124" s="32">
        <v>0.16525674434400001</v>
      </c>
      <c r="J124" s="32">
        <v>0.26714476394300002</v>
      </c>
      <c r="K124" s="32">
        <v>0.16525674434400001</v>
      </c>
      <c r="L124" s="32">
        <v>0.26714476394300002</v>
      </c>
      <c r="M124" s="13">
        <f t="shared" si="1"/>
        <v>1</v>
      </c>
      <c r="N124" s="41"/>
    </row>
    <row r="125" spans="1:14" ht="13.5" thickBot="1">
      <c r="A125" s="26">
        <v>44260</v>
      </c>
      <c r="B125" s="30">
        <v>19</v>
      </c>
      <c r="C125" s="31">
        <v>38271.34765625</v>
      </c>
      <c r="D125" s="31">
        <v>262.5</v>
      </c>
      <c r="E125" s="31">
        <v>255.4</v>
      </c>
      <c r="F125" s="31">
        <v>123.326391988507</v>
      </c>
      <c r="G125" s="31">
        <v>124.321102723534</v>
      </c>
      <c r="H125" s="31">
        <v>0.99471073502700003</v>
      </c>
      <c r="I125" s="32">
        <v>2.2828167399999998E-2</v>
      </c>
      <c r="J125" s="32">
        <v>2.2992500910000001E-2</v>
      </c>
      <c r="K125" s="32">
        <v>2.1655195320000001E-2</v>
      </c>
      <c r="L125" s="32">
        <v>2.1819528830000001E-2</v>
      </c>
      <c r="M125" s="13">
        <f t="shared" si="1"/>
        <v>1</v>
      </c>
      <c r="N125" s="41"/>
    </row>
    <row r="126" spans="1:14" ht="13.5" thickBot="1">
      <c r="A126" s="26">
        <v>44260</v>
      </c>
      <c r="B126" s="30">
        <v>20</v>
      </c>
      <c r="C126" s="31">
        <v>38248.0703125</v>
      </c>
      <c r="D126" s="31">
        <v>0</v>
      </c>
      <c r="E126" s="31">
        <v>0</v>
      </c>
      <c r="F126" s="31">
        <v>4.1737837221000003E-2</v>
      </c>
      <c r="G126" s="31">
        <v>4.1768237219999997E-2</v>
      </c>
      <c r="H126" s="31">
        <v>3.0399999620082501E-5</v>
      </c>
      <c r="I126" s="32">
        <v>6.9004191675008199E-6</v>
      </c>
      <c r="J126" s="32">
        <v>6.8953968645733402E-6</v>
      </c>
      <c r="K126" s="32">
        <v>6.9004191675008199E-6</v>
      </c>
      <c r="L126" s="32">
        <v>6.8953968645733402E-6</v>
      </c>
      <c r="M126" s="13">
        <f t="shared" si="1"/>
        <v>0</v>
      </c>
      <c r="N126" s="41"/>
    </row>
    <row r="127" spans="1:14" ht="13.5" thickBot="1">
      <c r="A127" s="26">
        <v>44260</v>
      </c>
      <c r="B127" s="30">
        <v>21</v>
      </c>
      <c r="C127" s="31">
        <v>37321.2578125</v>
      </c>
      <c r="D127" s="31">
        <v>0</v>
      </c>
      <c r="E127" s="31">
        <v>0</v>
      </c>
      <c r="F127" s="31">
        <v>4.1737837221000003E-2</v>
      </c>
      <c r="G127" s="31">
        <v>4.1737837221000003E-2</v>
      </c>
      <c r="H127" s="31">
        <v>0</v>
      </c>
      <c r="I127" s="32">
        <v>6.8953968645733402E-6</v>
      </c>
      <c r="J127" s="32">
        <v>6.8953968645733402E-6</v>
      </c>
      <c r="K127" s="32">
        <v>6.8953968645733402E-6</v>
      </c>
      <c r="L127" s="32">
        <v>6.8953968645733402E-6</v>
      </c>
      <c r="M127" s="13">
        <f t="shared" si="1"/>
        <v>0</v>
      </c>
      <c r="N127" s="41"/>
    </row>
    <row r="128" spans="1:14" ht="13.5" thickBot="1">
      <c r="A128" s="26">
        <v>44260</v>
      </c>
      <c r="B128" s="30">
        <v>22</v>
      </c>
      <c r="C128" s="31">
        <v>36154.02734375</v>
      </c>
      <c r="D128" s="31">
        <v>0</v>
      </c>
      <c r="E128" s="31">
        <v>0</v>
      </c>
      <c r="F128" s="31">
        <v>4.1737837221000003E-2</v>
      </c>
      <c r="G128" s="31">
        <v>4.1737837221000003E-2</v>
      </c>
      <c r="H128" s="31">
        <v>0</v>
      </c>
      <c r="I128" s="32">
        <v>6.8953968645733402E-6</v>
      </c>
      <c r="J128" s="32">
        <v>6.8953968645733402E-6</v>
      </c>
      <c r="K128" s="32">
        <v>6.8953968645733402E-6</v>
      </c>
      <c r="L128" s="32">
        <v>6.8953968645733402E-6</v>
      </c>
      <c r="M128" s="13">
        <f t="shared" si="1"/>
        <v>0</v>
      </c>
      <c r="N128" s="41"/>
    </row>
    <row r="129" spans="1:14" ht="13.5" thickBot="1">
      <c r="A129" s="26">
        <v>44260</v>
      </c>
      <c r="B129" s="30">
        <v>23</v>
      </c>
      <c r="C129" s="31">
        <v>34644.7734375</v>
      </c>
      <c r="D129" s="31">
        <v>0</v>
      </c>
      <c r="E129" s="31">
        <v>0</v>
      </c>
      <c r="F129" s="31">
        <v>4.1737837221000003E-2</v>
      </c>
      <c r="G129" s="31">
        <v>4.1737837221000003E-2</v>
      </c>
      <c r="H129" s="31">
        <v>0</v>
      </c>
      <c r="I129" s="32">
        <v>6.8953968645733402E-6</v>
      </c>
      <c r="J129" s="32">
        <v>6.8953968645733402E-6</v>
      </c>
      <c r="K129" s="32">
        <v>6.8953968645733402E-6</v>
      </c>
      <c r="L129" s="32">
        <v>6.8953968645733402E-6</v>
      </c>
      <c r="M129" s="13">
        <f t="shared" si="1"/>
        <v>0</v>
      </c>
      <c r="N129" s="41"/>
    </row>
    <row r="130" spans="1:14" ht="13.5" thickBot="1">
      <c r="A130" s="26">
        <v>44260</v>
      </c>
      <c r="B130" s="30">
        <v>24</v>
      </c>
      <c r="C130" s="31">
        <v>33172.70703125</v>
      </c>
      <c r="D130" s="31">
        <v>0</v>
      </c>
      <c r="E130" s="31">
        <v>0</v>
      </c>
      <c r="F130" s="31">
        <v>4.1737837221000003E-2</v>
      </c>
      <c r="G130" s="31">
        <v>4.1737837221000003E-2</v>
      </c>
      <c r="H130" s="31">
        <v>0</v>
      </c>
      <c r="I130" s="32">
        <v>6.8953968645733402E-6</v>
      </c>
      <c r="J130" s="32">
        <v>6.8953968645733402E-6</v>
      </c>
      <c r="K130" s="32">
        <v>6.8953968645733402E-6</v>
      </c>
      <c r="L130" s="32">
        <v>6.8953968645733402E-6</v>
      </c>
      <c r="M130" s="13">
        <f t="shared" si="1"/>
        <v>0</v>
      </c>
      <c r="N130" s="41"/>
    </row>
    <row r="131" spans="1:14" ht="13.5" thickBot="1">
      <c r="A131" s="26">
        <v>44261</v>
      </c>
      <c r="B131" s="30">
        <v>1</v>
      </c>
      <c r="C131" s="31">
        <v>31892.3125</v>
      </c>
      <c r="D131" s="31">
        <v>0</v>
      </c>
      <c r="E131" s="31">
        <v>0</v>
      </c>
      <c r="F131" s="31">
        <v>4.1737837221000003E-2</v>
      </c>
      <c r="G131" s="31">
        <v>4.1737837221000003E-2</v>
      </c>
      <c r="H131" s="31">
        <v>0</v>
      </c>
      <c r="I131" s="32">
        <v>6.8953968645733402E-6</v>
      </c>
      <c r="J131" s="32">
        <v>6.8953968645733402E-6</v>
      </c>
      <c r="K131" s="32">
        <v>6.8953968645733402E-6</v>
      </c>
      <c r="L131" s="32">
        <v>6.8953968645733402E-6</v>
      </c>
      <c r="M131" s="13">
        <f t="shared" si="1"/>
        <v>0</v>
      </c>
      <c r="N131" s="41"/>
    </row>
    <row r="132" spans="1:14" ht="13.5" thickBot="1">
      <c r="A132" s="26">
        <v>44261</v>
      </c>
      <c r="B132" s="30">
        <v>2</v>
      </c>
      <c r="C132" s="31">
        <v>31030.69140625</v>
      </c>
      <c r="D132" s="31">
        <v>0</v>
      </c>
      <c r="E132" s="31">
        <v>0</v>
      </c>
      <c r="F132" s="31">
        <v>4.1737837221000003E-2</v>
      </c>
      <c r="G132" s="31">
        <v>4.1737837221000003E-2</v>
      </c>
      <c r="H132" s="31">
        <v>0</v>
      </c>
      <c r="I132" s="32">
        <v>6.8953968645733402E-6</v>
      </c>
      <c r="J132" s="32">
        <v>6.8953968645733402E-6</v>
      </c>
      <c r="K132" s="32">
        <v>6.8953968645733402E-6</v>
      </c>
      <c r="L132" s="32">
        <v>6.8953968645733402E-6</v>
      </c>
      <c r="M132" s="13">
        <f t="shared" si="1"/>
        <v>0</v>
      </c>
      <c r="N132" s="41"/>
    </row>
    <row r="133" spans="1:14" ht="13.5" thickBot="1">
      <c r="A133" s="26">
        <v>44261</v>
      </c>
      <c r="B133" s="30">
        <v>3</v>
      </c>
      <c r="C133" s="31">
        <v>30712.0703125</v>
      </c>
      <c r="D133" s="31">
        <v>0</v>
      </c>
      <c r="E133" s="31">
        <v>0</v>
      </c>
      <c r="F133" s="31">
        <v>4.1737837221000003E-2</v>
      </c>
      <c r="G133" s="31">
        <v>4.1737837221000003E-2</v>
      </c>
      <c r="H133" s="31">
        <v>0</v>
      </c>
      <c r="I133" s="32">
        <v>6.8953968645733402E-6</v>
      </c>
      <c r="J133" s="32">
        <v>6.8953968645733402E-6</v>
      </c>
      <c r="K133" s="32">
        <v>6.8953968645733402E-6</v>
      </c>
      <c r="L133" s="32">
        <v>6.8953968645733402E-6</v>
      </c>
      <c r="M133" s="13">
        <f t="shared" si="1"/>
        <v>0</v>
      </c>
      <c r="N133" s="41"/>
    </row>
    <row r="134" spans="1:14" ht="13.5" thickBot="1">
      <c r="A134" s="26">
        <v>44261</v>
      </c>
      <c r="B134" s="30">
        <v>4</v>
      </c>
      <c r="C134" s="31">
        <v>30783.5703125</v>
      </c>
      <c r="D134" s="31">
        <v>0</v>
      </c>
      <c r="E134" s="31">
        <v>0</v>
      </c>
      <c r="F134" s="31">
        <v>4.1737837221000003E-2</v>
      </c>
      <c r="G134" s="31">
        <v>4.1737837221000003E-2</v>
      </c>
      <c r="H134" s="31">
        <v>0</v>
      </c>
      <c r="I134" s="32">
        <v>6.8953968645733402E-6</v>
      </c>
      <c r="J134" s="32">
        <v>6.8953968645733402E-6</v>
      </c>
      <c r="K134" s="32">
        <v>6.8953968645733402E-6</v>
      </c>
      <c r="L134" s="32">
        <v>6.8953968645733402E-6</v>
      </c>
      <c r="M134" s="13">
        <f t="shared" si="1"/>
        <v>0</v>
      </c>
      <c r="N134" s="41"/>
    </row>
    <row r="135" spans="1:14" ht="13.5" thickBot="1">
      <c r="A135" s="26">
        <v>44261</v>
      </c>
      <c r="B135" s="30">
        <v>5</v>
      </c>
      <c r="C135" s="31">
        <v>31182.41015625</v>
      </c>
      <c r="D135" s="31">
        <v>0</v>
      </c>
      <c r="E135" s="31">
        <v>0</v>
      </c>
      <c r="F135" s="31">
        <v>4.1737837221000003E-2</v>
      </c>
      <c r="G135" s="31">
        <v>4.1737837221000003E-2</v>
      </c>
      <c r="H135" s="31">
        <v>0</v>
      </c>
      <c r="I135" s="32">
        <v>6.8953968645733402E-6</v>
      </c>
      <c r="J135" s="32">
        <v>6.8953968645733402E-6</v>
      </c>
      <c r="K135" s="32">
        <v>6.8953968645733402E-6</v>
      </c>
      <c r="L135" s="32">
        <v>6.8953968645733402E-6</v>
      </c>
      <c r="M135" s="13">
        <f t="shared" si="1"/>
        <v>0</v>
      </c>
      <c r="N135" s="41"/>
    </row>
    <row r="136" spans="1:14" ht="13.5" thickBot="1">
      <c r="A136" s="26">
        <v>44261</v>
      </c>
      <c r="B136" s="30">
        <v>6</v>
      </c>
      <c r="C136" s="31">
        <v>32316.46484375</v>
      </c>
      <c r="D136" s="31">
        <v>0</v>
      </c>
      <c r="E136" s="31">
        <v>0</v>
      </c>
      <c r="F136" s="31">
        <v>4.1737837221000003E-2</v>
      </c>
      <c r="G136" s="31">
        <v>4.1737837221000003E-2</v>
      </c>
      <c r="H136" s="31">
        <v>0</v>
      </c>
      <c r="I136" s="32">
        <v>6.8953968645733402E-6</v>
      </c>
      <c r="J136" s="32">
        <v>6.8953968645733402E-6</v>
      </c>
      <c r="K136" s="32">
        <v>6.8953968645733402E-6</v>
      </c>
      <c r="L136" s="32">
        <v>6.8953968645733402E-6</v>
      </c>
      <c r="M136" s="13">
        <f t="shared" si="1"/>
        <v>0</v>
      </c>
      <c r="N136" s="41"/>
    </row>
    <row r="137" spans="1:14" ht="13.5" thickBot="1">
      <c r="A137" s="26">
        <v>44261</v>
      </c>
      <c r="B137" s="30">
        <v>7</v>
      </c>
      <c r="C137" s="31">
        <v>33968.1796875</v>
      </c>
      <c r="D137" s="31">
        <v>1.4</v>
      </c>
      <c r="E137" s="31">
        <v>1.4</v>
      </c>
      <c r="F137" s="31">
        <v>0.23941559941400001</v>
      </c>
      <c r="G137" s="31">
        <v>0.23941559941400001</v>
      </c>
      <c r="H137" s="31">
        <v>0</v>
      </c>
      <c r="I137" s="32">
        <v>1.91737056E-4</v>
      </c>
      <c r="J137" s="32">
        <v>1.91737056E-4</v>
      </c>
      <c r="K137" s="32">
        <v>1.91737056E-4</v>
      </c>
      <c r="L137" s="32">
        <v>1.91737056E-4</v>
      </c>
      <c r="M137" s="13">
        <f t="shared" si="1"/>
        <v>0</v>
      </c>
      <c r="N137" s="41"/>
    </row>
    <row r="138" spans="1:14" ht="13.5" thickBot="1">
      <c r="A138" s="26">
        <v>44261</v>
      </c>
      <c r="B138" s="30">
        <v>8</v>
      </c>
      <c r="C138" s="31">
        <v>35176.22265625</v>
      </c>
      <c r="D138" s="31">
        <v>385.4</v>
      </c>
      <c r="E138" s="31">
        <v>375.7</v>
      </c>
      <c r="F138" s="31">
        <v>544.15380502348103</v>
      </c>
      <c r="G138" s="31">
        <v>544.06723866267998</v>
      </c>
      <c r="H138" s="31">
        <v>-8.6566360800000006E-2</v>
      </c>
      <c r="I138" s="32">
        <v>2.6212991682999998E-2</v>
      </c>
      <c r="J138" s="32">
        <v>2.6227293081000001E-2</v>
      </c>
      <c r="K138" s="32">
        <v>2.7815502834999999E-2</v>
      </c>
      <c r="L138" s="32">
        <v>2.7829804233000001E-2</v>
      </c>
      <c r="M138" s="13">
        <f t="shared" si="1"/>
        <v>1</v>
      </c>
      <c r="N138" s="41"/>
    </row>
    <row r="139" spans="1:14" ht="13.5" thickBot="1">
      <c r="A139" s="26">
        <v>44261</v>
      </c>
      <c r="B139" s="30">
        <v>9</v>
      </c>
      <c r="C139" s="31">
        <v>35758.28125</v>
      </c>
      <c r="D139" s="31">
        <v>2279.9</v>
      </c>
      <c r="E139" s="31">
        <v>2279.9</v>
      </c>
      <c r="F139" s="31">
        <v>3337.72157566342</v>
      </c>
      <c r="G139" s="31">
        <v>3337.72157566342</v>
      </c>
      <c r="H139" s="31">
        <v>0</v>
      </c>
      <c r="I139" s="32">
        <v>0.17475988363799999</v>
      </c>
      <c r="J139" s="32">
        <v>0.17475988363799999</v>
      </c>
      <c r="K139" s="32">
        <v>0.17475988363799999</v>
      </c>
      <c r="L139" s="32">
        <v>0.17475988363799999</v>
      </c>
      <c r="M139" s="13">
        <f t="shared" si="1"/>
        <v>1</v>
      </c>
      <c r="N139" s="41"/>
    </row>
    <row r="140" spans="1:14" ht="13.5" thickBot="1">
      <c r="A140" s="26">
        <v>44261</v>
      </c>
      <c r="B140" s="30">
        <v>10</v>
      </c>
      <c r="C140" s="31">
        <v>35770.20703125</v>
      </c>
      <c r="D140" s="31">
        <v>3936.8</v>
      </c>
      <c r="E140" s="31">
        <v>3936.8</v>
      </c>
      <c r="F140" s="31">
        <v>4814.0697343021002</v>
      </c>
      <c r="G140" s="31">
        <v>4814.0697343021002</v>
      </c>
      <c r="H140" s="31">
        <v>0</v>
      </c>
      <c r="I140" s="32">
        <v>0.14493139506</v>
      </c>
      <c r="J140" s="32">
        <v>0.14493139506</v>
      </c>
      <c r="K140" s="32">
        <v>0.14493139506</v>
      </c>
      <c r="L140" s="32">
        <v>0.14493139506</v>
      </c>
      <c r="M140" s="13">
        <f t="shared" ref="M140:M203" si="2">IF(F140&gt;5,1,0)</f>
        <v>1</v>
      </c>
      <c r="N140" s="41"/>
    </row>
    <row r="141" spans="1:14" ht="13.5" thickBot="1">
      <c r="A141" s="26">
        <v>44261</v>
      </c>
      <c r="B141" s="30">
        <v>11</v>
      </c>
      <c r="C141" s="31">
        <v>35404.78125</v>
      </c>
      <c r="D141" s="31">
        <v>4348.1000000000004</v>
      </c>
      <c r="E141" s="31">
        <v>4348.1000000000004</v>
      </c>
      <c r="F141" s="31">
        <v>4946.92698299726</v>
      </c>
      <c r="G141" s="31">
        <v>4946.92698299726</v>
      </c>
      <c r="H141" s="31">
        <v>0</v>
      </c>
      <c r="I141" s="32">
        <v>9.8930610109999997E-2</v>
      </c>
      <c r="J141" s="32">
        <v>9.8930610109999997E-2</v>
      </c>
      <c r="K141" s="32">
        <v>9.8930610109999997E-2</v>
      </c>
      <c r="L141" s="32">
        <v>9.8930610109999997E-2</v>
      </c>
      <c r="M141" s="13">
        <f t="shared" si="2"/>
        <v>1</v>
      </c>
      <c r="N141" s="41"/>
    </row>
    <row r="142" spans="1:14" ht="13.5" thickBot="1">
      <c r="A142" s="26">
        <v>44261</v>
      </c>
      <c r="B142" s="30">
        <v>12</v>
      </c>
      <c r="C142" s="31">
        <v>34930.625</v>
      </c>
      <c r="D142" s="31">
        <v>4677.3999999999996</v>
      </c>
      <c r="E142" s="31">
        <v>4677.3999999999996</v>
      </c>
      <c r="F142" s="31">
        <v>4889.1094870360703</v>
      </c>
      <c r="G142" s="31">
        <v>4889.1094870360703</v>
      </c>
      <c r="H142" s="31">
        <v>0</v>
      </c>
      <c r="I142" s="32">
        <v>3.4975960190000002E-2</v>
      </c>
      <c r="J142" s="32">
        <v>3.4975960190000002E-2</v>
      </c>
      <c r="K142" s="32">
        <v>3.4975960190000002E-2</v>
      </c>
      <c r="L142" s="32">
        <v>3.4975960190000002E-2</v>
      </c>
      <c r="M142" s="13">
        <f t="shared" si="2"/>
        <v>1</v>
      </c>
      <c r="N142" s="41"/>
    </row>
    <row r="143" spans="1:14" ht="13.5" thickBot="1">
      <c r="A143" s="26">
        <v>44261</v>
      </c>
      <c r="B143" s="30">
        <v>13</v>
      </c>
      <c r="C143" s="31">
        <v>34442.36328125</v>
      </c>
      <c r="D143" s="31">
        <v>4981.5</v>
      </c>
      <c r="E143" s="31">
        <v>4981.5</v>
      </c>
      <c r="F143" s="31">
        <v>4861.1719336848801</v>
      </c>
      <c r="G143" s="31">
        <v>4861.1719336848801</v>
      </c>
      <c r="H143" s="31">
        <v>0</v>
      </c>
      <c r="I143" s="32">
        <v>1.9879079186000001E-2</v>
      </c>
      <c r="J143" s="32">
        <v>1.9879079186000001E-2</v>
      </c>
      <c r="K143" s="32">
        <v>1.9879079186000001E-2</v>
      </c>
      <c r="L143" s="32">
        <v>1.9879079186000001E-2</v>
      </c>
      <c r="M143" s="13">
        <f t="shared" si="2"/>
        <v>1</v>
      </c>
      <c r="N143" s="41"/>
    </row>
    <row r="144" spans="1:14" ht="13.5" thickBot="1">
      <c r="A144" s="26">
        <v>44261</v>
      </c>
      <c r="B144" s="30">
        <v>14</v>
      </c>
      <c r="C144" s="31">
        <v>33982.90625</v>
      </c>
      <c r="D144" s="31">
        <v>5080.2</v>
      </c>
      <c r="E144" s="31">
        <v>5080.2</v>
      </c>
      <c r="F144" s="31">
        <v>4944.1125964948897</v>
      </c>
      <c r="G144" s="31">
        <v>4944.1125964948897</v>
      </c>
      <c r="H144" s="31">
        <v>0</v>
      </c>
      <c r="I144" s="32">
        <v>2.2482637287999999E-2</v>
      </c>
      <c r="J144" s="32">
        <v>2.2482637287999999E-2</v>
      </c>
      <c r="K144" s="32">
        <v>2.2482637287999999E-2</v>
      </c>
      <c r="L144" s="32">
        <v>2.2482637287999999E-2</v>
      </c>
      <c r="M144" s="13">
        <f t="shared" si="2"/>
        <v>1</v>
      </c>
      <c r="N144" s="41"/>
    </row>
    <row r="145" spans="1:14" ht="13.5" thickBot="1">
      <c r="A145" s="26">
        <v>44261</v>
      </c>
      <c r="B145" s="30">
        <v>15</v>
      </c>
      <c r="C145" s="31">
        <v>33582.80078125</v>
      </c>
      <c r="D145" s="31">
        <v>5136.1000000000004</v>
      </c>
      <c r="E145" s="31">
        <v>5136.1000000000004</v>
      </c>
      <c r="F145" s="31">
        <v>4964.6879865556302</v>
      </c>
      <c r="G145" s="31">
        <v>4964.6879865556302</v>
      </c>
      <c r="H145" s="31">
        <v>0</v>
      </c>
      <c r="I145" s="32">
        <v>2.8318521962999998E-2</v>
      </c>
      <c r="J145" s="32">
        <v>2.8318521962999998E-2</v>
      </c>
      <c r="K145" s="32">
        <v>2.8318521962999998E-2</v>
      </c>
      <c r="L145" s="32">
        <v>2.8318521962999998E-2</v>
      </c>
      <c r="M145" s="13">
        <f t="shared" si="2"/>
        <v>1</v>
      </c>
      <c r="N145" s="41"/>
    </row>
    <row r="146" spans="1:14" ht="13.5" thickBot="1">
      <c r="A146" s="26">
        <v>44261</v>
      </c>
      <c r="B146" s="30">
        <v>16</v>
      </c>
      <c r="C146" s="31">
        <v>33574.67578125</v>
      </c>
      <c r="D146" s="31">
        <v>5161.1000000000004</v>
      </c>
      <c r="E146" s="31">
        <v>5161.1000000000004</v>
      </c>
      <c r="F146" s="31">
        <v>4925.4167498731604</v>
      </c>
      <c r="G146" s="31">
        <v>4925.4167498731604</v>
      </c>
      <c r="H146" s="31">
        <v>0</v>
      </c>
      <c r="I146" s="32">
        <v>3.8936601706000003E-2</v>
      </c>
      <c r="J146" s="32">
        <v>3.8936601706000003E-2</v>
      </c>
      <c r="K146" s="32">
        <v>3.8936601706000003E-2</v>
      </c>
      <c r="L146" s="32">
        <v>3.8936601706000003E-2</v>
      </c>
      <c r="M146" s="13">
        <f t="shared" si="2"/>
        <v>1</v>
      </c>
      <c r="N146" s="41"/>
    </row>
    <row r="147" spans="1:14" ht="13.5" thickBot="1">
      <c r="A147" s="26">
        <v>44261</v>
      </c>
      <c r="B147" s="30">
        <v>17</v>
      </c>
      <c r="C147" s="31">
        <v>33748.09375</v>
      </c>
      <c r="D147" s="31">
        <v>4912.6000000000004</v>
      </c>
      <c r="E147" s="31">
        <v>4912.6000000000004</v>
      </c>
      <c r="F147" s="31">
        <v>4762.8133065941602</v>
      </c>
      <c r="G147" s="31">
        <v>4762.8133065941602</v>
      </c>
      <c r="H147" s="31">
        <v>0</v>
      </c>
      <c r="I147" s="32">
        <v>2.4745860466E-2</v>
      </c>
      <c r="J147" s="32">
        <v>2.4745860466E-2</v>
      </c>
      <c r="K147" s="32">
        <v>2.4745860466E-2</v>
      </c>
      <c r="L147" s="32">
        <v>2.4745860466E-2</v>
      </c>
      <c r="M147" s="13">
        <f t="shared" si="2"/>
        <v>1</v>
      </c>
      <c r="N147" s="41"/>
    </row>
    <row r="148" spans="1:14" ht="13.5" thickBot="1">
      <c r="A148" s="26">
        <v>44261</v>
      </c>
      <c r="B148" s="30">
        <v>18</v>
      </c>
      <c r="C148" s="31">
        <v>34005.6484375</v>
      </c>
      <c r="D148" s="31">
        <v>2791.9</v>
      </c>
      <c r="E148" s="31">
        <v>2791.9</v>
      </c>
      <c r="F148" s="31">
        <v>3089.2051835205798</v>
      </c>
      <c r="G148" s="31">
        <v>3089.2051835205798</v>
      </c>
      <c r="H148" s="31">
        <v>0</v>
      </c>
      <c r="I148" s="32">
        <v>4.9116997112000002E-2</v>
      </c>
      <c r="J148" s="32">
        <v>4.9116997112000002E-2</v>
      </c>
      <c r="K148" s="32">
        <v>4.9116997112000002E-2</v>
      </c>
      <c r="L148" s="32">
        <v>4.9116997112000002E-2</v>
      </c>
      <c r="M148" s="13">
        <f t="shared" si="2"/>
        <v>1</v>
      </c>
      <c r="N148" s="41"/>
    </row>
    <row r="149" spans="1:14" ht="13.5" thickBot="1">
      <c r="A149" s="26">
        <v>44261</v>
      </c>
      <c r="B149" s="30">
        <v>19</v>
      </c>
      <c r="C149" s="31">
        <v>34857.875</v>
      </c>
      <c r="D149" s="31">
        <v>298.10000000000002</v>
      </c>
      <c r="E149" s="31">
        <v>287.5</v>
      </c>
      <c r="F149" s="31">
        <v>331.54041206399597</v>
      </c>
      <c r="G149" s="31">
        <v>331.56065255225002</v>
      </c>
      <c r="H149" s="31">
        <v>2.0240488253E-2</v>
      </c>
      <c r="I149" s="32">
        <v>5.5279452420000002E-3</v>
      </c>
      <c r="J149" s="32">
        <v>5.5246013650000004E-3</v>
      </c>
      <c r="K149" s="32">
        <v>7.2791429949999997E-3</v>
      </c>
      <c r="L149" s="32">
        <v>7.2757991179999999E-3</v>
      </c>
      <c r="M149" s="13">
        <f t="shared" si="2"/>
        <v>1</v>
      </c>
      <c r="N149" s="41"/>
    </row>
    <row r="150" spans="1:14" ht="13.5" thickBot="1">
      <c r="A150" s="26">
        <v>44261</v>
      </c>
      <c r="B150" s="30">
        <v>20</v>
      </c>
      <c r="C150" s="31">
        <v>35938.00390625</v>
      </c>
      <c r="D150" s="31">
        <v>0</v>
      </c>
      <c r="E150" s="31">
        <v>0</v>
      </c>
      <c r="F150" s="31">
        <v>5.0832705498000001E-2</v>
      </c>
      <c r="G150" s="31">
        <v>0.12945887260899999</v>
      </c>
      <c r="H150" s="31">
        <v>7.8626167110000006E-2</v>
      </c>
      <c r="I150" s="32">
        <v>2.13875553624891E-5</v>
      </c>
      <c r="J150" s="32">
        <v>8.3979358167474693E-6</v>
      </c>
      <c r="K150" s="32">
        <v>2.13875553624891E-5</v>
      </c>
      <c r="L150" s="32">
        <v>8.3979358167474693E-6</v>
      </c>
      <c r="M150" s="13">
        <f t="shared" si="2"/>
        <v>0</v>
      </c>
      <c r="N150" s="41"/>
    </row>
    <row r="151" spans="1:14" ht="13.5" thickBot="1">
      <c r="A151" s="26">
        <v>44261</v>
      </c>
      <c r="B151" s="30">
        <v>21</v>
      </c>
      <c r="C151" s="31">
        <v>35660.421875</v>
      </c>
      <c r="D151" s="31">
        <v>0</v>
      </c>
      <c r="E151" s="31">
        <v>0</v>
      </c>
      <c r="F151" s="31">
        <v>4.2831174532999998E-2</v>
      </c>
      <c r="G151" s="31">
        <v>0.18283117699199999</v>
      </c>
      <c r="H151" s="31">
        <v>0.14000000245800001</v>
      </c>
      <c r="I151" s="32">
        <v>3.0205051543415599E-5</v>
      </c>
      <c r="J151" s="32">
        <v>7.0760242084261002E-6</v>
      </c>
      <c r="K151" s="32">
        <v>3.0205051543415599E-5</v>
      </c>
      <c r="L151" s="32">
        <v>7.0760242084261002E-6</v>
      </c>
      <c r="M151" s="13">
        <f t="shared" si="2"/>
        <v>0</v>
      </c>
      <c r="N151" s="41"/>
    </row>
    <row r="152" spans="1:14" ht="13.5" thickBot="1">
      <c r="A152" s="26">
        <v>44261</v>
      </c>
      <c r="B152" s="30">
        <v>22</v>
      </c>
      <c r="C152" s="31">
        <v>35235.4609375</v>
      </c>
      <c r="D152" s="31">
        <v>0</v>
      </c>
      <c r="E152" s="31">
        <v>0</v>
      </c>
      <c r="F152" s="31">
        <v>4.2831174532999998E-2</v>
      </c>
      <c r="G152" s="31">
        <v>0.23283117773699999</v>
      </c>
      <c r="H152" s="31">
        <v>0.19000000320300001</v>
      </c>
      <c r="I152" s="32">
        <v>3.8465418426788801E-5</v>
      </c>
      <c r="J152" s="32">
        <v>7.0760242084261002E-6</v>
      </c>
      <c r="K152" s="32">
        <v>3.8465418426788801E-5</v>
      </c>
      <c r="L152" s="32">
        <v>7.0760242084261002E-6</v>
      </c>
      <c r="M152" s="13">
        <f t="shared" si="2"/>
        <v>0</v>
      </c>
      <c r="N152" s="41"/>
    </row>
    <row r="153" spans="1:14" ht="13.5" thickBot="1">
      <c r="A153" s="26">
        <v>44261</v>
      </c>
      <c r="B153" s="30">
        <v>23</v>
      </c>
      <c r="C153" s="31">
        <v>34455.24609375</v>
      </c>
      <c r="D153" s="31">
        <v>0</v>
      </c>
      <c r="E153" s="31">
        <v>0</v>
      </c>
      <c r="F153" s="31">
        <v>4.2831174532999998E-2</v>
      </c>
      <c r="G153" s="31">
        <v>0.23283117773699999</v>
      </c>
      <c r="H153" s="31">
        <v>0.19000000320300001</v>
      </c>
      <c r="I153" s="32">
        <v>3.8465418426788801E-5</v>
      </c>
      <c r="J153" s="32">
        <v>7.0760242084261002E-6</v>
      </c>
      <c r="K153" s="32">
        <v>3.8465418426788801E-5</v>
      </c>
      <c r="L153" s="32">
        <v>7.0760242084261002E-6</v>
      </c>
      <c r="M153" s="13">
        <f t="shared" si="2"/>
        <v>0</v>
      </c>
      <c r="N153" s="41"/>
    </row>
    <row r="154" spans="1:14" ht="13.5" thickBot="1">
      <c r="A154" s="26">
        <v>44261</v>
      </c>
      <c r="B154" s="30">
        <v>24</v>
      </c>
      <c r="C154" s="31">
        <v>33559.6796875</v>
      </c>
      <c r="D154" s="31">
        <v>0</v>
      </c>
      <c r="E154" s="31">
        <v>0</v>
      </c>
      <c r="F154" s="31">
        <v>4.2831174532999998E-2</v>
      </c>
      <c r="G154" s="31">
        <v>0.23283117773699999</v>
      </c>
      <c r="H154" s="31">
        <v>0.19000000320300001</v>
      </c>
      <c r="I154" s="32">
        <v>3.8465418426788801E-5</v>
      </c>
      <c r="J154" s="32">
        <v>7.0760242084261002E-6</v>
      </c>
      <c r="K154" s="32">
        <v>3.8465418426788801E-5</v>
      </c>
      <c r="L154" s="32">
        <v>7.0760242084261002E-6</v>
      </c>
      <c r="M154" s="13">
        <f t="shared" si="2"/>
        <v>0</v>
      </c>
      <c r="N154" s="41"/>
    </row>
    <row r="155" spans="1:14" ht="13.5" thickBot="1">
      <c r="A155" s="26">
        <v>44262</v>
      </c>
      <c r="B155" s="30">
        <v>1</v>
      </c>
      <c r="C155" s="31">
        <v>32748.796875</v>
      </c>
      <c r="D155" s="31">
        <v>0</v>
      </c>
      <c r="E155" s="31">
        <v>0</v>
      </c>
      <c r="F155" s="31">
        <v>4.2831174532999998E-2</v>
      </c>
      <c r="G155" s="31">
        <v>0.23283117773699999</v>
      </c>
      <c r="H155" s="31">
        <v>0.19000000320300001</v>
      </c>
      <c r="I155" s="32">
        <v>3.8465418426788801E-5</v>
      </c>
      <c r="J155" s="32">
        <v>7.0760242084261002E-6</v>
      </c>
      <c r="K155" s="32">
        <v>3.8465418426788801E-5</v>
      </c>
      <c r="L155" s="32">
        <v>7.0760242084261002E-6</v>
      </c>
      <c r="M155" s="13">
        <f t="shared" si="2"/>
        <v>0</v>
      </c>
      <c r="N155" s="41"/>
    </row>
    <row r="156" spans="1:14" ht="13.5" thickBot="1">
      <c r="A156" s="26">
        <v>44262</v>
      </c>
      <c r="B156" s="30">
        <v>2</v>
      </c>
      <c r="C156" s="31">
        <v>32379.861328125</v>
      </c>
      <c r="D156" s="31">
        <v>0</v>
      </c>
      <c r="E156" s="31">
        <v>0</v>
      </c>
      <c r="F156" s="31">
        <v>4.2831174532999998E-2</v>
      </c>
      <c r="G156" s="31">
        <v>0.23283117773699999</v>
      </c>
      <c r="H156" s="31">
        <v>0.19000000320300001</v>
      </c>
      <c r="I156" s="32">
        <v>3.8465418426788801E-5</v>
      </c>
      <c r="J156" s="32">
        <v>7.0760242084261002E-6</v>
      </c>
      <c r="K156" s="32">
        <v>3.8465418426788801E-5</v>
      </c>
      <c r="L156" s="32">
        <v>7.0760242084261002E-6</v>
      </c>
      <c r="M156" s="13">
        <f t="shared" si="2"/>
        <v>0</v>
      </c>
      <c r="N156" s="41"/>
    </row>
    <row r="157" spans="1:14" ht="13.5" thickBot="1">
      <c r="A157" s="26">
        <v>44262</v>
      </c>
      <c r="B157" s="30">
        <v>3</v>
      </c>
      <c r="C157" s="31">
        <v>32275.361328125</v>
      </c>
      <c r="D157" s="31">
        <v>0</v>
      </c>
      <c r="E157" s="31">
        <v>0</v>
      </c>
      <c r="F157" s="31">
        <v>4.2831174532999998E-2</v>
      </c>
      <c r="G157" s="31">
        <v>0.23283117773699999</v>
      </c>
      <c r="H157" s="31">
        <v>0.19000000320300001</v>
      </c>
      <c r="I157" s="32">
        <v>3.8465418426788801E-5</v>
      </c>
      <c r="J157" s="32">
        <v>7.0760242084261002E-6</v>
      </c>
      <c r="K157" s="32">
        <v>3.8465418426788801E-5</v>
      </c>
      <c r="L157" s="32">
        <v>7.0760242084261002E-6</v>
      </c>
      <c r="M157" s="13">
        <f t="shared" si="2"/>
        <v>0</v>
      </c>
      <c r="N157" s="41"/>
    </row>
    <row r="158" spans="1:14" ht="13.5" thickBot="1">
      <c r="A158" s="26">
        <v>44262</v>
      </c>
      <c r="B158" s="30">
        <v>4</v>
      </c>
      <c r="C158" s="31">
        <v>32463.78515625</v>
      </c>
      <c r="D158" s="31">
        <v>0</v>
      </c>
      <c r="E158" s="31">
        <v>0</v>
      </c>
      <c r="F158" s="31">
        <v>4.2831174532999998E-2</v>
      </c>
      <c r="G158" s="31">
        <v>0.23283117773699999</v>
      </c>
      <c r="H158" s="31">
        <v>0.19000000320300001</v>
      </c>
      <c r="I158" s="32">
        <v>3.8465418426788801E-5</v>
      </c>
      <c r="J158" s="32">
        <v>7.0760242084261002E-6</v>
      </c>
      <c r="K158" s="32">
        <v>3.8465418426788801E-5</v>
      </c>
      <c r="L158" s="32">
        <v>7.0760242084261002E-6</v>
      </c>
      <c r="M158" s="13">
        <f t="shared" si="2"/>
        <v>0</v>
      </c>
      <c r="N158" s="41"/>
    </row>
    <row r="159" spans="1:14" ht="13.5" thickBot="1">
      <c r="A159" s="26">
        <v>44262</v>
      </c>
      <c r="B159" s="30">
        <v>5</v>
      </c>
      <c r="C159" s="31">
        <v>32960.65625</v>
      </c>
      <c r="D159" s="31">
        <v>0</v>
      </c>
      <c r="E159" s="31">
        <v>0</v>
      </c>
      <c r="F159" s="31">
        <v>4.2831174532999998E-2</v>
      </c>
      <c r="G159" s="31">
        <v>0.23283117773699999</v>
      </c>
      <c r="H159" s="31">
        <v>0.19000000320300001</v>
      </c>
      <c r="I159" s="32">
        <v>3.8465418426788801E-5</v>
      </c>
      <c r="J159" s="32">
        <v>7.0760242084261002E-6</v>
      </c>
      <c r="K159" s="32">
        <v>3.8465418426788801E-5</v>
      </c>
      <c r="L159" s="32">
        <v>7.0760242084261002E-6</v>
      </c>
      <c r="M159" s="13">
        <f t="shared" si="2"/>
        <v>0</v>
      </c>
      <c r="N159" s="41"/>
    </row>
    <row r="160" spans="1:14" ht="13.5" thickBot="1">
      <c r="A160" s="26">
        <v>44262</v>
      </c>
      <c r="B160" s="30">
        <v>6</v>
      </c>
      <c r="C160" s="31">
        <v>34020.265625</v>
      </c>
      <c r="D160" s="31">
        <v>0</v>
      </c>
      <c r="E160" s="31">
        <v>0</v>
      </c>
      <c r="F160" s="31">
        <v>4.2831174532999998E-2</v>
      </c>
      <c r="G160" s="31">
        <v>0.23283117773699999</v>
      </c>
      <c r="H160" s="31">
        <v>0.19000000320300001</v>
      </c>
      <c r="I160" s="32">
        <v>3.8465418426788801E-5</v>
      </c>
      <c r="J160" s="32">
        <v>7.0760242084261002E-6</v>
      </c>
      <c r="K160" s="32">
        <v>3.8465418426788801E-5</v>
      </c>
      <c r="L160" s="32">
        <v>7.0760242084261002E-6</v>
      </c>
      <c r="M160" s="13">
        <f t="shared" si="2"/>
        <v>0</v>
      </c>
      <c r="N160" s="41"/>
    </row>
    <row r="161" spans="1:14" ht="13.5" thickBot="1">
      <c r="A161" s="26">
        <v>44262</v>
      </c>
      <c r="B161" s="30">
        <v>7</v>
      </c>
      <c r="C161" s="31">
        <v>35559.015625</v>
      </c>
      <c r="D161" s="31">
        <v>2.6</v>
      </c>
      <c r="E161" s="31">
        <v>1.4</v>
      </c>
      <c r="F161" s="31">
        <v>0.83371626490499995</v>
      </c>
      <c r="G161" s="31">
        <v>1.6360631716180001</v>
      </c>
      <c r="H161" s="31">
        <v>0.80234690671300002</v>
      </c>
      <c r="I161" s="32">
        <v>1.5924943400000001E-4</v>
      </c>
      <c r="J161" s="32">
        <v>2.9180302899999998E-4</v>
      </c>
      <c r="K161" s="32">
        <v>3.8999367523364502E-5</v>
      </c>
      <c r="L161" s="32">
        <v>9.3554226845333498E-5</v>
      </c>
      <c r="M161" s="13">
        <f t="shared" si="2"/>
        <v>0</v>
      </c>
      <c r="N161" s="41"/>
    </row>
    <row r="162" spans="1:14" ht="13.5" thickBot="1">
      <c r="A162" s="26">
        <v>44262</v>
      </c>
      <c r="B162" s="30">
        <v>8</v>
      </c>
      <c r="C162" s="31">
        <v>36600.9765625</v>
      </c>
      <c r="D162" s="31">
        <v>384.4</v>
      </c>
      <c r="E162" s="31">
        <v>360.7</v>
      </c>
      <c r="F162" s="31">
        <v>510.32876844853502</v>
      </c>
      <c r="G162" s="31">
        <v>544.32476139801304</v>
      </c>
      <c r="H162" s="31">
        <v>33.995992949478001</v>
      </c>
      <c r="I162" s="32">
        <v>2.6420743662999999E-2</v>
      </c>
      <c r="J162" s="32">
        <v>2.0804356260999999E-2</v>
      </c>
      <c r="K162" s="32">
        <v>3.0336157507999999E-2</v>
      </c>
      <c r="L162" s="32">
        <v>2.4719770105E-2</v>
      </c>
      <c r="M162" s="13">
        <f t="shared" si="2"/>
        <v>1</v>
      </c>
      <c r="N162" s="41"/>
    </row>
    <row r="163" spans="1:14" ht="13.5" thickBot="1">
      <c r="A163" s="26">
        <v>44262</v>
      </c>
      <c r="B163" s="30">
        <v>9</v>
      </c>
      <c r="C163" s="31">
        <v>36815.62109375</v>
      </c>
      <c r="D163" s="31">
        <v>2352.8000000000002</v>
      </c>
      <c r="E163" s="31">
        <v>2304.5</v>
      </c>
      <c r="F163" s="31">
        <v>3140.6670051699798</v>
      </c>
      <c r="G163" s="31">
        <v>3395.54677939057</v>
      </c>
      <c r="H163" s="31">
        <v>254.87977422059399</v>
      </c>
      <c r="I163" s="32">
        <v>0.172269416717</v>
      </c>
      <c r="J163" s="32">
        <v>0.13016140842000001</v>
      </c>
      <c r="K163" s="32">
        <v>0.18024893100700001</v>
      </c>
      <c r="L163" s="32">
        <v>0.13814092271100001</v>
      </c>
      <c r="M163" s="13">
        <f t="shared" si="2"/>
        <v>1</v>
      </c>
      <c r="N163" s="41"/>
    </row>
    <row r="164" spans="1:14" ht="13.5" thickBot="1">
      <c r="A164" s="26">
        <v>44262</v>
      </c>
      <c r="B164" s="30">
        <v>10</v>
      </c>
      <c r="C164" s="31">
        <v>36434.23046875</v>
      </c>
      <c r="D164" s="31">
        <v>3913</v>
      </c>
      <c r="E164" s="31">
        <v>3854.8</v>
      </c>
      <c r="F164" s="31">
        <v>2607.8962452456899</v>
      </c>
      <c r="G164" s="31">
        <v>4816.5648688282199</v>
      </c>
      <c r="H164" s="31">
        <v>2208.66862358253</v>
      </c>
      <c r="I164" s="32">
        <v>0.14927554416399999</v>
      </c>
      <c r="J164" s="32">
        <v>0.21561271348899999</v>
      </c>
      <c r="K164" s="32">
        <v>0.15889061107300001</v>
      </c>
      <c r="L164" s="32">
        <v>0.20599764658</v>
      </c>
      <c r="M164" s="13">
        <f t="shared" si="2"/>
        <v>1</v>
      </c>
      <c r="N164" s="41"/>
    </row>
    <row r="165" spans="1:14" ht="13.5" thickBot="1">
      <c r="A165" s="26">
        <v>44262</v>
      </c>
      <c r="B165" s="30">
        <v>11</v>
      </c>
      <c r="C165" s="31">
        <v>35637.3984375</v>
      </c>
      <c r="D165" s="31">
        <v>4202.5</v>
      </c>
      <c r="E165" s="31">
        <v>4143.5</v>
      </c>
      <c r="F165" s="31">
        <v>1977.17307653945</v>
      </c>
      <c r="G165" s="31">
        <v>4909.0613911228602</v>
      </c>
      <c r="H165" s="31">
        <v>2931.8883145834102</v>
      </c>
      <c r="I165" s="32">
        <v>0.116729124586</v>
      </c>
      <c r="J165" s="32">
        <v>0.36764033098600002</v>
      </c>
      <c r="K165" s="32">
        <v>0.126476357363</v>
      </c>
      <c r="L165" s="32">
        <v>0.357893098209</v>
      </c>
      <c r="M165" s="13">
        <f t="shared" si="2"/>
        <v>1</v>
      </c>
      <c r="N165" s="41"/>
    </row>
    <row r="166" spans="1:14" ht="13.5" thickBot="1">
      <c r="A166" s="26">
        <v>44262</v>
      </c>
      <c r="B166" s="30">
        <v>12</v>
      </c>
      <c r="C166" s="31">
        <v>34888.6015625</v>
      </c>
      <c r="D166" s="31">
        <v>4324</v>
      </c>
      <c r="E166" s="31">
        <v>4265</v>
      </c>
      <c r="F166" s="31">
        <v>3217.6658993085198</v>
      </c>
      <c r="G166" s="31">
        <v>4980.0282301094903</v>
      </c>
      <c r="H166" s="31">
        <v>1762.3623308009701</v>
      </c>
      <c r="I166" s="32">
        <v>0.10838067571600001</v>
      </c>
      <c r="J166" s="32">
        <v>0.18277450862200001</v>
      </c>
      <c r="K166" s="32">
        <v>0.11812790849300001</v>
      </c>
      <c r="L166" s="32">
        <v>0.17302727584499999</v>
      </c>
      <c r="M166" s="13">
        <f t="shared" si="2"/>
        <v>1</v>
      </c>
      <c r="N166" s="41"/>
    </row>
    <row r="167" spans="1:14" ht="13.5" thickBot="1">
      <c r="A167" s="26">
        <v>44262</v>
      </c>
      <c r="B167" s="30">
        <v>13</v>
      </c>
      <c r="C167" s="31">
        <v>34335.328125</v>
      </c>
      <c r="D167" s="31">
        <v>4802.7</v>
      </c>
      <c r="E167" s="31">
        <v>4743.7</v>
      </c>
      <c r="F167" s="31">
        <v>4733.8905010650897</v>
      </c>
      <c r="G167" s="31">
        <v>4965.0674096812099</v>
      </c>
      <c r="H167" s="31">
        <v>231.17690861612601</v>
      </c>
      <c r="I167" s="32">
        <v>2.6824287076999999E-2</v>
      </c>
      <c r="J167" s="32">
        <v>1.1367833955E-2</v>
      </c>
      <c r="K167" s="32">
        <v>3.6571519853999999E-2</v>
      </c>
      <c r="L167" s="32">
        <v>1.6206011780000001E-3</v>
      </c>
      <c r="M167" s="13">
        <f t="shared" si="2"/>
        <v>1</v>
      </c>
      <c r="N167" s="41"/>
    </row>
    <row r="168" spans="1:14" ht="13.5" thickBot="1">
      <c r="A168" s="26">
        <v>44262</v>
      </c>
      <c r="B168" s="30">
        <v>14</v>
      </c>
      <c r="C168" s="31">
        <v>33726.8515625</v>
      </c>
      <c r="D168" s="31">
        <v>4928.8</v>
      </c>
      <c r="E168" s="31">
        <v>4869.8</v>
      </c>
      <c r="F168" s="31">
        <v>4739.3948561417601</v>
      </c>
      <c r="G168" s="31">
        <v>4957.2707172237497</v>
      </c>
      <c r="H168" s="31">
        <v>217.875861081995</v>
      </c>
      <c r="I168" s="32">
        <v>4.7035713230000002E-3</v>
      </c>
      <c r="J168" s="32">
        <v>3.1291119090999998E-2</v>
      </c>
      <c r="K168" s="32">
        <v>1.4450804100999999E-2</v>
      </c>
      <c r="L168" s="32">
        <v>2.1543886312999999E-2</v>
      </c>
      <c r="M168" s="13">
        <f t="shared" si="2"/>
        <v>1</v>
      </c>
      <c r="N168" s="41"/>
    </row>
    <row r="169" spans="1:14" ht="13.5" thickBot="1">
      <c r="A169" s="26">
        <v>44262</v>
      </c>
      <c r="B169" s="30">
        <v>15</v>
      </c>
      <c r="C169" s="31">
        <v>33444.20703125</v>
      </c>
      <c r="D169" s="31">
        <v>5102.8999999999996</v>
      </c>
      <c r="E169" s="31">
        <v>5044.3999999999996</v>
      </c>
      <c r="F169" s="31">
        <v>4849.3911012083599</v>
      </c>
      <c r="G169" s="31">
        <v>5026.55332250224</v>
      </c>
      <c r="H169" s="31">
        <v>177.16222129388001</v>
      </c>
      <c r="I169" s="32">
        <v>1.2613031141E-2</v>
      </c>
      <c r="J169" s="32">
        <v>4.1881529620000003E-2</v>
      </c>
      <c r="K169" s="32">
        <v>2.948402031E-3</v>
      </c>
      <c r="L169" s="32">
        <v>3.221690051E-2</v>
      </c>
      <c r="M169" s="13">
        <f t="shared" si="2"/>
        <v>1</v>
      </c>
      <c r="N169" s="41"/>
    </row>
    <row r="170" spans="1:14" ht="13.5" thickBot="1">
      <c r="A170" s="26">
        <v>44262</v>
      </c>
      <c r="B170" s="30">
        <v>16</v>
      </c>
      <c r="C170" s="31">
        <v>33451.35546875</v>
      </c>
      <c r="D170" s="31">
        <v>5174.3999999999996</v>
      </c>
      <c r="E170" s="31">
        <v>5115.8999999999996</v>
      </c>
      <c r="F170" s="31">
        <v>4980.7908066309801</v>
      </c>
      <c r="G170" s="31">
        <v>5027.8386937507003</v>
      </c>
      <c r="H170" s="31">
        <v>47.047887119716997</v>
      </c>
      <c r="I170" s="32">
        <v>2.4213002849E-2</v>
      </c>
      <c r="J170" s="32">
        <v>3.1985658907000003E-2</v>
      </c>
      <c r="K170" s="32">
        <v>1.454837374E-2</v>
      </c>
      <c r="L170" s="32">
        <v>2.2321029797999999E-2</v>
      </c>
      <c r="M170" s="13">
        <f t="shared" si="2"/>
        <v>1</v>
      </c>
      <c r="N170" s="41"/>
    </row>
    <row r="171" spans="1:14" ht="13.5" thickBot="1">
      <c r="A171" s="26">
        <v>44262</v>
      </c>
      <c r="B171" s="30">
        <v>17</v>
      </c>
      <c r="C171" s="31">
        <v>33825.3828125</v>
      </c>
      <c r="D171" s="31">
        <v>4882.7</v>
      </c>
      <c r="E171" s="31">
        <v>4828</v>
      </c>
      <c r="F171" s="31">
        <v>4619.7274161468404</v>
      </c>
      <c r="G171" s="31">
        <v>4712.4127551293996</v>
      </c>
      <c r="H171" s="31">
        <v>92.685338982559003</v>
      </c>
      <c r="I171" s="32">
        <v>2.8132701943999999E-2</v>
      </c>
      <c r="J171" s="32">
        <v>4.3444999810000003E-2</v>
      </c>
      <c r="K171" s="32">
        <v>1.9095860708000002E-2</v>
      </c>
      <c r="L171" s="32">
        <v>3.4408158574000001E-2</v>
      </c>
      <c r="M171" s="13">
        <f t="shared" si="2"/>
        <v>1</v>
      </c>
      <c r="N171" s="41"/>
    </row>
    <row r="172" spans="1:14" ht="13.5" thickBot="1">
      <c r="A172" s="26">
        <v>44262</v>
      </c>
      <c r="B172" s="30">
        <v>18</v>
      </c>
      <c r="C172" s="31">
        <v>34371.2578125</v>
      </c>
      <c r="D172" s="31">
        <v>2790.8</v>
      </c>
      <c r="E172" s="31">
        <v>2769.3</v>
      </c>
      <c r="F172" s="31">
        <v>2932.25276410386</v>
      </c>
      <c r="G172" s="31">
        <v>3008.5665433065101</v>
      </c>
      <c r="H172" s="31">
        <v>76.313779202649997</v>
      </c>
      <c r="I172" s="32">
        <v>3.5976630315999999E-2</v>
      </c>
      <c r="J172" s="32">
        <v>2.3369034215000001E-2</v>
      </c>
      <c r="K172" s="32">
        <v>3.9528588023000001E-2</v>
      </c>
      <c r="L172" s="32">
        <v>2.6920991921E-2</v>
      </c>
      <c r="M172" s="13">
        <f t="shared" si="2"/>
        <v>1</v>
      </c>
      <c r="N172" s="41"/>
    </row>
    <row r="173" spans="1:14" ht="13.5" thickBot="1">
      <c r="A173" s="26">
        <v>44262</v>
      </c>
      <c r="B173" s="30">
        <v>19</v>
      </c>
      <c r="C173" s="31">
        <v>35644.30859375</v>
      </c>
      <c r="D173" s="31">
        <v>321.7</v>
      </c>
      <c r="E173" s="31">
        <v>308.2</v>
      </c>
      <c r="F173" s="31">
        <v>295.06546601526998</v>
      </c>
      <c r="G173" s="31">
        <v>297.780241512636</v>
      </c>
      <c r="H173" s="31">
        <v>2.7147754973659999</v>
      </c>
      <c r="I173" s="32">
        <v>3.9517195579999997E-3</v>
      </c>
      <c r="J173" s="32">
        <v>4.400220384E-3</v>
      </c>
      <c r="K173" s="32">
        <v>1.721420533E-3</v>
      </c>
      <c r="L173" s="32">
        <v>2.1699213579999999E-3</v>
      </c>
      <c r="M173" s="13">
        <f t="shared" si="2"/>
        <v>1</v>
      </c>
      <c r="N173" s="41"/>
    </row>
    <row r="174" spans="1:14" ht="13.5" thickBot="1">
      <c r="A174" s="26">
        <v>44262</v>
      </c>
      <c r="B174" s="30">
        <v>20</v>
      </c>
      <c r="C174" s="31">
        <v>37060.703125</v>
      </c>
      <c r="D174" s="31">
        <v>0</v>
      </c>
      <c r="E174" s="31">
        <v>0</v>
      </c>
      <c r="F174" s="31">
        <v>0.10081513548899999</v>
      </c>
      <c r="G174" s="31">
        <v>0.26221400019500002</v>
      </c>
      <c r="H174" s="31">
        <v>0.16139886470500001</v>
      </c>
      <c r="I174" s="32">
        <v>4.3319676225847301E-5</v>
      </c>
      <c r="J174" s="32">
        <v>1.6655399882692601E-5</v>
      </c>
      <c r="K174" s="32">
        <v>4.3319676225847301E-5</v>
      </c>
      <c r="L174" s="32">
        <v>1.6655399882692601E-5</v>
      </c>
      <c r="M174" s="13">
        <f t="shared" si="2"/>
        <v>0</v>
      </c>
      <c r="N174" s="41"/>
    </row>
    <row r="175" spans="1:14" ht="13.5" thickBot="1">
      <c r="A175" s="26">
        <v>44262</v>
      </c>
      <c r="B175" s="30">
        <v>21</v>
      </c>
      <c r="C175" s="31">
        <v>36926.46484375</v>
      </c>
      <c r="D175" s="31">
        <v>0</v>
      </c>
      <c r="E175" s="31">
        <v>0</v>
      </c>
      <c r="F175" s="31">
        <v>0.102962133471</v>
      </c>
      <c r="G175" s="31">
        <v>0.29296213667499998</v>
      </c>
      <c r="H175" s="31">
        <v>0.19000000320300001</v>
      </c>
      <c r="I175" s="32">
        <v>4.8399493916287598E-5</v>
      </c>
      <c r="J175" s="32">
        <v>1.7010099697924902E-5</v>
      </c>
      <c r="K175" s="32">
        <v>4.8399493916287598E-5</v>
      </c>
      <c r="L175" s="32">
        <v>1.7010099697924902E-5</v>
      </c>
      <c r="M175" s="13">
        <f t="shared" si="2"/>
        <v>0</v>
      </c>
      <c r="N175" s="41"/>
    </row>
    <row r="176" spans="1:14" ht="13.5" thickBot="1">
      <c r="A176" s="26">
        <v>44262</v>
      </c>
      <c r="B176" s="30">
        <v>22</v>
      </c>
      <c r="C176" s="31">
        <v>36185.4296875</v>
      </c>
      <c r="D176" s="31">
        <v>0</v>
      </c>
      <c r="E176" s="31">
        <v>0</v>
      </c>
      <c r="F176" s="31">
        <v>0.10081513548899999</v>
      </c>
      <c r="G176" s="31">
        <v>0.29081513869300002</v>
      </c>
      <c r="H176" s="31">
        <v>0.19000000320300001</v>
      </c>
      <c r="I176" s="32">
        <v>4.8044794101055301E-5</v>
      </c>
      <c r="J176" s="32">
        <v>1.6655399882692601E-5</v>
      </c>
      <c r="K176" s="32">
        <v>4.8044794101055301E-5</v>
      </c>
      <c r="L176" s="32">
        <v>1.6655399882692601E-5</v>
      </c>
      <c r="M176" s="13">
        <f t="shared" si="2"/>
        <v>0</v>
      </c>
      <c r="N176" s="41"/>
    </row>
    <row r="177" spans="1:14" ht="13.5" thickBot="1">
      <c r="A177" s="26">
        <v>44262</v>
      </c>
      <c r="B177" s="30">
        <v>23</v>
      </c>
      <c r="C177" s="31">
        <v>34735.8984375</v>
      </c>
      <c r="D177" s="31">
        <v>0</v>
      </c>
      <c r="E177" s="31">
        <v>0</v>
      </c>
      <c r="F177" s="31">
        <v>0.10081513548899999</v>
      </c>
      <c r="G177" s="31">
        <v>0.29081513869300002</v>
      </c>
      <c r="H177" s="31">
        <v>0.19000000320300001</v>
      </c>
      <c r="I177" s="32">
        <v>4.8044794101055301E-5</v>
      </c>
      <c r="J177" s="32">
        <v>1.6655399882692601E-5</v>
      </c>
      <c r="K177" s="32">
        <v>4.8044794101055301E-5</v>
      </c>
      <c r="L177" s="32">
        <v>1.6655399882692601E-5</v>
      </c>
      <c r="M177" s="13">
        <f t="shared" si="2"/>
        <v>0</v>
      </c>
      <c r="N177" s="41"/>
    </row>
    <row r="178" spans="1:14" ht="13.5" thickBot="1">
      <c r="A178" s="26">
        <v>44262</v>
      </c>
      <c r="B178" s="30">
        <v>24</v>
      </c>
      <c r="C178" s="31">
        <v>33189.171875</v>
      </c>
      <c r="D178" s="31">
        <v>0</v>
      </c>
      <c r="E178" s="31">
        <v>0</v>
      </c>
      <c r="F178" s="31">
        <v>0.10081513548899999</v>
      </c>
      <c r="G178" s="31">
        <v>0.29081513869300002</v>
      </c>
      <c r="H178" s="31">
        <v>0.19000000320300001</v>
      </c>
      <c r="I178" s="32">
        <v>4.8044794101055301E-5</v>
      </c>
      <c r="J178" s="32">
        <v>1.6655399882692601E-5</v>
      </c>
      <c r="K178" s="32">
        <v>4.8044794101055301E-5</v>
      </c>
      <c r="L178" s="32">
        <v>1.6655399882692601E-5</v>
      </c>
      <c r="M178" s="13">
        <f t="shared" si="2"/>
        <v>0</v>
      </c>
      <c r="N178" s="41"/>
    </row>
    <row r="179" spans="1:14" ht="13.5" thickBot="1">
      <c r="A179" s="26">
        <v>44263</v>
      </c>
      <c r="B179" s="30">
        <v>1</v>
      </c>
      <c r="C179" s="31">
        <v>32116.59375</v>
      </c>
      <c r="D179" s="31">
        <v>0</v>
      </c>
      <c r="E179" s="31">
        <v>0</v>
      </c>
      <c r="F179" s="31">
        <v>0.10081513548899999</v>
      </c>
      <c r="G179" s="31">
        <v>0.29081513869300002</v>
      </c>
      <c r="H179" s="31">
        <v>0.19000000320300001</v>
      </c>
      <c r="I179" s="32">
        <v>4.8044794101055301E-5</v>
      </c>
      <c r="J179" s="32">
        <v>1.6655399882692601E-5</v>
      </c>
      <c r="K179" s="32">
        <v>4.8044794101055301E-5</v>
      </c>
      <c r="L179" s="32">
        <v>1.6655399882692601E-5</v>
      </c>
      <c r="M179" s="13">
        <f t="shared" si="2"/>
        <v>0</v>
      </c>
      <c r="N179" s="41"/>
    </row>
    <row r="180" spans="1:14" ht="13.5" thickBot="1">
      <c r="A180" s="26">
        <v>44263</v>
      </c>
      <c r="B180" s="30">
        <v>2</v>
      </c>
      <c r="C180" s="31">
        <v>31744.779296875</v>
      </c>
      <c r="D180" s="31">
        <v>0</v>
      </c>
      <c r="E180" s="31">
        <v>0</v>
      </c>
      <c r="F180" s="31">
        <v>0.10081513548899999</v>
      </c>
      <c r="G180" s="31">
        <v>0.29081513869300002</v>
      </c>
      <c r="H180" s="31">
        <v>0.19000000320300001</v>
      </c>
      <c r="I180" s="32">
        <v>4.8044794101055301E-5</v>
      </c>
      <c r="J180" s="32">
        <v>1.6655399882692601E-5</v>
      </c>
      <c r="K180" s="32">
        <v>4.8044794101055301E-5</v>
      </c>
      <c r="L180" s="32">
        <v>1.6655399882692601E-5</v>
      </c>
      <c r="M180" s="13">
        <f t="shared" si="2"/>
        <v>0</v>
      </c>
      <c r="N180" s="41"/>
    </row>
    <row r="181" spans="1:14" ht="13.5" thickBot="1">
      <c r="A181" s="26">
        <v>44263</v>
      </c>
      <c r="B181" s="30">
        <v>3</v>
      </c>
      <c r="C181" s="31">
        <v>31843.37890625</v>
      </c>
      <c r="D181" s="31">
        <v>0</v>
      </c>
      <c r="E181" s="31">
        <v>0</v>
      </c>
      <c r="F181" s="31">
        <v>0.10081513548899999</v>
      </c>
      <c r="G181" s="31">
        <v>0.29081513869300002</v>
      </c>
      <c r="H181" s="31">
        <v>0.19000000320300001</v>
      </c>
      <c r="I181" s="32">
        <v>4.8044794101055301E-5</v>
      </c>
      <c r="J181" s="32">
        <v>1.6655399882692601E-5</v>
      </c>
      <c r="K181" s="32">
        <v>4.8044794101055301E-5</v>
      </c>
      <c r="L181" s="32">
        <v>1.6655399882692601E-5</v>
      </c>
      <c r="M181" s="13">
        <f t="shared" si="2"/>
        <v>0</v>
      </c>
      <c r="N181" s="41"/>
    </row>
    <row r="182" spans="1:14" ht="13.5" thickBot="1">
      <c r="A182" s="26">
        <v>44263</v>
      </c>
      <c r="B182" s="30">
        <v>4</v>
      </c>
      <c r="C182" s="31">
        <v>32369.72265625</v>
      </c>
      <c r="D182" s="31">
        <v>0</v>
      </c>
      <c r="E182" s="31">
        <v>0</v>
      </c>
      <c r="F182" s="31">
        <v>0.10081513548899999</v>
      </c>
      <c r="G182" s="31">
        <v>0.29081513869300002</v>
      </c>
      <c r="H182" s="31">
        <v>0.19000000320300001</v>
      </c>
      <c r="I182" s="32">
        <v>4.8044794101055301E-5</v>
      </c>
      <c r="J182" s="32">
        <v>1.6655399882692601E-5</v>
      </c>
      <c r="K182" s="32">
        <v>4.8044794101055301E-5</v>
      </c>
      <c r="L182" s="32">
        <v>1.6655399882692601E-5</v>
      </c>
      <c r="M182" s="13">
        <f t="shared" si="2"/>
        <v>0</v>
      </c>
      <c r="N182" s="41"/>
    </row>
    <row r="183" spans="1:14" ht="13.5" thickBot="1">
      <c r="A183" s="26">
        <v>44263</v>
      </c>
      <c r="B183" s="30">
        <v>5</v>
      </c>
      <c r="C183" s="31">
        <v>33492.30859375</v>
      </c>
      <c r="D183" s="31">
        <v>0</v>
      </c>
      <c r="E183" s="31">
        <v>0</v>
      </c>
      <c r="F183" s="31">
        <v>0.10081513548899999</v>
      </c>
      <c r="G183" s="31">
        <v>0.29081513869300002</v>
      </c>
      <c r="H183" s="31">
        <v>0.19000000320300001</v>
      </c>
      <c r="I183" s="32">
        <v>4.8044794101055301E-5</v>
      </c>
      <c r="J183" s="32">
        <v>1.6655399882692601E-5</v>
      </c>
      <c r="K183" s="32">
        <v>4.8044794101055301E-5</v>
      </c>
      <c r="L183" s="32">
        <v>1.6655399882692601E-5</v>
      </c>
      <c r="M183" s="13">
        <f t="shared" si="2"/>
        <v>0</v>
      </c>
      <c r="N183" s="41"/>
    </row>
    <row r="184" spans="1:14" ht="13.5" thickBot="1">
      <c r="A184" s="26">
        <v>44263</v>
      </c>
      <c r="B184" s="30">
        <v>6</v>
      </c>
      <c r="C184" s="31">
        <v>35810.37890625</v>
      </c>
      <c r="D184" s="31">
        <v>0</v>
      </c>
      <c r="E184" s="31">
        <v>0</v>
      </c>
      <c r="F184" s="31">
        <v>0.10081513548899999</v>
      </c>
      <c r="G184" s="31">
        <v>0.29081513869300002</v>
      </c>
      <c r="H184" s="31">
        <v>0.19000000320300001</v>
      </c>
      <c r="I184" s="32">
        <v>4.8044794101055301E-5</v>
      </c>
      <c r="J184" s="32">
        <v>1.6655399882692601E-5</v>
      </c>
      <c r="K184" s="32">
        <v>4.8044794101055301E-5</v>
      </c>
      <c r="L184" s="32">
        <v>1.6655399882692601E-5</v>
      </c>
      <c r="M184" s="13">
        <f t="shared" si="2"/>
        <v>0</v>
      </c>
      <c r="N184" s="41"/>
    </row>
    <row r="185" spans="1:14" ht="13.5" thickBot="1">
      <c r="A185" s="26">
        <v>44263</v>
      </c>
      <c r="B185" s="30">
        <v>7</v>
      </c>
      <c r="C185" s="31">
        <v>39099.7109375</v>
      </c>
      <c r="D185" s="31">
        <v>2.9</v>
      </c>
      <c r="E185" s="31">
        <v>1.8</v>
      </c>
      <c r="F185" s="31">
        <v>0.859835596052</v>
      </c>
      <c r="G185" s="31">
        <v>1.216466073444</v>
      </c>
      <c r="H185" s="31">
        <v>0.35663047739199999</v>
      </c>
      <c r="I185" s="32">
        <v>2.7813215299999998E-4</v>
      </c>
      <c r="J185" s="32">
        <v>3.3705012400000003E-4</v>
      </c>
      <c r="K185" s="32">
        <v>9.6404085008272306E-5</v>
      </c>
      <c r="L185" s="32">
        <v>1.55322055E-4</v>
      </c>
      <c r="M185" s="13">
        <f t="shared" si="2"/>
        <v>0</v>
      </c>
      <c r="N185" s="41"/>
    </row>
    <row r="186" spans="1:14" ht="13.5" thickBot="1">
      <c r="A186" s="26">
        <v>44263</v>
      </c>
      <c r="B186" s="30">
        <v>8</v>
      </c>
      <c r="C186" s="31">
        <v>40585.52734375</v>
      </c>
      <c r="D186" s="31">
        <v>352.5</v>
      </c>
      <c r="E186" s="31">
        <v>325.89999999999998</v>
      </c>
      <c r="F186" s="31">
        <v>531.32085840922105</v>
      </c>
      <c r="G186" s="31">
        <v>552.08886541946595</v>
      </c>
      <c r="H186" s="31">
        <v>20.768007010245</v>
      </c>
      <c r="I186" s="32">
        <v>3.2973544591999998E-2</v>
      </c>
      <c r="J186" s="32">
        <v>2.9542517495999999E-2</v>
      </c>
      <c r="K186" s="32">
        <v>3.7368059709E-2</v>
      </c>
      <c r="L186" s="32">
        <v>3.3937032612999997E-2</v>
      </c>
      <c r="M186" s="13">
        <f t="shared" si="2"/>
        <v>1</v>
      </c>
      <c r="N186" s="41"/>
    </row>
    <row r="187" spans="1:14" ht="13.5" thickBot="1">
      <c r="A187" s="26">
        <v>44263</v>
      </c>
      <c r="B187" s="30">
        <v>9</v>
      </c>
      <c r="C187" s="31">
        <v>40060.4296875</v>
      </c>
      <c r="D187" s="31">
        <v>1922.8</v>
      </c>
      <c r="E187" s="31">
        <v>1870</v>
      </c>
      <c r="F187" s="31">
        <v>2657.2755926422301</v>
      </c>
      <c r="G187" s="31">
        <v>2667.1429579887499</v>
      </c>
      <c r="H187" s="31">
        <v>9.8673653465169995</v>
      </c>
      <c r="I187" s="32">
        <v>0.12297091656799999</v>
      </c>
      <c r="J187" s="32">
        <v>0.121340755434</v>
      </c>
      <c r="K187" s="32">
        <v>0.13169386386699999</v>
      </c>
      <c r="L187" s="32">
        <v>0.13006370273199999</v>
      </c>
      <c r="M187" s="13">
        <f t="shared" si="2"/>
        <v>1</v>
      </c>
      <c r="N187" s="41"/>
    </row>
    <row r="188" spans="1:14" ht="13.5" thickBot="1">
      <c r="A188" s="26">
        <v>44263</v>
      </c>
      <c r="B188" s="30">
        <v>10</v>
      </c>
      <c r="C188" s="31">
        <v>39259.140625</v>
      </c>
      <c r="D188" s="31">
        <v>3441</v>
      </c>
      <c r="E188" s="31">
        <v>3382</v>
      </c>
      <c r="F188" s="31">
        <v>3218.4814011769299</v>
      </c>
      <c r="G188" s="31">
        <v>3803.0774148904602</v>
      </c>
      <c r="H188" s="31">
        <v>584.59601371352903</v>
      </c>
      <c r="I188" s="32">
        <v>5.9817844852E-2</v>
      </c>
      <c r="J188" s="32">
        <v>3.6761704744999998E-2</v>
      </c>
      <c r="K188" s="32">
        <v>6.9565077628999994E-2</v>
      </c>
      <c r="L188" s="32">
        <v>2.7014471968000001E-2</v>
      </c>
      <c r="M188" s="13">
        <f t="shared" si="2"/>
        <v>1</v>
      </c>
      <c r="N188" s="41"/>
    </row>
    <row r="189" spans="1:14" ht="13.5" thickBot="1">
      <c r="A189" s="26">
        <v>44263</v>
      </c>
      <c r="B189" s="30">
        <v>11</v>
      </c>
      <c r="C189" s="31">
        <v>38495.59375</v>
      </c>
      <c r="D189" s="31">
        <v>3971.3</v>
      </c>
      <c r="E189" s="31">
        <v>3912.3</v>
      </c>
      <c r="F189" s="31">
        <v>2349.7953738344199</v>
      </c>
      <c r="G189" s="31">
        <v>4146.8858845254899</v>
      </c>
      <c r="H189" s="31">
        <v>1797.09051069106</v>
      </c>
      <c r="I189" s="32">
        <v>2.9008076082000001E-2</v>
      </c>
      <c r="J189" s="32">
        <v>0.26788445831199997</v>
      </c>
      <c r="K189" s="32">
        <v>3.8755308858999998E-2</v>
      </c>
      <c r="L189" s="32">
        <v>0.25813722553500001</v>
      </c>
      <c r="M189" s="13">
        <f t="shared" si="2"/>
        <v>1</v>
      </c>
      <c r="N189" s="41"/>
    </row>
    <row r="190" spans="1:14" ht="13.5" thickBot="1">
      <c r="A190" s="26">
        <v>44263</v>
      </c>
      <c r="B190" s="30">
        <v>12</v>
      </c>
      <c r="C190" s="31">
        <v>37919.32421875</v>
      </c>
      <c r="D190" s="31">
        <v>4118</v>
      </c>
      <c r="E190" s="31">
        <v>4059</v>
      </c>
      <c r="F190" s="31">
        <v>1711.7698601392999</v>
      </c>
      <c r="G190" s="31">
        <v>4053.3655115915199</v>
      </c>
      <c r="H190" s="31">
        <v>2341.59565145222</v>
      </c>
      <c r="I190" s="32">
        <v>1.0678091592E-2</v>
      </c>
      <c r="J190" s="32">
        <v>0.39752686929699999</v>
      </c>
      <c r="K190" s="32">
        <v>9.3085881500000001E-4</v>
      </c>
      <c r="L190" s="32">
        <v>0.38777963652000003</v>
      </c>
      <c r="M190" s="13">
        <f t="shared" si="2"/>
        <v>1</v>
      </c>
      <c r="N190" s="41"/>
    </row>
    <row r="191" spans="1:14" ht="13.5" thickBot="1">
      <c r="A191" s="26">
        <v>44263</v>
      </c>
      <c r="B191" s="30">
        <v>13</v>
      </c>
      <c r="C191" s="31">
        <v>37567.91796875</v>
      </c>
      <c r="D191" s="31">
        <v>4425.8999999999996</v>
      </c>
      <c r="E191" s="31">
        <v>4367.7</v>
      </c>
      <c r="F191" s="31">
        <v>1846.6051827610199</v>
      </c>
      <c r="G191" s="31">
        <v>4008.6587086312602</v>
      </c>
      <c r="H191" s="31">
        <v>2162.0535258702398</v>
      </c>
      <c r="I191" s="32">
        <v>6.8931321884000002E-2</v>
      </c>
      <c r="J191" s="32">
        <v>0.42611842346500001</v>
      </c>
      <c r="K191" s="32">
        <v>5.9316254975000003E-2</v>
      </c>
      <c r="L191" s="32">
        <v>0.41650335655600002</v>
      </c>
      <c r="M191" s="13">
        <f t="shared" si="2"/>
        <v>1</v>
      </c>
      <c r="N191" s="41"/>
    </row>
    <row r="192" spans="1:14" ht="13.5" thickBot="1">
      <c r="A192" s="26">
        <v>44263</v>
      </c>
      <c r="B192" s="30">
        <v>14</v>
      </c>
      <c r="C192" s="31">
        <v>37344.92578125</v>
      </c>
      <c r="D192" s="31">
        <v>4468.3</v>
      </c>
      <c r="E192" s="31">
        <v>4409.5</v>
      </c>
      <c r="F192" s="31">
        <v>1961.93223923404</v>
      </c>
      <c r="G192" s="31">
        <v>4038.3800857824599</v>
      </c>
      <c r="H192" s="31">
        <v>2076.4478465484199</v>
      </c>
      <c r="I192" s="32">
        <v>7.1025923379000003E-2</v>
      </c>
      <c r="J192" s="32">
        <v>0.41407033880100003</v>
      </c>
      <c r="K192" s="32">
        <v>6.1311732069000001E-2</v>
      </c>
      <c r="L192" s="32">
        <v>0.40435614749100002</v>
      </c>
      <c r="M192" s="13">
        <f t="shared" si="2"/>
        <v>1</v>
      </c>
      <c r="N192" s="41"/>
    </row>
    <row r="193" spans="1:14" ht="13.5" thickBot="1">
      <c r="A193" s="26">
        <v>44263</v>
      </c>
      <c r="B193" s="30">
        <v>15</v>
      </c>
      <c r="C193" s="31">
        <v>37224.30859375</v>
      </c>
      <c r="D193" s="31">
        <v>4407.3999999999996</v>
      </c>
      <c r="E193" s="31">
        <v>4349.8</v>
      </c>
      <c r="F193" s="31">
        <v>1820.39854275423</v>
      </c>
      <c r="G193" s="31">
        <v>4249.4515680591303</v>
      </c>
      <c r="H193" s="31">
        <v>2429.0530253049001</v>
      </c>
      <c r="I193" s="32">
        <v>2.6094239540000001E-2</v>
      </c>
      <c r="J193" s="32">
        <v>0.42739161692400002</v>
      </c>
      <c r="K193" s="32">
        <v>1.6578297033000001E-2</v>
      </c>
      <c r="L193" s="32">
        <v>0.41787567441599999</v>
      </c>
      <c r="M193" s="13">
        <f t="shared" si="2"/>
        <v>1</v>
      </c>
      <c r="N193" s="41"/>
    </row>
    <row r="194" spans="1:14" ht="13.5" thickBot="1">
      <c r="A194" s="26">
        <v>44263</v>
      </c>
      <c r="B194" s="30">
        <v>16</v>
      </c>
      <c r="C194" s="31">
        <v>37095.4453125</v>
      </c>
      <c r="D194" s="31">
        <v>3869.4</v>
      </c>
      <c r="E194" s="31">
        <v>3812.8</v>
      </c>
      <c r="F194" s="31">
        <v>1336.2983049995701</v>
      </c>
      <c r="G194" s="31">
        <v>4015.32412656414</v>
      </c>
      <c r="H194" s="31">
        <v>2679.0258215645699</v>
      </c>
      <c r="I194" s="32">
        <v>2.4107736091E-2</v>
      </c>
      <c r="J194" s="32">
        <v>0.418486980836</v>
      </c>
      <c r="K194" s="32">
        <v>3.3458471263999999E-2</v>
      </c>
      <c r="L194" s="32">
        <v>0.409136245663</v>
      </c>
      <c r="M194" s="13">
        <f t="shared" si="2"/>
        <v>1</v>
      </c>
      <c r="N194" s="41"/>
    </row>
    <row r="195" spans="1:14" ht="13.5" thickBot="1">
      <c r="A195" s="26">
        <v>44263</v>
      </c>
      <c r="B195" s="30">
        <v>17</v>
      </c>
      <c r="C195" s="31">
        <v>37060.49609375</v>
      </c>
      <c r="D195" s="31">
        <v>3314.6</v>
      </c>
      <c r="E195" s="31">
        <v>3266.6</v>
      </c>
      <c r="F195" s="31">
        <v>995.81479087949594</v>
      </c>
      <c r="G195" s="31">
        <v>3673.0892588830002</v>
      </c>
      <c r="H195" s="31">
        <v>2677.2744680034998</v>
      </c>
      <c r="I195" s="32">
        <v>5.9225055158999999E-2</v>
      </c>
      <c r="J195" s="32">
        <v>0.38308032531300001</v>
      </c>
      <c r="K195" s="32">
        <v>6.7155007249000004E-2</v>
      </c>
      <c r="L195" s="32">
        <v>0.37515037322299999</v>
      </c>
      <c r="M195" s="13">
        <f t="shared" si="2"/>
        <v>1</v>
      </c>
      <c r="N195" s="41"/>
    </row>
    <row r="196" spans="1:14" ht="13.5" thickBot="1">
      <c r="A196" s="26">
        <v>44263</v>
      </c>
      <c r="B196" s="30">
        <v>18</v>
      </c>
      <c r="C196" s="31">
        <v>37322.37890625</v>
      </c>
      <c r="D196" s="31">
        <v>1664.9</v>
      </c>
      <c r="E196" s="31">
        <v>1646.3</v>
      </c>
      <c r="F196" s="31">
        <v>567.80298198178002</v>
      </c>
      <c r="G196" s="31">
        <v>2067.6491855815898</v>
      </c>
      <c r="H196" s="31">
        <v>1499.84620359981</v>
      </c>
      <c r="I196" s="32">
        <v>6.6537119706E-2</v>
      </c>
      <c r="J196" s="32">
        <v>0.18124847480799999</v>
      </c>
      <c r="K196" s="32">
        <v>6.9609976140999993E-2</v>
      </c>
      <c r="L196" s="32">
        <v>0.17817561837400001</v>
      </c>
      <c r="M196" s="13">
        <f t="shared" si="2"/>
        <v>1</v>
      </c>
      <c r="N196" s="41"/>
    </row>
    <row r="197" spans="1:14" ht="13.5" thickBot="1">
      <c r="A197" s="26">
        <v>44263</v>
      </c>
      <c r="B197" s="30">
        <v>19</v>
      </c>
      <c r="C197" s="31">
        <v>38209.453125</v>
      </c>
      <c r="D197" s="31">
        <v>239.5</v>
      </c>
      <c r="E197" s="31">
        <v>229</v>
      </c>
      <c r="F197" s="31">
        <v>112.72526302941201</v>
      </c>
      <c r="G197" s="31">
        <v>221.28808360484601</v>
      </c>
      <c r="H197" s="31">
        <v>108.562820575434</v>
      </c>
      <c r="I197" s="32">
        <v>3.0087421760000002E-3</v>
      </c>
      <c r="J197" s="32">
        <v>2.0944116466000001E-2</v>
      </c>
      <c r="K197" s="32">
        <v>1.274065156E-3</v>
      </c>
      <c r="L197" s="32">
        <v>1.9209439445999999E-2</v>
      </c>
      <c r="M197" s="13">
        <f t="shared" si="2"/>
        <v>1</v>
      </c>
      <c r="N197" s="41"/>
    </row>
    <row r="198" spans="1:14" ht="13.5" thickBot="1">
      <c r="A198" s="26">
        <v>44263</v>
      </c>
      <c r="B198" s="30">
        <v>20</v>
      </c>
      <c r="C198" s="31">
        <v>38930.19921875</v>
      </c>
      <c r="D198" s="31">
        <v>0</v>
      </c>
      <c r="E198" s="31">
        <v>0</v>
      </c>
      <c r="F198" s="31">
        <v>2.5688485678E-2</v>
      </c>
      <c r="G198" s="31">
        <v>0.22868970376200001</v>
      </c>
      <c r="H198" s="31">
        <v>0.20300121808400001</v>
      </c>
      <c r="I198" s="32">
        <v>3.7781216547533902E-5</v>
      </c>
      <c r="J198" s="32">
        <v>4.2439262643440103E-6</v>
      </c>
      <c r="K198" s="32">
        <v>3.7781216547533902E-5</v>
      </c>
      <c r="L198" s="32">
        <v>4.2439262643440103E-6</v>
      </c>
      <c r="M198" s="13">
        <f t="shared" si="2"/>
        <v>0</v>
      </c>
      <c r="N198" s="41"/>
    </row>
    <row r="199" spans="1:14" ht="13.5" thickBot="1">
      <c r="A199" s="26">
        <v>44263</v>
      </c>
      <c r="B199" s="30">
        <v>21</v>
      </c>
      <c r="C199" s="31">
        <v>38436.2890625</v>
      </c>
      <c r="D199" s="31">
        <v>0</v>
      </c>
      <c r="E199" s="31">
        <v>0</v>
      </c>
      <c r="F199" s="31">
        <v>2.5688485678E-2</v>
      </c>
      <c r="G199" s="31">
        <v>0.22868315709500001</v>
      </c>
      <c r="H199" s="31">
        <v>0.20299467141700001</v>
      </c>
      <c r="I199" s="32">
        <v>3.7780134990165897E-5</v>
      </c>
      <c r="J199" s="32">
        <v>4.2439262643440103E-6</v>
      </c>
      <c r="K199" s="32">
        <v>3.7780134990165897E-5</v>
      </c>
      <c r="L199" s="32">
        <v>4.2439262643440103E-6</v>
      </c>
      <c r="M199" s="13">
        <f t="shared" si="2"/>
        <v>0</v>
      </c>
      <c r="N199" s="41"/>
    </row>
    <row r="200" spans="1:14" ht="13.5" thickBot="1">
      <c r="A200" s="26">
        <v>44263</v>
      </c>
      <c r="B200" s="30">
        <v>22</v>
      </c>
      <c r="C200" s="31">
        <v>37080.765625</v>
      </c>
      <c r="D200" s="31">
        <v>0</v>
      </c>
      <c r="E200" s="31">
        <v>0</v>
      </c>
      <c r="F200" s="31">
        <v>2.5688485678E-2</v>
      </c>
      <c r="G200" s="31">
        <v>0.53553141883199995</v>
      </c>
      <c r="H200" s="31">
        <v>0.50984293315399998</v>
      </c>
      <c r="I200" s="32">
        <v>8.8473718624258195E-5</v>
      </c>
      <c r="J200" s="32">
        <v>4.2439262643440103E-6</v>
      </c>
      <c r="K200" s="32">
        <v>8.8473718624258195E-5</v>
      </c>
      <c r="L200" s="32">
        <v>4.2439262643440103E-6</v>
      </c>
      <c r="M200" s="13">
        <f t="shared" si="2"/>
        <v>0</v>
      </c>
      <c r="N200" s="41"/>
    </row>
    <row r="201" spans="1:14" ht="13.5" thickBot="1">
      <c r="A201" s="26">
        <v>44263</v>
      </c>
      <c r="B201" s="30">
        <v>23</v>
      </c>
      <c r="C201" s="31">
        <v>34982.265625</v>
      </c>
      <c r="D201" s="31">
        <v>0</v>
      </c>
      <c r="E201" s="31">
        <v>0</v>
      </c>
      <c r="F201" s="31">
        <v>2.5688485678E-2</v>
      </c>
      <c r="G201" s="31">
        <v>0.72183571308399996</v>
      </c>
      <c r="H201" s="31">
        <v>0.69614722740599999</v>
      </c>
      <c r="I201" s="32">
        <v>1.19252554E-4</v>
      </c>
      <c r="J201" s="32">
        <v>4.2439262643440103E-6</v>
      </c>
      <c r="K201" s="32">
        <v>1.19252554E-4</v>
      </c>
      <c r="L201" s="32">
        <v>4.2439262643440103E-6</v>
      </c>
      <c r="M201" s="13">
        <f t="shared" si="2"/>
        <v>0</v>
      </c>
      <c r="N201" s="41"/>
    </row>
    <row r="202" spans="1:14" ht="13.5" thickBot="1">
      <c r="A202" s="26">
        <v>44263</v>
      </c>
      <c r="B202" s="30">
        <v>24</v>
      </c>
      <c r="C202" s="31">
        <v>32858.640625</v>
      </c>
      <c r="D202" s="31">
        <v>0</v>
      </c>
      <c r="E202" s="31">
        <v>0</v>
      </c>
      <c r="F202" s="31">
        <v>2.5688485678E-2</v>
      </c>
      <c r="G202" s="31">
        <v>0.84512826356199999</v>
      </c>
      <c r="H202" s="31">
        <v>0.81943977788400002</v>
      </c>
      <c r="I202" s="32">
        <v>1.3962138800000001E-4</v>
      </c>
      <c r="J202" s="32">
        <v>4.2439262643440103E-6</v>
      </c>
      <c r="K202" s="32">
        <v>1.3962138800000001E-4</v>
      </c>
      <c r="L202" s="32">
        <v>4.2439262643440103E-6</v>
      </c>
      <c r="M202" s="13">
        <f t="shared" si="2"/>
        <v>0</v>
      </c>
      <c r="N202" s="41"/>
    </row>
    <row r="203" spans="1:14" ht="13.5" thickBot="1">
      <c r="A203" s="26">
        <v>44264</v>
      </c>
      <c r="B203" s="30">
        <v>1</v>
      </c>
      <c r="C203" s="31">
        <v>31364.23046875</v>
      </c>
      <c r="D203" s="31">
        <v>0</v>
      </c>
      <c r="E203" s="31">
        <v>0</v>
      </c>
      <c r="F203" s="31">
        <v>2.5688485678E-2</v>
      </c>
      <c r="G203" s="31">
        <v>1.1328868357790001</v>
      </c>
      <c r="H203" s="31">
        <v>1.1071983501010001</v>
      </c>
      <c r="I203" s="32">
        <v>1.8716121499999999E-4</v>
      </c>
      <c r="J203" s="32">
        <v>4.2439262643440103E-6</v>
      </c>
      <c r="K203" s="32">
        <v>1.8716121499999999E-4</v>
      </c>
      <c r="L203" s="32">
        <v>4.2439262643440103E-6</v>
      </c>
      <c r="M203" s="13">
        <f t="shared" si="2"/>
        <v>0</v>
      </c>
      <c r="N203" s="41"/>
    </row>
    <row r="204" spans="1:14" ht="13.5" thickBot="1">
      <c r="A204" s="26">
        <v>44264</v>
      </c>
      <c r="B204" s="30">
        <v>2</v>
      </c>
      <c r="C204" s="31">
        <v>30496.755859375</v>
      </c>
      <c r="D204" s="31">
        <v>0</v>
      </c>
      <c r="E204" s="31">
        <v>0</v>
      </c>
      <c r="F204" s="31">
        <v>2.5688485678E-2</v>
      </c>
      <c r="G204" s="31">
        <v>1.1088200684339999</v>
      </c>
      <c r="H204" s="31">
        <v>1.083131582756</v>
      </c>
      <c r="I204" s="32">
        <v>1.83185208E-4</v>
      </c>
      <c r="J204" s="32">
        <v>4.2439262643440103E-6</v>
      </c>
      <c r="K204" s="32">
        <v>1.83185208E-4</v>
      </c>
      <c r="L204" s="32">
        <v>4.2439262643440103E-6</v>
      </c>
      <c r="M204" s="13">
        <f t="shared" ref="M204:M267" si="3">IF(F204&gt;5,1,0)</f>
        <v>0</v>
      </c>
      <c r="N204" s="41"/>
    </row>
    <row r="205" spans="1:14" ht="13.5" thickBot="1">
      <c r="A205" s="26">
        <v>44264</v>
      </c>
      <c r="B205" s="30">
        <v>3</v>
      </c>
      <c r="C205" s="31">
        <v>30092.935546875</v>
      </c>
      <c r="D205" s="31">
        <v>0</v>
      </c>
      <c r="E205" s="31">
        <v>0</v>
      </c>
      <c r="F205" s="31">
        <v>2.5688485678E-2</v>
      </c>
      <c r="G205" s="31">
        <v>0.89711177890000005</v>
      </c>
      <c r="H205" s="31">
        <v>0.87142329322199996</v>
      </c>
      <c r="I205" s="32">
        <v>1.4820944600000001E-4</v>
      </c>
      <c r="J205" s="32">
        <v>4.2439262643440103E-6</v>
      </c>
      <c r="K205" s="32">
        <v>1.4820944600000001E-4</v>
      </c>
      <c r="L205" s="32">
        <v>4.2439262643440103E-6</v>
      </c>
      <c r="M205" s="13">
        <f t="shared" si="3"/>
        <v>0</v>
      </c>
      <c r="N205" s="41"/>
    </row>
    <row r="206" spans="1:14" ht="13.5" thickBot="1">
      <c r="A206" s="26">
        <v>44264</v>
      </c>
      <c r="B206" s="30">
        <v>4</v>
      </c>
      <c r="C206" s="31">
        <v>30071.5546875</v>
      </c>
      <c r="D206" s="31">
        <v>0</v>
      </c>
      <c r="E206" s="31">
        <v>0</v>
      </c>
      <c r="F206" s="31">
        <v>2.5688485678E-2</v>
      </c>
      <c r="G206" s="31">
        <v>0.89620376137799995</v>
      </c>
      <c r="H206" s="31">
        <v>0.87051527569999998</v>
      </c>
      <c r="I206" s="32">
        <v>1.48059435E-4</v>
      </c>
      <c r="J206" s="32">
        <v>4.2439262643440103E-6</v>
      </c>
      <c r="K206" s="32">
        <v>1.48059435E-4</v>
      </c>
      <c r="L206" s="32">
        <v>4.2439262643440103E-6</v>
      </c>
      <c r="M206" s="13">
        <f t="shared" si="3"/>
        <v>0</v>
      </c>
      <c r="N206" s="41"/>
    </row>
    <row r="207" spans="1:14" ht="13.5" thickBot="1">
      <c r="A207" s="26">
        <v>44264</v>
      </c>
      <c r="B207" s="30">
        <v>5</v>
      </c>
      <c r="C207" s="31">
        <v>30700.3203125</v>
      </c>
      <c r="D207" s="31">
        <v>0</v>
      </c>
      <c r="E207" s="31">
        <v>0</v>
      </c>
      <c r="F207" s="31">
        <v>2.5688485678E-2</v>
      </c>
      <c r="G207" s="31">
        <v>0.89121298628900003</v>
      </c>
      <c r="H207" s="31">
        <v>0.86552450061099995</v>
      </c>
      <c r="I207" s="32">
        <v>1.47234922E-4</v>
      </c>
      <c r="J207" s="32">
        <v>4.2439262643440103E-6</v>
      </c>
      <c r="K207" s="32">
        <v>1.47234922E-4</v>
      </c>
      <c r="L207" s="32">
        <v>4.2439262643440103E-6</v>
      </c>
      <c r="M207" s="13">
        <f t="shared" si="3"/>
        <v>0</v>
      </c>
      <c r="N207" s="41"/>
    </row>
    <row r="208" spans="1:14" ht="13.5" thickBot="1">
      <c r="A208" s="26">
        <v>44264</v>
      </c>
      <c r="B208" s="30">
        <v>6</v>
      </c>
      <c r="C208" s="31">
        <v>32459.783203125</v>
      </c>
      <c r="D208" s="31">
        <v>0</v>
      </c>
      <c r="E208" s="31">
        <v>0</v>
      </c>
      <c r="F208" s="31">
        <v>2.5688485678E-2</v>
      </c>
      <c r="G208" s="31">
        <v>0.88661015784899999</v>
      </c>
      <c r="H208" s="31">
        <v>0.86092167217100002</v>
      </c>
      <c r="I208" s="32">
        <v>1.4647450100000001E-4</v>
      </c>
      <c r="J208" s="32">
        <v>4.2439262643440103E-6</v>
      </c>
      <c r="K208" s="32">
        <v>1.4647450100000001E-4</v>
      </c>
      <c r="L208" s="32">
        <v>4.2439262643440103E-6</v>
      </c>
      <c r="M208" s="13">
        <f t="shared" si="3"/>
        <v>0</v>
      </c>
      <c r="N208" s="41"/>
    </row>
    <row r="209" spans="1:14" ht="13.5" thickBot="1">
      <c r="A209" s="26">
        <v>44264</v>
      </c>
      <c r="B209" s="30">
        <v>7</v>
      </c>
      <c r="C209" s="31">
        <v>35075.96484375</v>
      </c>
      <c r="D209" s="31">
        <v>1.1000000000000001</v>
      </c>
      <c r="E209" s="31">
        <v>1.1000000000000001</v>
      </c>
      <c r="F209" s="31">
        <v>0.730358055028</v>
      </c>
      <c r="G209" s="31">
        <v>1.723418931908</v>
      </c>
      <c r="H209" s="31">
        <v>0.99306087688</v>
      </c>
      <c r="I209" s="32">
        <v>1.0299337999999999E-4</v>
      </c>
      <c r="J209" s="32">
        <v>6.1067560709065593E-5</v>
      </c>
      <c r="K209" s="32">
        <v>1.0299337999999999E-4</v>
      </c>
      <c r="L209" s="32">
        <v>6.1067560709065593E-5</v>
      </c>
      <c r="M209" s="13">
        <f t="shared" si="3"/>
        <v>0</v>
      </c>
      <c r="N209" s="41"/>
    </row>
    <row r="210" spans="1:14" ht="13.5" thickBot="1">
      <c r="A210" s="26">
        <v>44264</v>
      </c>
      <c r="B210" s="30">
        <v>8</v>
      </c>
      <c r="C210" s="31">
        <v>36278.03125</v>
      </c>
      <c r="D210" s="31">
        <v>230.8</v>
      </c>
      <c r="E210" s="31">
        <v>221.7</v>
      </c>
      <c r="F210" s="31">
        <v>78.451888691006999</v>
      </c>
      <c r="G210" s="31">
        <v>166.93309418016401</v>
      </c>
      <c r="H210" s="31">
        <v>88.481205489155997</v>
      </c>
      <c r="I210" s="32">
        <v>1.0551281318E-2</v>
      </c>
      <c r="J210" s="32">
        <v>2.5169025492000001E-2</v>
      </c>
      <c r="K210" s="32">
        <v>9.0478945669999998E-3</v>
      </c>
      <c r="L210" s="32">
        <v>2.3665638741999999E-2</v>
      </c>
      <c r="M210" s="13">
        <f t="shared" si="3"/>
        <v>1</v>
      </c>
      <c r="N210" s="41"/>
    </row>
    <row r="211" spans="1:14" ht="13.5" thickBot="1">
      <c r="A211" s="26">
        <v>44264</v>
      </c>
      <c r="B211" s="30">
        <v>9</v>
      </c>
      <c r="C211" s="31">
        <v>36884.5</v>
      </c>
      <c r="D211" s="31">
        <v>1188.5</v>
      </c>
      <c r="E211" s="31">
        <v>1188.5</v>
      </c>
      <c r="F211" s="31">
        <v>237.28924558962899</v>
      </c>
      <c r="G211" s="31">
        <v>1022.29179989388</v>
      </c>
      <c r="H211" s="31">
        <v>785.00255430424897</v>
      </c>
      <c r="I211" s="32">
        <v>2.7458813828E-2</v>
      </c>
      <c r="J211" s="32">
        <v>0.15714699395500001</v>
      </c>
      <c r="K211" s="32">
        <v>2.7458813828E-2</v>
      </c>
      <c r="L211" s="32">
        <v>0.15714699395500001</v>
      </c>
      <c r="M211" s="13">
        <f t="shared" si="3"/>
        <v>1</v>
      </c>
      <c r="N211" s="41"/>
    </row>
    <row r="212" spans="1:14" ht="13.5" thickBot="1">
      <c r="A212" s="26">
        <v>44264</v>
      </c>
      <c r="B212" s="30">
        <v>10</v>
      </c>
      <c r="C212" s="31">
        <v>37442.171875</v>
      </c>
      <c r="D212" s="31">
        <v>2328.6</v>
      </c>
      <c r="E212" s="31">
        <v>2328.6</v>
      </c>
      <c r="F212" s="31">
        <v>375.584170257209</v>
      </c>
      <c r="G212" s="31">
        <v>1745.4220230163501</v>
      </c>
      <c r="H212" s="31">
        <v>1369.8378527591401</v>
      </c>
      <c r="I212" s="32">
        <v>9.6345279527999997E-2</v>
      </c>
      <c r="J212" s="32">
        <v>0.32265254084599998</v>
      </c>
      <c r="K212" s="32">
        <v>9.6345279527999997E-2</v>
      </c>
      <c r="L212" s="32">
        <v>0.32265254084599998</v>
      </c>
      <c r="M212" s="13">
        <f t="shared" si="3"/>
        <v>1</v>
      </c>
      <c r="N212" s="41"/>
    </row>
    <row r="213" spans="1:14" ht="13.5" thickBot="1">
      <c r="A213" s="26">
        <v>44264</v>
      </c>
      <c r="B213" s="30">
        <v>11</v>
      </c>
      <c r="C213" s="31">
        <v>37837.91015625</v>
      </c>
      <c r="D213" s="31">
        <v>2939.8</v>
      </c>
      <c r="E213" s="31">
        <v>2939.8</v>
      </c>
      <c r="F213" s="31">
        <v>545.01981030825596</v>
      </c>
      <c r="G213" s="31">
        <v>2110.0137911526099</v>
      </c>
      <c r="H213" s="31">
        <v>1564.9939808443601</v>
      </c>
      <c r="I213" s="32">
        <v>0.13708676835399999</v>
      </c>
      <c r="J213" s="32">
        <v>0.39563525354200002</v>
      </c>
      <c r="K213" s="32">
        <v>0.13708676835399999</v>
      </c>
      <c r="L213" s="32">
        <v>0.39563525354200002</v>
      </c>
      <c r="M213" s="13">
        <f t="shared" si="3"/>
        <v>1</v>
      </c>
      <c r="N213" s="41"/>
    </row>
    <row r="214" spans="1:14" ht="13.5" thickBot="1">
      <c r="A214" s="26">
        <v>44264</v>
      </c>
      <c r="B214" s="30">
        <v>12</v>
      </c>
      <c r="C214" s="31">
        <v>38196.56640625</v>
      </c>
      <c r="D214" s="31">
        <v>3440.1</v>
      </c>
      <c r="E214" s="31">
        <v>3440.1</v>
      </c>
      <c r="F214" s="31">
        <v>668.96555891874698</v>
      </c>
      <c r="G214" s="31">
        <v>2482.9664084924898</v>
      </c>
      <c r="H214" s="31">
        <v>1814.00084957375</v>
      </c>
      <c r="I214" s="32">
        <v>0.158125490088</v>
      </c>
      <c r="J214" s="32">
        <v>0.45781173650700002</v>
      </c>
      <c r="K214" s="32">
        <v>0.158125490088</v>
      </c>
      <c r="L214" s="32">
        <v>0.45781173650700002</v>
      </c>
      <c r="M214" s="13">
        <f t="shared" si="3"/>
        <v>1</v>
      </c>
      <c r="N214" s="41"/>
    </row>
    <row r="215" spans="1:14" ht="13.5" thickBot="1">
      <c r="A215" s="26">
        <v>44264</v>
      </c>
      <c r="B215" s="30">
        <v>13</v>
      </c>
      <c r="C215" s="31">
        <v>38288.6640625</v>
      </c>
      <c r="D215" s="31">
        <v>3991.6</v>
      </c>
      <c r="E215" s="31">
        <v>3991.6</v>
      </c>
      <c r="F215" s="31">
        <v>760.54211448369597</v>
      </c>
      <c r="G215" s="31">
        <v>3215.3303026960102</v>
      </c>
      <c r="H215" s="31">
        <v>2454.7881882123202</v>
      </c>
      <c r="I215" s="32">
        <v>0.128245448092</v>
      </c>
      <c r="J215" s="32">
        <v>0.53379446316099999</v>
      </c>
      <c r="K215" s="32">
        <v>0.128245448092</v>
      </c>
      <c r="L215" s="32">
        <v>0.53379446316099999</v>
      </c>
      <c r="M215" s="13">
        <f t="shared" si="3"/>
        <v>1</v>
      </c>
      <c r="N215" s="41"/>
    </row>
    <row r="216" spans="1:14" ht="13.5" thickBot="1">
      <c r="A216" s="26">
        <v>44264</v>
      </c>
      <c r="B216" s="30">
        <v>14</v>
      </c>
      <c r="C216" s="31">
        <v>38438.25390625</v>
      </c>
      <c r="D216" s="31">
        <v>4074</v>
      </c>
      <c r="E216" s="31">
        <v>4074</v>
      </c>
      <c r="F216" s="31">
        <v>752.83843038198495</v>
      </c>
      <c r="G216" s="31">
        <v>3342.61279262278</v>
      </c>
      <c r="H216" s="31">
        <v>2589.7743622407902</v>
      </c>
      <c r="I216" s="32">
        <v>0.120830531534</v>
      </c>
      <c r="J216" s="32">
        <v>0.548680252704</v>
      </c>
      <c r="K216" s="32">
        <v>0.120830531534</v>
      </c>
      <c r="L216" s="32">
        <v>0.548680252704</v>
      </c>
      <c r="M216" s="13">
        <f t="shared" si="3"/>
        <v>1</v>
      </c>
      <c r="N216" s="41"/>
    </row>
    <row r="217" spans="1:14" ht="13.5" thickBot="1">
      <c r="A217" s="26">
        <v>44264</v>
      </c>
      <c r="B217" s="30">
        <v>15</v>
      </c>
      <c r="C217" s="31">
        <v>38447.23046875</v>
      </c>
      <c r="D217" s="31">
        <v>3952.5</v>
      </c>
      <c r="E217" s="31">
        <v>3952.5</v>
      </c>
      <c r="F217" s="31">
        <v>744.43739401288303</v>
      </c>
      <c r="G217" s="31">
        <v>2822.46497017622</v>
      </c>
      <c r="H217" s="31">
        <v>2078.0275761633402</v>
      </c>
      <c r="I217" s="32">
        <v>0.18669007596600001</v>
      </c>
      <c r="J217" s="32">
        <v>0.52999547430799998</v>
      </c>
      <c r="K217" s="32">
        <v>0.18669007596600001</v>
      </c>
      <c r="L217" s="32">
        <v>0.52999547430799998</v>
      </c>
      <c r="M217" s="13">
        <f t="shared" si="3"/>
        <v>1</v>
      </c>
      <c r="N217" s="41"/>
    </row>
    <row r="218" spans="1:14" ht="13.5" thickBot="1">
      <c r="A218" s="26">
        <v>44264</v>
      </c>
      <c r="B218" s="30">
        <v>16</v>
      </c>
      <c r="C218" s="31">
        <v>38392.12109375</v>
      </c>
      <c r="D218" s="31">
        <v>3357.2</v>
      </c>
      <c r="E218" s="31">
        <v>3357.2</v>
      </c>
      <c r="F218" s="31">
        <v>487.85520729640098</v>
      </c>
      <c r="G218" s="31">
        <v>2290.3487315437501</v>
      </c>
      <c r="H218" s="31">
        <v>1802.49352424735</v>
      </c>
      <c r="I218" s="32">
        <v>0.176251655122</v>
      </c>
      <c r="J218" s="32">
        <v>0.47403680698799999</v>
      </c>
      <c r="K218" s="32">
        <v>0.176251655122</v>
      </c>
      <c r="L218" s="32">
        <v>0.47403680698799999</v>
      </c>
      <c r="M218" s="13">
        <f t="shared" si="3"/>
        <v>1</v>
      </c>
      <c r="N218" s="41"/>
    </row>
    <row r="219" spans="1:14" ht="13.5" thickBot="1">
      <c r="A219" s="26">
        <v>44264</v>
      </c>
      <c r="B219" s="30">
        <v>17</v>
      </c>
      <c r="C219" s="31">
        <v>38257.734375</v>
      </c>
      <c r="D219" s="31">
        <v>2673.3</v>
      </c>
      <c r="E219" s="31">
        <v>2673.3</v>
      </c>
      <c r="F219" s="31">
        <v>353.565758672372</v>
      </c>
      <c r="G219" s="31">
        <v>1509.1422501448801</v>
      </c>
      <c r="H219" s="31">
        <v>1155.57649147251</v>
      </c>
      <c r="I219" s="32">
        <v>0.19232739961199999</v>
      </c>
      <c r="J219" s="32">
        <v>0.38323711239500002</v>
      </c>
      <c r="K219" s="32">
        <v>0.19232739961199999</v>
      </c>
      <c r="L219" s="32">
        <v>0.38323711239500002</v>
      </c>
      <c r="M219" s="13">
        <f t="shared" si="3"/>
        <v>1</v>
      </c>
      <c r="N219" s="41"/>
    </row>
    <row r="220" spans="1:14" ht="13.5" thickBot="1">
      <c r="A220" s="26">
        <v>44264</v>
      </c>
      <c r="B220" s="30">
        <v>18</v>
      </c>
      <c r="C220" s="31">
        <v>38304.07421875</v>
      </c>
      <c r="D220" s="31">
        <v>1349.6</v>
      </c>
      <c r="E220" s="31">
        <v>1349.6</v>
      </c>
      <c r="F220" s="31">
        <v>167.22634259471999</v>
      </c>
      <c r="G220" s="31">
        <v>863.97553280775298</v>
      </c>
      <c r="H220" s="31">
        <v>696.74919021303401</v>
      </c>
      <c r="I220" s="32">
        <v>8.0228724134999999E-2</v>
      </c>
      <c r="J220" s="32">
        <v>0.195336801157</v>
      </c>
      <c r="K220" s="32">
        <v>8.0228724134999999E-2</v>
      </c>
      <c r="L220" s="32">
        <v>0.195336801157</v>
      </c>
      <c r="M220" s="13">
        <f t="shared" si="3"/>
        <v>1</v>
      </c>
      <c r="N220" s="41"/>
    </row>
    <row r="221" spans="1:14" ht="13.5" thickBot="1">
      <c r="A221" s="26">
        <v>44264</v>
      </c>
      <c r="B221" s="30">
        <v>19</v>
      </c>
      <c r="C221" s="31">
        <v>39177.52734375</v>
      </c>
      <c r="D221" s="31">
        <v>188.1</v>
      </c>
      <c r="E221" s="31">
        <v>178.7</v>
      </c>
      <c r="F221" s="31">
        <v>28.536876752356001</v>
      </c>
      <c r="G221" s="31">
        <v>357.291236775914</v>
      </c>
      <c r="H221" s="31">
        <v>328.75436002355798</v>
      </c>
      <c r="I221" s="32">
        <v>2.7951633367E-2</v>
      </c>
      <c r="J221" s="32">
        <v>2.6360998388E-2</v>
      </c>
      <c r="K221" s="32">
        <v>2.9504582317999999E-2</v>
      </c>
      <c r="L221" s="32">
        <v>2.4808049437000001E-2</v>
      </c>
      <c r="M221" s="13">
        <f t="shared" si="3"/>
        <v>1</v>
      </c>
      <c r="N221" s="41"/>
    </row>
    <row r="222" spans="1:14" ht="13.5" thickBot="1">
      <c r="A222" s="26">
        <v>44264</v>
      </c>
      <c r="B222" s="30">
        <v>20</v>
      </c>
      <c r="C222" s="31">
        <v>39997.50390625</v>
      </c>
      <c r="D222" s="31">
        <v>0</v>
      </c>
      <c r="E222" s="31">
        <v>0</v>
      </c>
      <c r="F222" s="31">
        <v>0.122070380922</v>
      </c>
      <c r="G222" s="31">
        <v>11.236411698435001</v>
      </c>
      <c r="H222" s="31">
        <v>11.114341317513</v>
      </c>
      <c r="I222" s="32">
        <v>1.8563376330000001E-3</v>
      </c>
      <c r="J222" s="32">
        <v>2.0166922339698601E-5</v>
      </c>
      <c r="K222" s="32">
        <v>1.8563376330000001E-3</v>
      </c>
      <c r="L222" s="32">
        <v>2.0166922339698601E-5</v>
      </c>
      <c r="M222" s="13">
        <f t="shared" si="3"/>
        <v>0</v>
      </c>
      <c r="N222" s="41"/>
    </row>
    <row r="223" spans="1:14" ht="13.5" thickBot="1">
      <c r="A223" s="26">
        <v>44264</v>
      </c>
      <c r="B223" s="30">
        <v>21</v>
      </c>
      <c r="C223" s="31">
        <v>39191.52734375</v>
      </c>
      <c r="D223" s="31">
        <v>0</v>
      </c>
      <c r="E223" s="31">
        <v>0</v>
      </c>
      <c r="F223" s="31">
        <v>0.122070380922</v>
      </c>
      <c r="G223" s="31">
        <v>0.54116863144899996</v>
      </c>
      <c r="H223" s="31">
        <v>0.419098250527</v>
      </c>
      <c r="I223" s="32">
        <v>8.9405027498719802E-5</v>
      </c>
      <c r="J223" s="32">
        <v>2.0166922339698601E-5</v>
      </c>
      <c r="K223" s="32">
        <v>8.9405027498719802E-5</v>
      </c>
      <c r="L223" s="32">
        <v>2.0166922339698601E-5</v>
      </c>
      <c r="M223" s="13">
        <f t="shared" si="3"/>
        <v>0</v>
      </c>
      <c r="N223" s="41"/>
    </row>
    <row r="224" spans="1:14" ht="13.5" thickBot="1">
      <c r="A224" s="26">
        <v>44264</v>
      </c>
      <c r="B224" s="30">
        <v>22</v>
      </c>
      <c r="C224" s="31">
        <v>37610.5859375</v>
      </c>
      <c r="D224" s="31">
        <v>0</v>
      </c>
      <c r="E224" s="31">
        <v>0</v>
      </c>
      <c r="F224" s="31">
        <v>0.122070380922</v>
      </c>
      <c r="G224" s="31">
        <v>0.76225413124800001</v>
      </c>
      <c r="H224" s="31">
        <v>0.64018375032499997</v>
      </c>
      <c r="I224" s="32">
        <v>1.2592997300000001E-4</v>
      </c>
      <c r="J224" s="32">
        <v>2.0166922339698601E-5</v>
      </c>
      <c r="K224" s="32">
        <v>1.2592997300000001E-4</v>
      </c>
      <c r="L224" s="32">
        <v>2.0166922339698601E-5</v>
      </c>
      <c r="M224" s="13">
        <f t="shared" si="3"/>
        <v>0</v>
      </c>
      <c r="N224" s="41"/>
    </row>
    <row r="225" spans="1:14" ht="13.5" thickBot="1">
      <c r="A225" s="26">
        <v>44264</v>
      </c>
      <c r="B225" s="30">
        <v>23</v>
      </c>
      <c r="C225" s="31">
        <v>35621.71484375</v>
      </c>
      <c r="D225" s="31">
        <v>0</v>
      </c>
      <c r="E225" s="31">
        <v>0</v>
      </c>
      <c r="F225" s="31">
        <v>0.122070380922</v>
      </c>
      <c r="G225" s="31">
        <v>0.75905975485199995</v>
      </c>
      <c r="H225" s="31">
        <v>0.63698937392999999</v>
      </c>
      <c r="I225" s="32">
        <v>1.2540223900000001E-4</v>
      </c>
      <c r="J225" s="32">
        <v>2.0166922339698601E-5</v>
      </c>
      <c r="K225" s="32">
        <v>1.2540223900000001E-4</v>
      </c>
      <c r="L225" s="32">
        <v>2.0166922339698601E-5</v>
      </c>
      <c r="M225" s="13">
        <f t="shared" si="3"/>
        <v>0</v>
      </c>
      <c r="N225" s="41"/>
    </row>
    <row r="226" spans="1:14" ht="13.5" thickBot="1">
      <c r="A226" s="26">
        <v>44264</v>
      </c>
      <c r="B226" s="30">
        <v>24</v>
      </c>
      <c r="C226" s="31">
        <v>33536.5078125</v>
      </c>
      <c r="D226" s="31">
        <v>0</v>
      </c>
      <c r="E226" s="31">
        <v>0</v>
      </c>
      <c r="F226" s="31">
        <v>0.122070380922</v>
      </c>
      <c r="G226" s="31">
        <v>29.553842688581</v>
      </c>
      <c r="H226" s="31">
        <v>29.431772307658999</v>
      </c>
      <c r="I226" s="32">
        <v>4.8825115949999998E-3</v>
      </c>
      <c r="J226" s="32">
        <v>2.0166922339698601E-5</v>
      </c>
      <c r="K226" s="32">
        <v>4.8825115949999998E-3</v>
      </c>
      <c r="L226" s="32">
        <v>2.0166922339698601E-5</v>
      </c>
      <c r="M226" s="13">
        <f t="shared" si="3"/>
        <v>0</v>
      </c>
      <c r="N226" s="41"/>
    </row>
    <row r="227" spans="1:14" ht="13.5" thickBot="1">
      <c r="A227" s="26">
        <v>44265</v>
      </c>
      <c r="B227" s="30">
        <v>1</v>
      </c>
      <c r="C227" s="31">
        <v>31726.0625</v>
      </c>
      <c r="D227" s="31">
        <v>0</v>
      </c>
      <c r="E227" s="31">
        <v>0</v>
      </c>
      <c r="F227" s="31">
        <v>0.122070380922</v>
      </c>
      <c r="G227" s="31">
        <v>21.041710938944998</v>
      </c>
      <c r="H227" s="31">
        <v>20.919640558023001</v>
      </c>
      <c r="I227" s="32">
        <v>3.4762449919999998E-3</v>
      </c>
      <c r="J227" s="32">
        <v>2.0166922339698601E-5</v>
      </c>
      <c r="K227" s="32">
        <v>3.4762449919999998E-3</v>
      </c>
      <c r="L227" s="32">
        <v>2.0166922339698601E-5</v>
      </c>
      <c r="M227" s="13">
        <f t="shared" si="3"/>
        <v>0</v>
      </c>
      <c r="N227" s="41"/>
    </row>
    <row r="228" spans="1:14" ht="13.5" thickBot="1">
      <c r="A228" s="26">
        <v>44265</v>
      </c>
      <c r="B228" s="30">
        <v>2</v>
      </c>
      <c r="C228" s="31">
        <v>30750.203125</v>
      </c>
      <c r="D228" s="31">
        <v>0</v>
      </c>
      <c r="E228" s="31">
        <v>0</v>
      </c>
      <c r="F228" s="31">
        <v>0.122070380922</v>
      </c>
      <c r="G228" s="31">
        <v>1.0709463007269999</v>
      </c>
      <c r="H228" s="31">
        <v>0.94887591980499997</v>
      </c>
      <c r="I228" s="32">
        <v>1.7692818399999999E-4</v>
      </c>
      <c r="J228" s="32">
        <v>2.0166922339698601E-5</v>
      </c>
      <c r="K228" s="32">
        <v>1.7692818399999999E-4</v>
      </c>
      <c r="L228" s="32">
        <v>2.0166922339698601E-5</v>
      </c>
      <c r="M228" s="13">
        <f t="shared" si="3"/>
        <v>0</v>
      </c>
      <c r="N228" s="41"/>
    </row>
    <row r="229" spans="1:14" ht="13.5" thickBot="1">
      <c r="A229" s="26">
        <v>44265</v>
      </c>
      <c r="B229" s="30">
        <v>3</v>
      </c>
      <c r="C229" s="31">
        <v>30264.7578125</v>
      </c>
      <c r="D229" s="31">
        <v>0</v>
      </c>
      <c r="E229" s="31">
        <v>0</v>
      </c>
      <c r="F229" s="31">
        <v>0.122070380922</v>
      </c>
      <c r="G229" s="31">
        <v>0.85804684060500003</v>
      </c>
      <c r="H229" s="31">
        <v>0.73597645968299996</v>
      </c>
      <c r="I229" s="32">
        <v>1.41755632E-4</v>
      </c>
      <c r="J229" s="32">
        <v>2.0166922339698601E-5</v>
      </c>
      <c r="K229" s="32">
        <v>1.41755632E-4</v>
      </c>
      <c r="L229" s="32">
        <v>2.0166922339698601E-5</v>
      </c>
      <c r="M229" s="13">
        <f t="shared" si="3"/>
        <v>0</v>
      </c>
      <c r="N229" s="41"/>
    </row>
    <row r="230" spans="1:14" ht="13.5" thickBot="1">
      <c r="A230" s="26">
        <v>44265</v>
      </c>
      <c r="B230" s="30">
        <v>4</v>
      </c>
      <c r="C230" s="31">
        <v>30096.9375</v>
      </c>
      <c r="D230" s="31">
        <v>0</v>
      </c>
      <c r="E230" s="31">
        <v>0</v>
      </c>
      <c r="F230" s="31">
        <v>0.122070380922</v>
      </c>
      <c r="G230" s="31">
        <v>0.85336819073500003</v>
      </c>
      <c r="H230" s="31">
        <v>0.73129780981299997</v>
      </c>
      <c r="I230" s="32">
        <v>1.40982684E-4</v>
      </c>
      <c r="J230" s="32">
        <v>2.0166922339698601E-5</v>
      </c>
      <c r="K230" s="32">
        <v>1.40982684E-4</v>
      </c>
      <c r="L230" s="32">
        <v>2.0166922339698601E-5</v>
      </c>
      <c r="M230" s="13">
        <f t="shared" si="3"/>
        <v>0</v>
      </c>
      <c r="N230" s="41"/>
    </row>
    <row r="231" spans="1:14" ht="13.5" thickBot="1">
      <c r="A231" s="26">
        <v>44265</v>
      </c>
      <c r="B231" s="30">
        <v>5</v>
      </c>
      <c r="C231" s="31">
        <v>30544.244140625</v>
      </c>
      <c r="D231" s="31">
        <v>0</v>
      </c>
      <c r="E231" s="31">
        <v>0</v>
      </c>
      <c r="F231" s="31">
        <v>0.122070380922</v>
      </c>
      <c r="G231" s="31">
        <v>0.83798194864700004</v>
      </c>
      <c r="H231" s="31">
        <v>0.71591156772499998</v>
      </c>
      <c r="I231" s="32">
        <v>1.3844076399999999E-4</v>
      </c>
      <c r="J231" s="32">
        <v>2.0166922339698601E-5</v>
      </c>
      <c r="K231" s="32">
        <v>1.3844076399999999E-4</v>
      </c>
      <c r="L231" s="32">
        <v>2.0166922339698601E-5</v>
      </c>
      <c r="M231" s="13">
        <f t="shared" si="3"/>
        <v>0</v>
      </c>
      <c r="N231" s="41"/>
    </row>
    <row r="232" spans="1:14" ht="13.5" thickBot="1">
      <c r="A232" s="26">
        <v>44265</v>
      </c>
      <c r="B232" s="30">
        <v>6</v>
      </c>
      <c r="C232" s="31">
        <v>32028.693359375</v>
      </c>
      <c r="D232" s="31">
        <v>0</v>
      </c>
      <c r="E232" s="31">
        <v>0</v>
      </c>
      <c r="F232" s="31">
        <v>0.122070380922</v>
      </c>
      <c r="G232" s="31">
        <v>0.821891109043</v>
      </c>
      <c r="H232" s="31">
        <v>0.69982072811999996</v>
      </c>
      <c r="I232" s="32">
        <v>1.3578243899999999E-4</v>
      </c>
      <c r="J232" s="32">
        <v>2.0166922339698601E-5</v>
      </c>
      <c r="K232" s="32">
        <v>1.3578243899999999E-4</v>
      </c>
      <c r="L232" s="32">
        <v>2.0166922339698601E-5</v>
      </c>
      <c r="M232" s="13">
        <f t="shared" si="3"/>
        <v>0</v>
      </c>
      <c r="N232" s="41"/>
    </row>
    <row r="233" spans="1:14" ht="13.5" thickBot="1">
      <c r="A233" s="26">
        <v>44265</v>
      </c>
      <c r="B233" s="30">
        <v>7</v>
      </c>
      <c r="C233" s="31">
        <v>34619.19921875</v>
      </c>
      <c r="D233" s="31">
        <v>1.3</v>
      </c>
      <c r="E233" s="31">
        <v>1.3</v>
      </c>
      <c r="F233" s="31">
        <v>0.15441728502400001</v>
      </c>
      <c r="G233" s="31">
        <v>0.82599030350299996</v>
      </c>
      <c r="H233" s="31">
        <v>0.67157301847899997</v>
      </c>
      <c r="I233" s="32">
        <v>7.8309878819869699E-5</v>
      </c>
      <c r="J233" s="32">
        <v>1.89258667E-4</v>
      </c>
      <c r="K233" s="32">
        <v>7.8309878819869699E-5</v>
      </c>
      <c r="L233" s="32">
        <v>1.89258667E-4</v>
      </c>
      <c r="M233" s="13">
        <f t="shared" si="3"/>
        <v>0</v>
      </c>
      <c r="N233" s="41"/>
    </row>
    <row r="234" spans="1:14" ht="13.5" thickBot="1">
      <c r="A234" s="26">
        <v>44265</v>
      </c>
      <c r="B234" s="30">
        <v>8</v>
      </c>
      <c r="C234" s="31">
        <v>36044.078125</v>
      </c>
      <c r="D234" s="31">
        <v>315.60000000000002</v>
      </c>
      <c r="E234" s="31">
        <v>308.89999999999998</v>
      </c>
      <c r="F234" s="31">
        <v>261.35464153996799</v>
      </c>
      <c r="G234" s="31">
        <v>469.40442145719601</v>
      </c>
      <c r="H234" s="31">
        <v>208.04977991722799</v>
      </c>
      <c r="I234" s="32">
        <v>2.5409618610999999E-2</v>
      </c>
      <c r="J234" s="32">
        <v>8.9617311179999992E-3</v>
      </c>
      <c r="K234" s="32">
        <v>2.6516507756999999E-2</v>
      </c>
      <c r="L234" s="32">
        <v>7.8548419719999991E-3</v>
      </c>
      <c r="M234" s="13">
        <f t="shared" si="3"/>
        <v>1</v>
      </c>
      <c r="N234" s="41"/>
    </row>
    <row r="235" spans="1:14" ht="13.5" thickBot="1">
      <c r="A235" s="26">
        <v>44265</v>
      </c>
      <c r="B235" s="30">
        <v>9</v>
      </c>
      <c r="C235" s="31">
        <v>36924.16796875</v>
      </c>
      <c r="D235" s="31">
        <v>1928.8</v>
      </c>
      <c r="E235" s="31">
        <v>1927.3</v>
      </c>
      <c r="F235" s="31">
        <v>1667.57014296835</v>
      </c>
      <c r="G235" s="31">
        <v>2502.0533317424802</v>
      </c>
      <c r="H235" s="31">
        <v>834.48318877413499</v>
      </c>
      <c r="I235" s="32">
        <v>9.4705655333999994E-2</v>
      </c>
      <c r="J235" s="32">
        <v>4.3157088555999999E-2</v>
      </c>
      <c r="K235" s="32">
        <v>9.4953466336999998E-2</v>
      </c>
      <c r="L235" s="32">
        <v>4.2909277553000003E-2</v>
      </c>
      <c r="M235" s="13">
        <f t="shared" si="3"/>
        <v>1</v>
      </c>
      <c r="N235" s="41"/>
    </row>
    <row r="236" spans="1:14" ht="13.5" thickBot="1">
      <c r="A236" s="26">
        <v>44265</v>
      </c>
      <c r="B236" s="30">
        <v>10</v>
      </c>
      <c r="C236" s="31">
        <v>37690.640625</v>
      </c>
      <c r="D236" s="31">
        <v>3883.3</v>
      </c>
      <c r="E236" s="31">
        <v>3883.3</v>
      </c>
      <c r="F236" s="31">
        <v>1768.4706692836401</v>
      </c>
      <c r="G236" s="31">
        <v>3740.0434448296801</v>
      </c>
      <c r="H236" s="31">
        <v>1971.57277554605</v>
      </c>
      <c r="I236" s="32">
        <v>2.3667033729999998E-2</v>
      </c>
      <c r="J236" s="32">
        <v>0.34938531814200002</v>
      </c>
      <c r="K236" s="32">
        <v>2.3667033729999998E-2</v>
      </c>
      <c r="L236" s="32">
        <v>0.34938531814200002</v>
      </c>
      <c r="M236" s="13">
        <f t="shared" si="3"/>
        <v>1</v>
      </c>
      <c r="N236" s="41"/>
    </row>
    <row r="237" spans="1:14" ht="13.5" thickBot="1">
      <c r="A237" s="26">
        <v>44265</v>
      </c>
      <c r="B237" s="30">
        <v>11</v>
      </c>
      <c r="C237" s="31">
        <v>38387.29296875</v>
      </c>
      <c r="D237" s="31">
        <v>4442.3999999999996</v>
      </c>
      <c r="E237" s="31">
        <v>4442.3999999999996</v>
      </c>
      <c r="F237" s="31">
        <v>2251.8213781671002</v>
      </c>
      <c r="G237" s="31">
        <v>3879.8614921387598</v>
      </c>
      <c r="H237" s="31">
        <v>1628.04011397166</v>
      </c>
      <c r="I237" s="32">
        <v>9.2935487834000005E-2</v>
      </c>
      <c r="J237" s="32">
        <v>0.36189965667099999</v>
      </c>
      <c r="K237" s="32">
        <v>9.2935487834000005E-2</v>
      </c>
      <c r="L237" s="32">
        <v>0.36189965667099999</v>
      </c>
      <c r="M237" s="13">
        <f t="shared" si="3"/>
        <v>1</v>
      </c>
      <c r="N237" s="41"/>
    </row>
    <row r="238" spans="1:14" ht="13.5" thickBot="1">
      <c r="A238" s="26">
        <v>44265</v>
      </c>
      <c r="B238" s="30">
        <v>12</v>
      </c>
      <c r="C238" s="31">
        <v>38965.78125</v>
      </c>
      <c r="D238" s="31">
        <v>4769.3999999999996</v>
      </c>
      <c r="E238" s="31">
        <v>4769.3999999999996</v>
      </c>
      <c r="F238" s="31">
        <v>3516.6907457748898</v>
      </c>
      <c r="G238" s="31">
        <v>3906.7962211203899</v>
      </c>
      <c r="H238" s="31">
        <v>378.418620465488</v>
      </c>
      <c r="I238" s="32">
        <v>0.14250847164700001</v>
      </c>
      <c r="J238" s="32">
        <v>0.20695675767800001</v>
      </c>
      <c r="K238" s="32">
        <v>0.14250847164700001</v>
      </c>
      <c r="L238" s="32">
        <v>0.20695675767800001</v>
      </c>
      <c r="M238" s="13">
        <f t="shared" si="3"/>
        <v>1</v>
      </c>
      <c r="N238" s="41"/>
    </row>
    <row r="239" spans="1:14" ht="13.5" thickBot="1">
      <c r="A239" s="26">
        <v>44265</v>
      </c>
      <c r="B239" s="30">
        <v>13</v>
      </c>
      <c r="C239" s="31">
        <v>39386.578125</v>
      </c>
      <c r="D239" s="31">
        <v>4997.8</v>
      </c>
      <c r="E239" s="31">
        <v>4997.8</v>
      </c>
      <c r="F239" s="31">
        <v>3605.54946305771</v>
      </c>
      <c r="G239" s="31">
        <v>3842.2711325627602</v>
      </c>
      <c r="H239" s="31">
        <v>236.72166950505601</v>
      </c>
      <c r="I239" s="32">
        <v>0.19090184494199999</v>
      </c>
      <c r="J239" s="32">
        <v>0.23001000114600001</v>
      </c>
      <c r="K239" s="32">
        <v>0.19090184494199999</v>
      </c>
      <c r="L239" s="32">
        <v>0.23001000114600001</v>
      </c>
      <c r="M239" s="13">
        <f t="shared" si="3"/>
        <v>1</v>
      </c>
      <c r="N239" s="41"/>
    </row>
    <row r="240" spans="1:14" ht="13.5" thickBot="1">
      <c r="A240" s="26">
        <v>44265</v>
      </c>
      <c r="B240" s="30">
        <v>14</v>
      </c>
      <c r="C240" s="31">
        <v>39693.1171875</v>
      </c>
      <c r="D240" s="31">
        <v>4967.1000000000004</v>
      </c>
      <c r="E240" s="31">
        <v>4967.1000000000004</v>
      </c>
      <c r="F240" s="31">
        <v>3105.11787621442</v>
      </c>
      <c r="G240" s="31">
        <v>3341.1498794365798</v>
      </c>
      <c r="H240" s="31">
        <v>236.03200322215801</v>
      </c>
      <c r="I240" s="32">
        <v>0.26861888659499999</v>
      </c>
      <c r="J240" s="32">
        <v>0.30761310487100002</v>
      </c>
      <c r="K240" s="32">
        <v>0.26861888659499999</v>
      </c>
      <c r="L240" s="32">
        <v>0.30761310487100002</v>
      </c>
      <c r="M240" s="13">
        <f t="shared" si="3"/>
        <v>1</v>
      </c>
      <c r="N240" s="41"/>
    </row>
    <row r="241" spans="1:14" ht="13.5" thickBot="1">
      <c r="A241" s="26">
        <v>44265</v>
      </c>
      <c r="B241" s="30">
        <v>15</v>
      </c>
      <c r="C241" s="31">
        <v>39894.046875</v>
      </c>
      <c r="D241" s="31">
        <v>4997.6000000000004</v>
      </c>
      <c r="E241" s="31">
        <v>4997.6000000000004</v>
      </c>
      <c r="F241" s="31">
        <v>2673.68754976215</v>
      </c>
      <c r="G241" s="31">
        <v>2910.7971084771698</v>
      </c>
      <c r="H241" s="31">
        <v>237.109558715026</v>
      </c>
      <c r="I241" s="32">
        <v>0.34475514480800001</v>
      </c>
      <c r="J241" s="32">
        <v>0.38392738315500002</v>
      </c>
      <c r="K241" s="32">
        <v>0.34475514480800001</v>
      </c>
      <c r="L241" s="32">
        <v>0.38392738315500002</v>
      </c>
      <c r="M241" s="13">
        <f t="shared" si="3"/>
        <v>1</v>
      </c>
      <c r="N241" s="41"/>
    </row>
    <row r="242" spans="1:14" ht="13.5" thickBot="1">
      <c r="A242" s="26">
        <v>44265</v>
      </c>
      <c r="B242" s="30">
        <v>16</v>
      </c>
      <c r="C242" s="31">
        <v>40036.35546875</v>
      </c>
      <c r="D242" s="31">
        <v>4655.8999999999996</v>
      </c>
      <c r="E242" s="31">
        <v>4655.8999999999996</v>
      </c>
      <c r="F242" s="31">
        <v>2081.0197428783099</v>
      </c>
      <c r="G242" s="31">
        <v>2308.2995236094798</v>
      </c>
      <c r="H242" s="31">
        <v>227.27978073116799</v>
      </c>
      <c r="I242" s="32">
        <v>0.387840818832</v>
      </c>
      <c r="J242" s="32">
        <v>0.42538910575200001</v>
      </c>
      <c r="K242" s="32">
        <v>0.387840818832</v>
      </c>
      <c r="L242" s="32">
        <v>0.42538910575200001</v>
      </c>
      <c r="M242" s="13">
        <f t="shared" si="3"/>
        <v>1</v>
      </c>
      <c r="N242" s="41"/>
    </row>
    <row r="243" spans="1:14" ht="13.5" thickBot="1">
      <c r="A243" s="26">
        <v>44265</v>
      </c>
      <c r="B243" s="30">
        <v>17</v>
      </c>
      <c r="C243" s="31">
        <v>40170.23828125</v>
      </c>
      <c r="D243" s="31">
        <v>3936.3</v>
      </c>
      <c r="E243" s="31">
        <v>3936.3</v>
      </c>
      <c r="F243" s="31">
        <v>1740.0689445913299</v>
      </c>
      <c r="G243" s="31">
        <v>1939.93232323435</v>
      </c>
      <c r="H243" s="31">
        <v>199.86337864302101</v>
      </c>
      <c r="I243" s="32">
        <v>0.32981458396899999</v>
      </c>
      <c r="J243" s="32">
        <v>0.36283348016</v>
      </c>
      <c r="K243" s="32">
        <v>0.32981458396899999</v>
      </c>
      <c r="L243" s="32">
        <v>0.36283348016</v>
      </c>
      <c r="M243" s="13">
        <f t="shared" si="3"/>
        <v>1</v>
      </c>
      <c r="N243" s="41"/>
    </row>
    <row r="244" spans="1:14" ht="13.5" thickBot="1">
      <c r="A244" s="26">
        <v>44265</v>
      </c>
      <c r="B244" s="30">
        <v>18</v>
      </c>
      <c r="C244" s="31">
        <v>40284.8046875</v>
      </c>
      <c r="D244" s="31">
        <v>2107.1999999999998</v>
      </c>
      <c r="E244" s="31">
        <v>2107.1999999999998</v>
      </c>
      <c r="F244" s="31">
        <v>1350.34845419514</v>
      </c>
      <c r="G244" s="31">
        <v>1455.3294166575899</v>
      </c>
      <c r="H244" s="31">
        <v>104.980962462447</v>
      </c>
      <c r="I244" s="32">
        <v>0.107693801972</v>
      </c>
      <c r="J244" s="32">
        <v>0.125037427028</v>
      </c>
      <c r="K244" s="32">
        <v>0.107693801972</v>
      </c>
      <c r="L244" s="32">
        <v>0.125037427028</v>
      </c>
      <c r="M244" s="13">
        <f t="shared" si="3"/>
        <v>1</v>
      </c>
      <c r="N244" s="41"/>
    </row>
    <row r="245" spans="1:14" ht="13.5" thickBot="1">
      <c r="A245" s="26">
        <v>44265</v>
      </c>
      <c r="B245" s="30">
        <v>19</v>
      </c>
      <c r="C245" s="31">
        <v>40786.45703125</v>
      </c>
      <c r="D245" s="31">
        <v>224.4</v>
      </c>
      <c r="E245" s="31">
        <v>215.1</v>
      </c>
      <c r="F245" s="31">
        <v>154.69980612519501</v>
      </c>
      <c r="G245" s="31">
        <v>165.39648883202099</v>
      </c>
      <c r="H245" s="31">
        <v>10.696682706826</v>
      </c>
      <c r="I245" s="32">
        <v>9.7478128469999994E-3</v>
      </c>
      <c r="J245" s="32">
        <v>1.1514983293E-2</v>
      </c>
      <c r="K245" s="32">
        <v>8.2113846300000005E-3</v>
      </c>
      <c r="L245" s="32">
        <v>9.9785550749999993E-3</v>
      </c>
      <c r="M245" s="13">
        <f t="shared" si="3"/>
        <v>1</v>
      </c>
      <c r="N245" s="41"/>
    </row>
    <row r="246" spans="1:14" ht="13.5" thickBot="1">
      <c r="A246" s="26">
        <v>44265</v>
      </c>
      <c r="B246" s="30">
        <v>20</v>
      </c>
      <c r="C246" s="31">
        <v>41155.41015625</v>
      </c>
      <c r="D246" s="31">
        <v>0</v>
      </c>
      <c r="E246" s="31">
        <v>0</v>
      </c>
      <c r="F246" s="31">
        <v>3.4826076280000001E-3</v>
      </c>
      <c r="G246" s="31">
        <v>0.203482610609</v>
      </c>
      <c r="H246" s="31">
        <v>0.20000000298000001</v>
      </c>
      <c r="I246" s="32">
        <v>3.3616819859436801E-5</v>
      </c>
      <c r="J246" s="32">
        <v>5.7535232594401895E-7</v>
      </c>
      <c r="K246" s="32">
        <v>3.3616819859436801E-5</v>
      </c>
      <c r="L246" s="32">
        <v>5.7535232594401895E-7</v>
      </c>
      <c r="M246" s="13">
        <f t="shared" si="3"/>
        <v>0</v>
      </c>
      <c r="N246" s="41"/>
    </row>
    <row r="247" spans="1:14" ht="13.5" thickBot="1">
      <c r="A247" s="26">
        <v>44265</v>
      </c>
      <c r="B247" s="30">
        <v>21</v>
      </c>
      <c r="C247" s="31">
        <v>40423.66796875</v>
      </c>
      <c r="D247" s="31">
        <v>0</v>
      </c>
      <c r="E247" s="31">
        <v>0</v>
      </c>
      <c r="F247" s="31">
        <v>3.4826076280000001E-3</v>
      </c>
      <c r="G247" s="31">
        <v>0.203482610609</v>
      </c>
      <c r="H247" s="31">
        <v>0.20000000298000001</v>
      </c>
      <c r="I247" s="32">
        <v>3.3616819859436801E-5</v>
      </c>
      <c r="J247" s="32">
        <v>5.7535232594401895E-7</v>
      </c>
      <c r="K247" s="32">
        <v>3.3616819859436801E-5</v>
      </c>
      <c r="L247" s="32">
        <v>5.7535232594401895E-7</v>
      </c>
      <c r="M247" s="13">
        <f t="shared" si="3"/>
        <v>0</v>
      </c>
      <c r="N247" s="41"/>
    </row>
    <row r="248" spans="1:14" ht="13.5" thickBot="1">
      <c r="A248" s="26">
        <v>44265</v>
      </c>
      <c r="B248" s="30">
        <v>22</v>
      </c>
      <c r="C248" s="31">
        <v>39133.609375</v>
      </c>
      <c r="D248" s="31">
        <v>0</v>
      </c>
      <c r="E248" s="31">
        <v>0</v>
      </c>
      <c r="F248" s="31">
        <v>3.4826076280000001E-3</v>
      </c>
      <c r="G248" s="31">
        <v>0.203482610609</v>
      </c>
      <c r="H248" s="31">
        <v>0.20000000298000001</v>
      </c>
      <c r="I248" s="32">
        <v>3.3616819859436801E-5</v>
      </c>
      <c r="J248" s="32">
        <v>5.7535232594401895E-7</v>
      </c>
      <c r="K248" s="32">
        <v>3.3616819859436801E-5</v>
      </c>
      <c r="L248" s="32">
        <v>5.7535232594401895E-7</v>
      </c>
      <c r="M248" s="13">
        <f t="shared" si="3"/>
        <v>0</v>
      </c>
      <c r="N248" s="41"/>
    </row>
    <row r="249" spans="1:14" ht="13.5" thickBot="1">
      <c r="A249" s="26">
        <v>44265</v>
      </c>
      <c r="B249" s="30">
        <v>23</v>
      </c>
      <c r="C249" s="31">
        <v>37169.31640625</v>
      </c>
      <c r="D249" s="31">
        <v>0</v>
      </c>
      <c r="E249" s="31">
        <v>0</v>
      </c>
      <c r="F249" s="31">
        <v>3.4826076280000001E-3</v>
      </c>
      <c r="G249" s="31">
        <v>0.61387149124100004</v>
      </c>
      <c r="H249" s="31">
        <v>0.61038888361300003</v>
      </c>
      <c r="I249" s="32">
        <v>1.01416073E-4</v>
      </c>
      <c r="J249" s="32">
        <v>5.7535232594401895E-7</v>
      </c>
      <c r="K249" s="32">
        <v>1.01416073E-4</v>
      </c>
      <c r="L249" s="32">
        <v>5.7535232594401895E-7</v>
      </c>
      <c r="M249" s="13">
        <f t="shared" si="3"/>
        <v>0</v>
      </c>
      <c r="N249" s="41"/>
    </row>
    <row r="250" spans="1:14" ht="13.5" thickBot="1">
      <c r="A250" s="26">
        <v>44265</v>
      </c>
      <c r="B250" s="30">
        <v>24</v>
      </c>
      <c r="C250" s="31">
        <v>34888.18359375</v>
      </c>
      <c r="D250" s="31">
        <v>0</v>
      </c>
      <c r="E250" s="31">
        <v>0</v>
      </c>
      <c r="F250" s="31">
        <v>3.4826076280000001E-3</v>
      </c>
      <c r="G250" s="31">
        <v>0.83399623744200002</v>
      </c>
      <c r="H250" s="31">
        <v>0.83051362981300003</v>
      </c>
      <c r="I250" s="32">
        <v>1.3778229499999999E-4</v>
      </c>
      <c r="J250" s="32">
        <v>5.7535232594401895E-7</v>
      </c>
      <c r="K250" s="32">
        <v>1.3778229499999999E-4</v>
      </c>
      <c r="L250" s="32">
        <v>5.7535232594401895E-7</v>
      </c>
      <c r="M250" s="13">
        <f t="shared" si="3"/>
        <v>0</v>
      </c>
      <c r="N250" s="41"/>
    </row>
    <row r="251" spans="1:14" ht="13.5" thickBot="1">
      <c r="A251" s="26">
        <v>44266</v>
      </c>
      <c r="B251" s="30">
        <v>1</v>
      </c>
      <c r="C251" s="31">
        <v>33027.23828125</v>
      </c>
      <c r="D251" s="31">
        <v>0</v>
      </c>
      <c r="E251" s="31">
        <v>0</v>
      </c>
      <c r="F251" s="31">
        <v>3.4826076280000001E-3</v>
      </c>
      <c r="G251" s="31">
        <v>1.12405210183</v>
      </c>
      <c r="H251" s="31">
        <v>1.120569494201</v>
      </c>
      <c r="I251" s="32">
        <v>1.85701652E-4</v>
      </c>
      <c r="J251" s="32">
        <v>5.7535232594401895E-7</v>
      </c>
      <c r="K251" s="32">
        <v>1.85701652E-4</v>
      </c>
      <c r="L251" s="32">
        <v>5.7535232594401895E-7</v>
      </c>
      <c r="M251" s="13">
        <f t="shared" si="3"/>
        <v>0</v>
      </c>
      <c r="N251" s="41"/>
    </row>
    <row r="252" spans="1:14" ht="13.5" thickBot="1">
      <c r="A252" s="26">
        <v>44266</v>
      </c>
      <c r="B252" s="30">
        <v>2</v>
      </c>
      <c r="C252" s="31">
        <v>31797.40625</v>
      </c>
      <c r="D252" s="31">
        <v>0</v>
      </c>
      <c r="E252" s="31">
        <v>0</v>
      </c>
      <c r="F252" s="31">
        <v>3.4826076280000001E-3</v>
      </c>
      <c r="G252" s="31">
        <v>1.124050694663</v>
      </c>
      <c r="H252" s="31">
        <v>1.120568087034</v>
      </c>
      <c r="I252" s="32">
        <v>1.8570141900000001E-4</v>
      </c>
      <c r="J252" s="32">
        <v>5.7535232594401895E-7</v>
      </c>
      <c r="K252" s="32">
        <v>1.8570141900000001E-4</v>
      </c>
      <c r="L252" s="32">
        <v>5.7535232594401895E-7</v>
      </c>
      <c r="M252" s="13">
        <f t="shared" si="3"/>
        <v>0</v>
      </c>
      <c r="N252" s="41"/>
    </row>
    <row r="253" spans="1:14" ht="13.5" thickBot="1">
      <c r="A253" s="26">
        <v>44266</v>
      </c>
      <c r="B253" s="30">
        <v>3</v>
      </c>
      <c r="C253" s="31">
        <v>31089.498046875</v>
      </c>
      <c r="D253" s="31">
        <v>0</v>
      </c>
      <c r="E253" s="31">
        <v>0</v>
      </c>
      <c r="F253" s="31">
        <v>3.4826076280000001E-3</v>
      </c>
      <c r="G253" s="31">
        <v>0.92147868947900002</v>
      </c>
      <c r="H253" s="31">
        <v>0.91799608185000003</v>
      </c>
      <c r="I253" s="32">
        <v>1.5223503800000001E-4</v>
      </c>
      <c r="J253" s="32">
        <v>5.7535232594401895E-7</v>
      </c>
      <c r="K253" s="32">
        <v>1.5223503800000001E-4</v>
      </c>
      <c r="L253" s="32">
        <v>5.7535232594401895E-7</v>
      </c>
      <c r="M253" s="13">
        <f t="shared" si="3"/>
        <v>0</v>
      </c>
      <c r="N253" s="41"/>
    </row>
    <row r="254" spans="1:14" ht="13.5" thickBot="1">
      <c r="A254" s="26">
        <v>44266</v>
      </c>
      <c r="B254" s="30">
        <v>4</v>
      </c>
      <c r="C254" s="31">
        <v>30766.099609375</v>
      </c>
      <c r="D254" s="31">
        <v>0</v>
      </c>
      <c r="E254" s="31">
        <v>0</v>
      </c>
      <c r="F254" s="31">
        <v>3.4826076280000001E-3</v>
      </c>
      <c r="G254" s="31">
        <v>0.91369648563399997</v>
      </c>
      <c r="H254" s="31">
        <v>0.91021387800499998</v>
      </c>
      <c r="I254" s="32">
        <v>1.5094936099999999E-4</v>
      </c>
      <c r="J254" s="32">
        <v>5.7535232594401895E-7</v>
      </c>
      <c r="K254" s="32">
        <v>1.5094936099999999E-4</v>
      </c>
      <c r="L254" s="32">
        <v>5.7535232594401895E-7</v>
      </c>
      <c r="M254" s="13">
        <f t="shared" si="3"/>
        <v>0</v>
      </c>
      <c r="N254" s="41"/>
    </row>
    <row r="255" spans="1:14" ht="13.5" thickBot="1">
      <c r="A255" s="26">
        <v>44266</v>
      </c>
      <c r="B255" s="30">
        <v>5</v>
      </c>
      <c r="C255" s="31">
        <v>31085.005859375</v>
      </c>
      <c r="D255" s="31">
        <v>0</v>
      </c>
      <c r="E255" s="31">
        <v>0</v>
      </c>
      <c r="F255" s="31">
        <v>3.4826076280000001E-3</v>
      </c>
      <c r="G255" s="31">
        <v>0.91255678873099999</v>
      </c>
      <c r="H255" s="31">
        <v>0.90907418110299998</v>
      </c>
      <c r="I255" s="32">
        <v>1.5076107499999999E-4</v>
      </c>
      <c r="J255" s="32">
        <v>5.7535232594401895E-7</v>
      </c>
      <c r="K255" s="32">
        <v>1.5076107499999999E-4</v>
      </c>
      <c r="L255" s="32">
        <v>5.7535232594401895E-7</v>
      </c>
      <c r="M255" s="13">
        <f t="shared" si="3"/>
        <v>0</v>
      </c>
      <c r="N255" s="41"/>
    </row>
    <row r="256" spans="1:14" ht="13.5" thickBot="1">
      <c r="A256" s="26">
        <v>44266</v>
      </c>
      <c r="B256" s="30">
        <v>6</v>
      </c>
      <c r="C256" s="31">
        <v>32344.66015625</v>
      </c>
      <c r="D256" s="31">
        <v>0</v>
      </c>
      <c r="E256" s="31">
        <v>0</v>
      </c>
      <c r="F256" s="31">
        <v>3.4826076280000001E-3</v>
      </c>
      <c r="G256" s="31">
        <v>0.59403844197199995</v>
      </c>
      <c r="H256" s="31">
        <v>0.59055583434299996</v>
      </c>
      <c r="I256" s="32">
        <v>9.81395080080625E-5</v>
      </c>
      <c r="J256" s="32">
        <v>5.7535232594401895E-7</v>
      </c>
      <c r="K256" s="32">
        <v>9.81395080080625E-5</v>
      </c>
      <c r="L256" s="32">
        <v>5.7535232594401895E-7</v>
      </c>
      <c r="M256" s="13">
        <f t="shared" si="3"/>
        <v>0</v>
      </c>
      <c r="N256" s="41"/>
    </row>
    <row r="257" spans="1:14" ht="13.5" thickBot="1">
      <c r="A257" s="26">
        <v>44266</v>
      </c>
      <c r="B257" s="30">
        <v>7</v>
      </c>
      <c r="C257" s="31">
        <v>34681.02734375</v>
      </c>
      <c r="D257" s="31">
        <v>1.5</v>
      </c>
      <c r="E257" s="31">
        <v>1.5</v>
      </c>
      <c r="F257" s="31">
        <v>0.32810372369599999</v>
      </c>
      <c r="G257" s="31">
        <v>0.52810372667600003</v>
      </c>
      <c r="H257" s="31">
        <v>0.20000000298000001</v>
      </c>
      <c r="I257" s="32">
        <v>1.60564393E-4</v>
      </c>
      <c r="J257" s="32">
        <v>1.9360585999999999E-4</v>
      </c>
      <c r="K257" s="32">
        <v>1.60564393E-4</v>
      </c>
      <c r="L257" s="32">
        <v>1.9360585999999999E-4</v>
      </c>
      <c r="M257" s="13">
        <f t="shared" si="3"/>
        <v>0</v>
      </c>
      <c r="N257" s="41"/>
    </row>
    <row r="258" spans="1:14" ht="13.5" thickBot="1">
      <c r="A258" s="26">
        <v>44266</v>
      </c>
      <c r="B258" s="30">
        <v>8</v>
      </c>
      <c r="C258" s="31">
        <v>36105.81640625</v>
      </c>
      <c r="D258" s="31">
        <v>228.1</v>
      </c>
      <c r="E258" s="31">
        <v>221.4</v>
      </c>
      <c r="F258" s="31">
        <v>143.97805505451601</v>
      </c>
      <c r="G258" s="31">
        <v>147.575200025122</v>
      </c>
      <c r="H258" s="31">
        <v>3.597144970605</v>
      </c>
      <c r="I258" s="32">
        <v>1.3303287621E-2</v>
      </c>
      <c r="J258" s="32">
        <v>1.3897562356000001E-2</v>
      </c>
      <c r="K258" s="32">
        <v>1.2196398475E-2</v>
      </c>
      <c r="L258" s="32">
        <v>1.2790673210000001E-2</v>
      </c>
      <c r="M258" s="13">
        <f t="shared" si="3"/>
        <v>1</v>
      </c>
      <c r="N258" s="41"/>
    </row>
    <row r="259" spans="1:14" ht="13.5" thickBot="1">
      <c r="A259" s="26">
        <v>44266</v>
      </c>
      <c r="B259" s="30">
        <v>9</v>
      </c>
      <c r="C259" s="31">
        <v>37175.60546875</v>
      </c>
      <c r="D259" s="31">
        <v>1205.4000000000001</v>
      </c>
      <c r="E259" s="31">
        <v>1189.4000000000001</v>
      </c>
      <c r="F259" s="31">
        <v>763.30725759868005</v>
      </c>
      <c r="G259" s="31">
        <v>763.30725759868005</v>
      </c>
      <c r="H259" s="31">
        <v>0</v>
      </c>
      <c r="I259" s="32">
        <v>7.3036963885E-2</v>
      </c>
      <c r="J259" s="32">
        <v>7.3036963885E-2</v>
      </c>
      <c r="K259" s="32">
        <v>7.0393646522000003E-2</v>
      </c>
      <c r="L259" s="32">
        <v>7.0393646522000003E-2</v>
      </c>
      <c r="M259" s="13">
        <f t="shared" si="3"/>
        <v>1</v>
      </c>
      <c r="N259" s="41"/>
    </row>
    <row r="260" spans="1:14" ht="13.5" thickBot="1">
      <c r="A260" s="26">
        <v>44266</v>
      </c>
      <c r="B260" s="30">
        <v>10</v>
      </c>
      <c r="C260" s="31">
        <v>38227.1640625</v>
      </c>
      <c r="D260" s="31">
        <v>2649.1</v>
      </c>
      <c r="E260" s="31">
        <v>2595.1</v>
      </c>
      <c r="F260" s="31">
        <v>1263.6145171503299</v>
      </c>
      <c r="G260" s="31">
        <v>1263.6145171503299</v>
      </c>
      <c r="H260" s="31">
        <v>0</v>
      </c>
      <c r="I260" s="32">
        <v>0.22889236458699999</v>
      </c>
      <c r="J260" s="32">
        <v>0.22889236458699999</v>
      </c>
      <c r="K260" s="32">
        <v>0.21997116848600001</v>
      </c>
      <c r="L260" s="32">
        <v>0.21997116848600001</v>
      </c>
      <c r="M260" s="13">
        <f t="shared" si="3"/>
        <v>1</v>
      </c>
      <c r="N260" s="41"/>
    </row>
    <row r="261" spans="1:14" ht="13.5" thickBot="1">
      <c r="A261" s="26">
        <v>44266</v>
      </c>
      <c r="B261" s="30">
        <v>11</v>
      </c>
      <c r="C261" s="31">
        <v>39155.91015625</v>
      </c>
      <c r="D261" s="31">
        <v>3182.3</v>
      </c>
      <c r="E261" s="31">
        <v>3103.7</v>
      </c>
      <c r="F261" s="31">
        <v>1844.0055756254401</v>
      </c>
      <c r="G261" s="31">
        <v>1844.0055756254401</v>
      </c>
      <c r="H261" s="31">
        <v>0</v>
      </c>
      <c r="I261" s="32">
        <v>0.22109605557100001</v>
      </c>
      <c r="J261" s="32">
        <v>0.22109605557100001</v>
      </c>
      <c r="K261" s="32">
        <v>0.208110759024</v>
      </c>
      <c r="L261" s="32">
        <v>0.208110759024</v>
      </c>
      <c r="M261" s="13">
        <f t="shared" si="3"/>
        <v>1</v>
      </c>
      <c r="N261" s="41"/>
    </row>
    <row r="262" spans="1:14" ht="13.5" thickBot="1">
      <c r="A262" s="26">
        <v>44266</v>
      </c>
      <c r="B262" s="30">
        <v>12</v>
      </c>
      <c r="C262" s="31">
        <v>40020.703125</v>
      </c>
      <c r="D262" s="31">
        <v>3581.8</v>
      </c>
      <c r="E262" s="31">
        <v>3495.3</v>
      </c>
      <c r="F262" s="31">
        <v>2531.4538721017698</v>
      </c>
      <c r="G262" s="31">
        <v>2531.4538721017698</v>
      </c>
      <c r="H262" s="31">
        <v>0</v>
      </c>
      <c r="I262" s="32">
        <v>0.17352488483299999</v>
      </c>
      <c r="J262" s="32">
        <v>0.17352488483299999</v>
      </c>
      <c r="K262" s="32">
        <v>0.15923445033799999</v>
      </c>
      <c r="L262" s="32">
        <v>0.15923445033799999</v>
      </c>
      <c r="M262" s="13">
        <f t="shared" si="3"/>
        <v>1</v>
      </c>
      <c r="N262" s="41"/>
    </row>
    <row r="263" spans="1:14" ht="13.5" thickBot="1">
      <c r="A263" s="26">
        <v>44266</v>
      </c>
      <c r="B263" s="30">
        <v>13</v>
      </c>
      <c r="C263" s="31">
        <v>40546.109375</v>
      </c>
      <c r="D263" s="31">
        <v>3693.1</v>
      </c>
      <c r="E263" s="31">
        <v>3599.1</v>
      </c>
      <c r="F263" s="31">
        <v>2950.85065400137</v>
      </c>
      <c r="G263" s="31">
        <v>2950.85065400137</v>
      </c>
      <c r="H263" s="31">
        <v>0</v>
      </c>
      <c r="I263" s="32">
        <v>0.12262503650999999</v>
      </c>
      <c r="J263" s="32">
        <v>0.12262503650999999</v>
      </c>
      <c r="K263" s="32">
        <v>0.107095547001</v>
      </c>
      <c r="L263" s="32">
        <v>0.107095547001</v>
      </c>
      <c r="M263" s="13">
        <f t="shared" si="3"/>
        <v>1</v>
      </c>
      <c r="N263" s="41"/>
    </row>
    <row r="264" spans="1:14" ht="13.5" thickBot="1">
      <c r="A264" s="26">
        <v>44266</v>
      </c>
      <c r="B264" s="30">
        <v>14</v>
      </c>
      <c r="C264" s="31">
        <v>41048.67578125</v>
      </c>
      <c r="D264" s="31">
        <v>3627</v>
      </c>
      <c r="E264" s="31">
        <v>3535.5</v>
      </c>
      <c r="F264" s="31">
        <v>2935.9445974175101</v>
      </c>
      <c r="G264" s="31">
        <v>2935.9445974175101</v>
      </c>
      <c r="H264" s="31">
        <v>0</v>
      </c>
      <c r="I264" s="32">
        <v>0.11416742153999999</v>
      </c>
      <c r="J264" s="32">
        <v>0.11416742153999999</v>
      </c>
      <c r="K264" s="32">
        <v>9.9050950368000004E-2</v>
      </c>
      <c r="L264" s="32">
        <v>9.9050950368000004E-2</v>
      </c>
      <c r="M264" s="13">
        <f t="shared" si="3"/>
        <v>1</v>
      </c>
      <c r="N264" s="41"/>
    </row>
    <row r="265" spans="1:14" ht="13.5" thickBot="1">
      <c r="A265" s="26">
        <v>44266</v>
      </c>
      <c r="B265" s="30">
        <v>15</v>
      </c>
      <c r="C265" s="31">
        <v>41278.5234375</v>
      </c>
      <c r="D265" s="31">
        <v>3600.6</v>
      </c>
      <c r="E265" s="31">
        <v>3523</v>
      </c>
      <c r="F265" s="31">
        <v>2615.410883643</v>
      </c>
      <c r="G265" s="31">
        <v>2615.410883643</v>
      </c>
      <c r="H265" s="31">
        <v>0</v>
      </c>
      <c r="I265" s="32">
        <v>0.16276046858599999</v>
      </c>
      <c r="J265" s="32">
        <v>0.16276046858599999</v>
      </c>
      <c r="K265" s="32">
        <v>0.14994037937499999</v>
      </c>
      <c r="L265" s="32">
        <v>0.14994037937499999</v>
      </c>
      <c r="M265" s="13">
        <f t="shared" si="3"/>
        <v>1</v>
      </c>
      <c r="N265" s="41"/>
    </row>
    <row r="266" spans="1:14" ht="13.5" thickBot="1">
      <c r="A266" s="26">
        <v>44266</v>
      </c>
      <c r="B266" s="30">
        <v>16</v>
      </c>
      <c r="C266" s="31">
        <v>41242.2734375</v>
      </c>
      <c r="D266" s="31">
        <v>3086.6</v>
      </c>
      <c r="E266" s="31">
        <v>3017.4</v>
      </c>
      <c r="F266" s="31">
        <v>1966.2434573682499</v>
      </c>
      <c r="G266" s="31">
        <v>1966.2434573682499</v>
      </c>
      <c r="H266" s="31">
        <v>0</v>
      </c>
      <c r="I266" s="32">
        <v>0.18509111888800001</v>
      </c>
      <c r="J266" s="32">
        <v>0.18509111888800001</v>
      </c>
      <c r="K266" s="32">
        <v>0.173658771292</v>
      </c>
      <c r="L266" s="32">
        <v>0.173658771292</v>
      </c>
      <c r="M266" s="13">
        <f t="shared" si="3"/>
        <v>1</v>
      </c>
      <c r="N266" s="41"/>
    </row>
    <row r="267" spans="1:14" ht="13.5" thickBot="1">
      <c r="A267" s="26">
        <v>44266</v>
      </c>
      <c r="B267" s="30">
        <v>17</v>
      </c>
      <c r="C267" s="31">
        <v>41206.64453125</v>
      </c>
      <c r="D267" s="31">
        <v>2404.9</v>
      </c>
      <c r="E267" s="31">
        <v>2352.5</v>
      </c>
      <c r="F267" s="31">
        <v>1329.26633815281</v>
      </c>
      <c r="G267" s="31">
        <v>1329.26633815281</v>
      </c>
      <c r="H267" s="31">
        <v>0</v>
      </c>
      <c r="I267" s="32">
        <v>0.177702570931</v>
      </c>
      <c r="J267" s="32">
        <v>0.177702570931</v>
      </c>
      <c r="K267" s="32">
        <v>0.16904570656599999</v>
      </c>
      <c r="L267" s="32">
        <v>0.16904570656599999</v>
      </c>
      <c r="M267" s="13">
        <f t="shared" si="3"/>
        <v>1</v>
      </c>
      <c r="N267" s="41"/>
    </row>
    <row r="268" spans="1:14" ht="13.5" thickBot="1">
      <c r="A268" s="26">
        <v>44266</v>
      </c>
      <c r="B268" s="30">
        <v>18</v>
      </c>
      <c r="C268" s="31">
        <v>41064.1015625</v>
      </c>
      <c r="D268" s="31">
        <v>1221.3</v>
      </c>
      <c r="E268" s="31">
        <v>1191</v>
      </c>
      <c r="F268" s="31">
        <v>573.71140046020503</v>
      </c>
      <c r="G268" s="31">
        <v>573.71140046020605</v>
      </c>
      <c r="H268" s="31">
        <v>0</v>
      </c>
      <c r="I268" s="32">
        <v>0.106986386839</v>
      </c>
      <c r="J268" s="32">
        <v>0.106986386839</v>
      </c>
      <c r="K268" s="32">
        <v>0.10198060458200001</v>
      </c>
      <c r="L268" s="32">
        <v>0.10198060458200001</v>
      </c>
      <c r="M268" s="13">
        <f t="shared" ref="M268:M331" si="4">IF(F268&gt;5,1,0)</f>
        <v>1</v>
      </c>
      <c r="N268" s="41"/>
    </row>
    <row r="269" spans="1:14" ht="13.5" thickBot="1">
      <c r="A269" s="26">
        <v>44266</v>
      </c>
      <c r="B269" s="30">
        <v>19</v>
      </c>
      <c r="C269" s="31">
        <v>41449.9765625</v>
      </c>
      <c r="D269" s="31">
        <v>187.9</v>
      </c>
      <c r="E269" s="31">
        <v>179.3</v>
      </c>
      <c r="F269" s="31">
        <v>104.51514718446199</v>
      </c>
      <c r="G269" s="31">
        <v>104.659097114367</v>
      </c>
      <c r="H269" s="31">
        <v>0.143949929905</v>
      </c>
      <c r="I269" s="32">
        <v>1.3752007744999999E-2</v>
      </c>
      <c r="J269" s="32">
        <v>1.377578933E-2</v>
      </c>
      <c r="K269" s="32">
        <v>1.2331224663E-2</v>
      </c>
      <c r="L269" s="32">
        <v>1.2355006247E-2</v>
      </c>
      <c r="M269" s="13">
        <f t="shared" si="4"/>
        <v>1</v>
      </c>
      <c r="N269" s="41"/>
    </row>
    <row r="270" spans="1:14" ht="13.5" thickBot="1">
      <c r="A270" s="26">
        <v>44266</v>
      </c>
      <c r="B270" s="30">
        <v>20</v>
      </c>
      <c r="C270" s="31">
        <v>41900.82421875</v>
      </c>
      <c r="D270" s="31">
        <v>0</v>
      </c>
      <c r="E270" s="31">
        <v>0</v>
      </c>
      <c r="F270" s="31">
        <v>1.8908192789000001E-2</v>
      </c>
      <c r="G270" s="31">
        <v>0.185574861939</v>
      </c>
      <c r="H270" s="31">
        <v>0.16666666915</v>
      </c>
      <c r="I270" s="32">
        <v>3.06583284222345E-5</v>
      </c>
      <c r="J270" s="32">
        <v>3.12377214432379E-6</v>
      </c>
      <c r="K270" s="32">
        <v>3.06583284222345E-5</v>
      </c>
      <c r="L270" s="32">
        <v>3.12377214432379E-6</v>
      </c>
      <c r="M270" s="13">
        <f t="shared" si="4"/>
        <v>0</v>
      </c>
      <c r="N270" s="41"/>
    </row>
    <row r="271" spans="1:14" ht="13.5" thickBot="1">
      <c r="A271" s="26">
        <v>44266</v>
      </c>
      <c r="B271" s="30">
        <v>21</v>
      </c>
      <c r="C271" s="31">
        <v>41052.87109375</v>
      </c>
      <c r="D271" s="31">
        <v>0</v>
      </c>
      <c r="E271" s="31">
        <v>0</v>
      </c>
      <c r="F271" s="31">
        <v>1.8082657333000001E-2</v>
      </c>
      <c r="G271" s="31">
        <v>0.218082660313</v>
      </c>
      <c r="H271" s="31">
        <v>0.20000000298000001</v>
      </c>
      <c r="I271" s="32">
        <v>3.6028855164956902E-5</v>
      </c>
      <c r="J271" s="32">
        <v>2.9873876314641301E-6</v>
      </c>
      <c r="K271" s="32">
        <v>3.6028855164956902E-5</v>
      </c>
      <c r="L271" s="32">
        <v>2.9873876314641301E-6</v>
      </c>
      <c r="M271" s="13">
        <f t="shared" si="4"/>
        <v>0</v>
      </c>
      <c r="N271" s="41"/>
    </row>
    <row r="272" spans="1:14" ht="13.5" thickBot="1">
      <c r="A272" s="26">
        <v>44266</v>
      </c>
      <c r="B272" s="30">
        <v>22</v>
      </c>
      <c r="C272" s="31">
        <v>39760.3125</v>
      </c>
      <c r="D272" s="31">
        <v>0</v>
      </c>
      <c r="E272" s="31">
        <v>0</v>
      </c>
      <c r="F272" s="31">
        <v>1.8082657333000001E-2</v>
      </c>
      <c r="G272" s="31">
        <v>0.218082660313</v>
      </c>
      <c r="H272" s="31">
        <v>0.20000000298000001</v>
      </c>
      <c r="I272" s="32">
        <v>3.6028855164956902E-5</v>
      </c>
      <c r="J272" s="32">
        <v>2.9873876314641301E-6</v>
      </c>
      <c r="K272" s="32">
        <v>3.6028855164956902E-5</v>
      </c>
      <c r="L272" s="32">
        <v>2.9873876314641301E-6</v>
      </c>
      <c r="M272" s="13">
        <f t="shared" si="4"/>
        <v>0</v>
      </c>
      <c r="N272" s="41"/>
    </row>
    <row r="273" spans="1:14" ht="13.5" thickBot="1">
      <c r="A273" s="26">
        <v>44266</v>
      </c>
      <c r="B273" s="30">
        <v>23</v>
      </c>
      <c r="C273" s="31">
        <v>37778.49609375</v>
      </c>
      <c r="D273" s="31">
        <v>0</v>
      </c>
      <c r="E273" s="31">
        <v>0</v>
      </c>
      <c r="F273" s="31">
        <v>1.8082657333000001E-2</v>
      </c>
      <c r="G273" s="31">
        <v>0.218082660313</v>
      </c>
      <c r="H273" s="31">
        <v>0.20000000298000001</v>
      </c>
      <c r="I273" s="32">
        <v>3.6028855164956902E-5</v>
      </c>
      <c r="J273" s="32">
        <v>2.9873876314641301E-6</v>
      </c>
      <c r="K273" s="32">
        <v>3.6028855164956902E-5</v>
      </c>
      <c r="L273" s="32">
        <v>2.9873876314641301E-6</v>
      </c>
      <c r="M273" s="13">
        <f t="shared" si="4"/>
        <v>0</v>
      </c>
      <c r="N273" s="41"/>
    </row>
    <row r="274" spans="1:14" ht="13.5" thickBot="1">
      <c r="A274" s="26">
        <v>44266</v>
      </c>
      <c r="B274" s="30">
        <v>24</v>
      </c>
      <c r="C274" s="31">
        <v>35612.734375</v>
      </c>
      <c r="D274" s="31">
        <v>0</v>
      </c>
      <c r="E274" s="31">
        <v>0</v>
      </c>
      <c r="F274" s="31">
        <v>1.8082657333000001E-2</v>
      </c>
      <c r="G274" s="31">
        <v>0.218082660313</v>
      </c>
      <c r="H274" s="31">
        <v>0.20000000298000001</v>
      </c>
      <c r="I274" s="32">
        <v>3.6028855164956902E-5</v>
      </c>
      <c r="J274" s="32">
        <v>2.9873876314641301E-6</v>
      </c>
      <c r="K274" s="32">
        <v>3.6028855164956902E-5</v>
      </c>
      <c r="L274" s="32">
        <v>2.9873876314641301E-6</v>
      </c>
      <c r="M274" s="13">
        <f t="shared" si="4"/>
        <v>0</v>
      </c>
      <c r="N274" s="41"/>
    </row>
    <row r="275" spans="1:14" ht="13.5" thickBot="1">
      <c r="A275" s="26">
        <v>44267</v>
      </c>
      <c r="B275" s="30">
        <v>1</v>
      </c>
      <c r="C275" s="31">
        <v>33669.25390625</v>
      </c>
      <c r="D275" s="31">
        <v>0</v>
      </c>
      <c r="E275" s="31">
        <v>0</v>
      </c>
      <c r="F275" s="31">
        <v>1.8082657333000001E-2</v>
      </c>
      <c r="G275" s="31">
        <v>0.79519543118000002</v>
      </c>
      <c r="H275" s="31">
        <v>0.77711277384699995</v>
      </c>
      <c r="I275" s="32">
        <v>1.31372118E-4</v>
      </c>
      <c r="J275" s="32">
        <v>2.9873876314641301E-6</v>
      </c>
      <c r="K275" s="32">
        <v>1.31372118E-4</v>
      </c>
      <c r="L275" s="32">
        <v>2.9873876314641301E-6</v>
      </c>
      <c r="M275" s="13">
        <f t="shared" si="4"/>
        <v>0</v>
      </c>
      <c r="N275" s="41"/>
    </row>
    <row r="276" spans="1:14" ht="13.5" thickBot="1">
      <c r="A276" s="26">
        <v>44267</v>
      </c>
      <c r="B276" s="30">
        <v>2</v>
      </c>
      <c r="C276" s="31">
        <v>32342.482421875</v>
      </c>
      <c r="D276" s="31">
        <v>0</v>
      </c>
      <c r="E276" s="31">
        <v>0</v>
      </c>
      <c r="F276" s="31">
        <v>1.8082657333000001E-2</v>
      </c>
      <c r="G276" s="31">
        <v>0.86806263480800006</v>
      </c>
      <c r="H276" s="31">
        <v>0.84997997747499998</v>
      </c>
      <c r="I276" s="32">
        <v>1.43410314E-4</v>
      </c>
      <c r="J276" s="32">
        <v>2.9873876314641301E-6</v>
      </c>
      <c r="K276" s="32">
        <v>1.43410314E-4</v>
      </c>
      <c r="L276" s="32">
        <v>2.9873876314641301E-6</v>
      </c>
      <c r="M276" s="13">
        <f t="shared" si="4"/>
        <v>0</v>
      </c>
      <c r="N276" s="41"/>
    </row>
    <row r="277" spans="1:14" ht="13.5" thickBot="1">
      <c r="A277" s="26">
        <v>44267</v>
      </c>
      <c r="B277" s="30">
        <v>3</v>
      </c>
      <c r="C277" s="31">
        <v>31550.484375</v>
      </c>
      <c r="D277" s="31">
        <v>0</v>
      </c>
      <c r="E277" s="31">
        <v>0</v>
      </c>
      <c r="F277" s="31">
        <v>1.8082657333000001E-2</v>
      </c>
      <c r="G277" s="31">
        <v>0.74368053758399999</v>
      </c>
      <c r="H277" s="31">
        <v>0.72559788025000005</v>
      </c>
      <c r="I277" s="32">
        <v>1.22861479E-4</v>
      </c>
      <c r="J277" s="32">
        <v>2.9873876314641301E-6</v>
      </c>
      <c r="K277" s="32">
        <v>1.22861479E-4</v>
      </c>
      <c r="L277" s="32">
        <v>2.9873876314641301E-6</v>
      </c>
      <c r="M277" s="13">
        <f t="shared" si="4"/>
        <v>0</v>
      </c>
      <c r="N277" s="41"/>
    </row>
    <row r="278" spans="1:14" ht="13.5" thickBot="1">
      <c r="A278" s="26">
        <v>44267</v>
      </c>
      <c r="B278" s="30">
        <v>4</v>
      </c>
      <c r="C278" s="31">
        <v>31095.927734375</v>
      </c>
      <c r="D278" s="31">
        <v>0</v>
      </c>
      <c r="E278" s="31">
        <v>0</v>
      </c>
      <c r="F278" s="31">
        <v>1.8082657333000001E-2</v>
      </c>
      <c r="G278" s="31">
        <v>0.73316584919100003</v>
      </c>
      <c r="H278" s="31">
        <v>0.71508319185799996</v>
      </c>
      <c r="I278" s="32">
        <v>1.21124376E-4</v>
      </c>
      <c r="J278" s="32">
        <v>2.9873876314641301E-6</v>
      </c>
      <c r="K278" s="32">
        <v>1.21124376E-4</v>
      </c>
      <c r="L278" s="32">
        <v>2.9873876314641301E-6</v>
      </c>
      <c r="M278" s="13">
        <f t="shared" si="4"/>
        <v>0</v>
      </c>
      <c r="N278" s="41"/>
    </row>
    <row r="279" spans="1:14" ht="13.5" thickBot="1">
      <c r="A279" s="26">
        <v>44267</v>
      </c>
      <c r="B279" s="30">
        <v>5</v>
      </c>
      <c r="C279" s="31">
        <v>31318.021484375</v>
      </c>
      <c r="D279" s="31">
        <v>0</v>
      </c>
      <c r="E279" s="31">
        <v>0</v>
      </c>
      <c r="F279" s="31">
        <v>1.8082657333000001E-2</v>
      </c>
      <c r="G279" s="31">
        <v>0.64320932001800002</v>
      </c>
      <c r="H279" s="31">
        <v>0.62512666268399997</v>
      </c>
      <c r="I279" s="32">
        <v>1.06262897E-4</v>
      </c>
      <c r="J279" s="32">
        <v>2.9873876314641301E-6</v>
      </c>
      <c r="K279" s="32">
        <v>1.06262897E-4</v>
      </c>
      <c r="L279" s="32">
        <v>2.9873876314641301E-6</v>
      </c>
      <c r="M279" s="13">
        <f t="shared" si="4"/>
        <v>0</v>
      </c>
      <c r="N279" s="41"/>
    </row>
    <row r="280" spans="1:14" ht="13.5" thickBot="1">
      <c r="A280" s="26">
        <v>44267</v>
      </c>
      <c r="B280" s="30">
        <v>6</v>
      </c>
      <c r="C280" s="31">
        <v>32588.630859375</v>
      </c>
      <c r="D280" s="31">
        <v>0</v>
      </c>
      <c r="E280" s="31">
        <v>0</v>
      </c>
      <c r="F280" s="31">
        <v>1.8082657333000001E-2</v>
      </c>
      <c r="G280" s="31">
        <v>0.23654901112999999</v>
      </c>
      <c r="H280" s="31">
        <v>0.218466353797</v>
      </c>
      <c r="I280" s="32">
        <v>3.9079631774409802E-5</v>
      </c>
      <c r="J280" s="32">
        <v>2.9873876314641301E-6</v>
      </c>
      <c r="K280" s="32">
        <v>3.9079631774409802E-5</v>
      </c>
      <c r="L280" s="32">
        <v>2.9873876314641301E-6</v>
      </c>
      <c r="M280" s="13">
        <f t="shared" si="4"/>
        <v>0</v>
      </c>
      <c r="N280" s="41"/>
    </row>
    <row r="281" spans="1:14" ht="13.5" thickBot="1">
      <c r="A281" s="26">
        <v>44267</v>
      </c>
      <c r="B281" s="30">
        <v>7</v>
      </c>
      <c r="C281" s="31">
        <v>35030.1015625</v>
      </c>
      <c r="D281" s="31">
        <v>1.1000000000000001</v>
      </c>
      <c r="E281" s="31">
        <v>1.1000000000000001</v>
      </c>
      <c r="F281" s="31">
        <v>0.101728308753</v>
      </c>
      <c r="G281" s="31">
        <v>0.101728308753</v>
      </c>
      <c r="H281" s="31">
        <v>0</v>
      </c>
      <c r="I281" s="32">
        <v>1.6492180500000001E-4</v>
      </c>
      <c r="J281" s="32">
        <v>1.6492180500000001E-4</v>
      </c>
      <c r="K281" s="32">
        <v>1.6492180500000001E-4</v>
      </c>
      <c r="L281" s="32">
        <v>1.6492180500000001E-4</v>
      </c>
      <c r="M281" s="13">
        <f t="shared" si="4"/>
        <v>0</v>
      </c>
      <c r="N281" s="41"/>
    </row>
    <row r="282" spans="1:14" ht="13.5" thickBot="1">
      <c r="A282" s="26">
        <v>44267</v>
      </c>
      <c r="B282" s="30">
        <v>8</v>
      </c>
      <c r="C282" s="31">
        <v>36467.9921875</v>
      </c>
      <c r="D282" s="31">
        <v>183.9</v>
      </c>
      <c r="E282" s="31">
        <v>176.4</v>
      </c>
      <c r="F282" s="31">
        <v>151.94012380637901</v>
      </c>
      <c r="G282" s="31">
        <v>151.821584256498</v>
      </c>
      <c r="H282" s="31">
        <v>-0.11853954988</v>
      </c>
      <c r="I282" s="32">
        <v>5.2995895819999998E-3</v>
      </c>
      <c r="J282" s="32">
        <v>5.2800059789999999E-3</v>
      </c>
      <c r="K282" s="32">
        <v>4.0605345679999997E-3</v>
      </c>
      <c r="L282" s="32">
        <v>4.0409509649999998E-3</v>
      </c>
      <c r="M282" s="13">
        <f t="shared" si="4"/>
        <v>1</v>
      </c>
      <c r="N282" s="41"/>
    </row>
    <row r="283" spans="1:14" ht="13.5" thickBot="1">
      <c r="A283" s="26">
        <v>44267</v>
      </c>
      <c r="B283" s="30">
        <v>9</v>
      </c>
      <c r="C283" s="31">
        <v>37801.37109375</v>
      </c>
      <c r="D283" s="31">
        <v>1027.5</v>
      </c>
      <c r="E283" s="31">
        <v>1024.4000000000001</v>
      </c>
      <c r="F283" s="31">
        <v>952.36599785021997</v>
      </c>
      <c r="G283" s="31">
        <v>952.36599785021997</v>
      </c>
      <c r="H283" s="31">
        <v>0</v>
      </c>
      <c r="I283" s="32">
        <v>1.2412688278E-2</v>
      </c>
      <c r="J283" s="32">
        <v>1.2412688278E-2</v>
      </c>
      <c r="K283" s="32">
        <v>1.1900545538999999E-2</v>
      </c>
      <c r="L283" s="32">
        <v>1.1900545538999999E-2</v>
      </c>
      <c r="M283" s="13">
        <f t="shared" si="4"/>
        <v>1</v>
      </c>
      <c r="N283" s="41"/>
    </row>
    <row r="284" spans="1:14" ht="13.5" thickBot="1">
      <c r="A284" s="26">
        <v>44267</v>
      </c>
      <c r="B284" s="30">
        <v>10</v>
      </c>
      <c r="C284" s="31">
        <v>39218.98046875</v>
      </c>
      <c r="D284" s="31">
        <v>2517.1</v>
      </c>
      <c r="E284" s="31">
        <v>2517.1</v>
      </c>
      <c r="F284" s="31">
        <v>2044.98412505994</v>
      </c>
      <c r="G284" s="31">
        <v>2048.0195879241801</v>
      </c>
      <c r="H284" s="31">
        <v>3.0354628642399999</v>
      </c>
      <c r="I284" s="32">
        <v>7.7495524876000005E-2</v>
      </c>
      <c r="J284" s="32">
        <v>7.7997005607E-2</v>
      </c>
      <c r="K284" s="32">
        <v>7.7495524876000005E-2</v>
      </c>
      <c r="L284" s="32">
        <v>7.7997005607E-2</v>
      </c>
      <c r="M284" s="13">
        <f t="shared" si="4"/>
        <v>1</v>
      </c>
      <c r="N284" s="41"/>
    </row>
    <row r="285" spans="1:14" ht="13.5" thickBot="1">
      <c r="A285" s="26">
        <v>44267</v>
      </c>
      <c r="B285" s="30">
        <v>11</v>
      </c>
      <c r="C285" s="31">
        <v>40465.0390625</v>
      </c>
      <c r="D285" s="31">
        <v>3111.3</v>
      </c>
      <c r="E285" s="31">
        <v>3111.3</v>
      </c>
      <c r="F285" s="31">
        <v>2619.0577377347399</v>
      </c>
      <c r="G285" s="31">
        <v>2721.5190031127299</v>
      </c>
      <c r="H285" s="31">
        <v>102.46126537799</v>
      </c>
      <c r="I285" s="32">
        <v>6.4394679809000002E-2</v>
      </c>
      <c r="J285" s="32">
        <v>8.1322032424000004E-2</v>
      </c>
      <c r="K285" s="32">
        <v>6.4394679809000002E-2</v>
      </c>
      <c r="L285" s="32">
        <v>8.1322032424000004E-2</v>
      </c>
      <c r="M285" s="13">
        <f t="shared" si="4"/>
        <v>1</v>
      </c>
      <c r="N285" s="41"/>
    </row>
    <row r="286" spans="1:14" ht="13.5" thickBot="1">
      <c r="A286" s="26">
        <v>44267</v>
      </c>
      <c r="B286" s="30">
        <v>12</v>
      </c>
      <c r="C286" s="31">
        <v>41602.046875</v>
      </c>
      <c r="D286" s="31">
        <v>3596.6</v>
      </c>
      <c r="E286" s="31">
        <v>3596.6</v>
      </c>
      <c r="F286" s="31">
        <v>2590.6166307838898</v>
      </c>
      <c r="G286" s="31">
        <v>3101.9744447319499</v>
      </c>
      <c r="H286" s="31">
        <v>511.35781394805298</v>
      </c>
      <c r="I286" s="32">
        <v>8.171576991E-2</v>
      </c>
      <c r="J286" s="32">
        <v>0.16619583168900001</v>
      </c>
      <c r="K286" s="32">
        <v>8.171576991E-2</v>
      </c>
      <c r="L286" s="32">
        <v>0.16619583168900001</v>
      </c>
      <c r="M286" s="13">
        <f t="shared" si="4"/>
        <v>1</v>
      </c>
      <c r="N286" s="41"/>
    </row>
    <row r="287" spans="1:14" ht="13.5" thickBot="1">
      <c r="A287" s="26">
        <v>44267</v>
      </c>
      <c r="B287" s="30">
        <v>13</v>
      </c>
      <c r="C287" s="31">
        <v>42594.45703125</v>
      </c>
      <c r="D287" s="31">
        <v>4214.3</v>
      </c>
      <c r="E287" s="31">
        <v>4214.3</v>
      </c>
      <c r="F287" s="31">
        <v>2518.8446217707701</v>
      </c>
      <c r="G287" s="31">
        <v>3330.6412720553099</v>
      </c>
      <c r="H287" s="31">
        <v>811.79665028453303</v>
      </c>
      <c r="I287" s="32">
        <v>0.145986903674</v>
      </c>
      <c r="J287" s="32">
        <v>0.28010166499700001</v>
      </c>
      <c r="K287" s="32">
        <v>0.145986903674</v>
      </c>
      <c r="L287" s="32">
        <v>0.28010166499700001</v>
      </c>
      <c r="M287" s="13">
        <f t="shared" si="4"/>
        <v>1</v>
      </c>
      <c r="N287" s="41"/>
    </row>
    <row r="288" spans="1:14" ht="13.5" thickBot="1">
      <c r="A288" s="26">
        <v>44267</v>
      </c>
      <c r="B288" s="30">
        <v>14</v>
      </c>
      <c r="C288" s="31">
        <v>43353.953125</v>
      </c>
      <c r="D288" s="31">
        <v>4242.8</v>
      </c>
      <c r="E288" s="31">
        <v>4242.8</v>
      </c>
      <c r="F288" s="31">
        <v>2341.1705826576899</v>
      </c>
      <c r="G288" s="31">
        <v>3275.7550441137901</v>
      </c>
      <c r="H288" s="31">
        <v>934.58446145610696</v>
      </c>
      <c r="I288" s="32">
        <v>0.159762920186</v>
      </c>
      <c r="J288" s="32">
        <v>0.31416312858700002</v>
      </c>
      <c r="K288" s="32">
        <v>0.159762920186</v>
      </c>
      <c r="L288" s="32">
        <v>0.31416312858700002</v>
      </c>
      <c r="M288" s="13">
        <f t="shared" si="4"/>
        <v>1</v>
      </c>
      <c r="N288" s="41"/>
    </row>
    <row r="289" spans="1:14" ht="13.5" thickBot="1">
      <c r="A289" s="26">
        <v>44267</v>
      </c>
      <c r="B289" s="30">
        <v>15</v>
      </c>
      <c r="C289" s="31">
        <v>43633.4375</v>
      </c>
      <c r="D289" s="31">
        <v>4258.3</v>
      </c>
      <c r="E289" s="31">
        <v>4258.3</v>
      </c>
      <c r="F289" s="31">
        <v>2286.64700369297</v>
      </c>
      <c r="G289" s="31">
        <v>3058.3392217917299</v>
      </c>
      <c r="H289" s="31">
        <v>771.69221809875899</v>
      </c>
      <c r="I289" s="32">
        <v>0.19824232251900001</v>
      </c>
      <c r="J289" s="32">
        <v>0.32573153747</v>
      </c>
      <c r="K289" s="32">
        <v>0.19824232251900001</v>
      </c>
      <c r="L289" s="32">
        <v>0.32573153747</v>
      </c>
      <c r="M289" s="13">
        <f t="shared" si="4"/>
        <v>1</v>
      </c>
      <c r="N289" s="41"/>
    </row>
    <row r="290" spans="1:14" ht="13.5" thickBot="1">
      <c r="A290" s="26">
        <v>44267</v>
      </c>
      <c r="B290" s="30">
        <v>16</v>
      </c>
      <c r="C290" s="31">
        <v>43698.84375</v>
      </c>
      <c r="D290" s="31">
        <v>3907.3</v>
      </c>
      <c r="E290" s="31">
        <v>3907.3</v>
      </c>
      <c r="F290" s="31">
        <v>2631.01382194792</v>
      </c>
      <c r="G290" s="31">
        <v>2802.9859946915899</v>
      </c>
      <c r="H290" s="31">
        <v>171.97217274367401</v>
      </c>
      <c r="I290" s="32">
        <v>0.18244077404699999</v>
      </c>
      <c r="J290" s="32">
        <v>0.21085183843499999</v>
      </c>
      <c r="K290" s="32">
        <v>0.18244077404699999</v>
      </c>
      <c r="L290" s="32">
        <v>0.21085183843499999</v>
      </c>
      <c r="M290" s="13">
        <f t="shared" si="4"/>
        <v>1</v>
      </c>
      <c r="N290" s="41"/>
    </row>
    <row r="291" spans="1:14" ht="13.5" thickBot="1">
      <c r="A291" s="26">
        <v>44267</v>
      </c>
      <c r="B291" s="30">
        <v>17</v>
      </c>
      <c r="C291" s="31">
        <v>43416.734375</v>
      </c>
      <c r="D291" s="31">
        <v>3472.9</v>
      </c>
      <c r="E291" s="31">
        <v>3472.9</v>
      </c>
      <c r="F291" s="31">
        <v>2514.3113457507602</v>
      </c>
      <c r="G291" s="31">
        <v>2536.9352160170301</v>
      </c>
      <c r="H291" s="31">
        <v>22.623870266278001</v>
      </c>
      <c r="I291" s="32">
        <v>0.154628247808</v>
      </c>
      <c r="J291" s="32">
        <v>0.158365877126</v>
      </c>
      <c r="K291" s="32">
        <v>0.154628247808</v>
      </c>
      <c r="L291" s="32">
        <v>0.158365877126</v>
      </c>
      <c r="M291" s="13">
        <f t="shared" si="4"/>
        <v>1</v>
      </c>
      <c r="N291" s="41"/>
    </row>
    <row r="292" spans="1:14" ht="13.5" thickBot="1">
      <c r="A292" s="26">
        <v>44267</v>
      </c>
      <c r="B292" s="30">
        <v>18</v>
      </c>
      <c r="C292" s="31">
        <v>42725.18359375</v>
      </c>
      <c r="D292" s="31">
        <v>1969.6</v>
      </c>
      <c r="E292" s="31">
        <v>1969.6</v>
      </c>
      <c r="F292" s="31">
        <v>1547.3147835755001</v>
      </c>
      <c r="G292" s="31">
        <v>1554.06557745745</v>
      </c>
      <c r="H292" s="31">
        <v>6.7507938819459996</v>
      </c>
      <c r="I292" s="32">
        <v>6.8649334633999998E-2</v>
      </c>
      <c r="J292" s="32">
        <v>6.9764615301999996E-2</v>
      </c>
      <c r="K292" s="32">
        <v>6.8649334633999998E-2</v>
      </c>
      <c r="L292" s="32">
        <v>6.9764615301999996E-2</v>
      </c>
      <c r="M292" s="13">
        <f t="shared" si="4"/>
        <v>1</v>
      </c>
      <c r="N292" s="41"/>
    </row>
    <row r="293" spans="1:14" ht="13.5" thickBot="1">
      <c r="A293" s="26">
        <v>44267</v>
      </c>
      <c r="B293" s="30">
        <v>19</v>
      </c>
      <c r="C293" s="31">
        <v>42316.625</v>
      </c>
      <c r="D293" s="31">
        <v>244.9</v>
      </c>
      <c r="E293" s="31">
        <v>235.6</v>
      </c>
      <c r="F293" s="31">
        <v>174.135022919466</v>
      </c>
      <c r="G293" s="31">
        <v>176.67717244171601</v>
      </c>
      <c r="H293" s="31">
        <v>2.5421495222489998</v>
      </c>
      <c r="I293" s="32">
        <v>1.1270911541E-2</v>
      </c>
      <c r="J293" s="32">
        <v>1.1690893289E-2</v>
      </c>
      <c r="K293" s="32">
        <v>9.7344833230000004E-3</v>
      </c>
      <c r="L293" s="32">
        <v>1.0154465071000001E-2</v>
      </c>
      <c r="M293" s="13">
        <f t="shared" si="4"/>
        <v>1</v>
      </c>
      <c r="N293" s="41"/>
    </row>
    <row r="294" spans="1:14" ht="13.5" thickBot="1">
      <c r="A294" s="26">
        <v>44267</v>
      </c>
      <c r="B294" s="30">
        <v>20</v>
      </c>
      <c r="C294" s="31">
        <v>42313</v>
      </c>
      <c r="D294" s="31">
        <v>0</v>
      </c>
      <c r="E294" s="31">
        <v>0</v>
      </c>
      <c r="F294" s="31">
        <v>1.1388725448999999E-2</v>
      </c>
      <c r="G294" s="31">
        <v>0.17805539459899999</v>
      </c>
      <c r="H294" s="31">
        <v>0.16666666915</v>
      </c>
      <c r="I294" s="32">
        <v>2.94160572607319E-5</v>
      </c>
      <c r="J294" s="32">
        <v>1.8815009828211801E-6</v>
      </c>
      <c r="K294" s="32">
        <v>2.94160572607319E-5</v>
      </c>
      <c r="L294" s="32">
        <v>1.8815009828211801E-6</v>
      </c>
      <c r="M294" s="13">
        <f t="shared" si="4"/>
        <v>0</v>
      </c>
      <c r="N294" s="41"/>
    </row>
    <row r="295" spans="1:14" ht="13.5" thickBot="1">
      <c r="A295" s="26">
        <v>44267</v>
      </c>
      <c r="B295" s="30">
        <v>21</v>
      </c>
      <c r="C295" s="31">
        <v>41205.21484375</v>
      </c>
      <c r="D295" s="31">
        <v>0</v>
      </c>
      <c r="E295" s="31">
        <v>0</v>
      </c>
      <c r="F295" s="31">
        <v>1.0849176600000001E-3</v>
      </c>
      <c r="G295" s="31">
        <v>1.7751584575E-2</v>
      </c>
      <c r="H295" s="31">
        <v>1.6666666914999999E-2</v>
      </c>
      <c r="I295" s="32">
        <v>2.93269198341499E-6</v>
      </c>
      <c r="J295" s="32">
        <v>1.79236355623922E-7</v>
      </c>
      <c r="K295" s="32">
        <v>2.93269198341499E-6</v>
      </c>
      <c r="L295" s="32">
        <v>1.79236355623922E-7</v>
      </c>
      <c r="M295" s="13">
        <f t="shared" si="4"/>
        <v>0</v>
      </c>
      <c r="N295" s="41"/>
    </row>
    <row r="296" spans="1:14" ht="13.5" thickBot="1">
      <c r="A296" s="26">
        <v>44267</v>
      </c>
      <c r="B296" s="30">
        <v>22</v>
      </c>
      <c r="C296" s="31">
        <v>39864.15625</v>
      </c>
      <c r="D296" s="31">
        <v>0</v>
      </c>
      <c r="E296" s="31">
        <v>0</v>
      </c>
      <c r="F296" s="31">
        <v>1.0849176600000001E-3</v>
      </c>
      <c r="G296" s="31">
        <v>8.4418252235000005E-2</v>
      </c>
      <c r="H296" s="31">
        <v>8.3333334575000001E-2</v>
      </c>
      <c r="I296" s="32">
        <v>1.39465144945793E-5</v>
      </c>
      <c r="J296" s="32">
        <v>1.79236355623922E-7</v>
      </c>
      <c r="K296" s="32">
        <v>1.39465144945793E-5</v>
      </c>
      <c r="L296" s="32">
        <v>1.79236355623922E-7</v>
      </c>
      <c r="M296" s="13">
        <f t="shared" si="4"/>
        <v>0</v>
      </c>
      <c r="N296" s="41"/>
    </row>
    <row r="297" spans="1:14" ht="13.5" thickBot="1">
      <c r="A297" s="26">
        <v>44267</v>
      </c>
      <c r="B297" s="30">
        <v>23</v>
      </c>
      <c r="C297" s="31">
        <v>38087.0078125</v>
      </c>
      <c r="D297" s="31">
        <v>0</v>
      </c>
      <c r="E297" s="31">
        <v>0</v>
      </c>
      <c r="F297" s="31">
        <v>1.0849176600000001E-3</v>
      </c>
      <c r="G297" s="31">
        <v>1.0849176600000001E-3</v>
      </c>
      <c r="H297" s="31">
        <v>0</v>
      </c>
      <c r="I297" s="32">
        <v>1.79236355623922E-7</v>
      </c>
      <c r="J297" s="32">
        <v>1.79236355623922E-7</v>
      </c>
      <c r="K297" s="32">
        <v>1.79236355623922E-7</v>
      </c>
      <c r="L297" s="32">
        <v>1.79236355623922E-7</v>
      </c>
      <c r="M297" s="13">
        <f t="shared" si="4"/>
        <v>0</v>
      </c>
      <c r="N297" s="41"/>
    </row>
    <row r="298" spans="1:14" ht="13.5" thickBot="1">
      <c r="A298" s="26">
        <v>44267</v>
      </c>
      <c r="B298" s="30">
        <v>24</v>
      </c>
      <c r="C298" s="31">
        <v>36083.62890625</v>
      </c>
      <c r="D298" s="31">
        <v>0</v>
      </c>
      <c r="E298" s="31">
        <v>0</v>
      </c>
      <c r="F298" s="31">
        <v>1.0849176600000001E-3</v>
      </c>
      <c r="G298" s="31">
        <v>1.0849176600000001E-3</v>
      </c>
      <c r="H298" s="31">
        <v>0</v>
      </c>
      <c r="I298" s="32">
        <v>1.79236355623922E-7</v>
      </c>
      <c r="J298" s="32">
        <v>1.79236355623922E-7</v>
      </c>
      <c r="K298" s="32">
        <v>1.79236355623922E-7</v>
      </c>
      <c r="L298" s="32">
        <v>1.79236355623922E-7</v>
      </c>
      <c r="M298" s="13">
        <f t="shared" si="4"/>
        <v>0</v>
      </c>
      <c r="N298" s="41"/>
    </row>
    <row r="299" spans="1:14" ht="13.5" thickBot="1">
      <c r="A299" s="26">
        <v>44268</v>
      </c>
      <c r="B299" s="30">
        <v>1</v>
      </c>
      <c r="C299" s="31">
        <v>34059.6875</v>
      </c>
      <c r="D299" s="31">
        <v>0</v>
      </c>
      <c r="E299" s="31">
        <v>0</v>
      </c>
      <c r="F299" s="31">
        <v>1.0849176600000001E-3</v>
      </c>
      <c r="G299" s="31">
        <v>1.0849176600000001E-3</v>
      </c>
      <c r="H299" s="31">
        <v>0</v>
      </c>
      <c r="I299" s="32">
        <v>1.79236355623922E-7</v>
      </c>
      <c r="J299" s="32">
        <v>1.79236355623922E-7</v>
      </c>
      <c r="K299" s="32">
        <v>1.79236355623922E-7</v>
      </c>
      <c r="L299" s="32">
        <v>1.79236355623922E-7</v>
      </c>
      <c r="M299" s="13">
        <f t="shared" si="4"/>
        <v>0</v>
      </c>
      <c r="N299" s="41"/>
    </row>
    <row r="300" spans="1:14" ht="13.5" thickBot="1">
      <c r="A300" s="26">
        <v>44268</v>
      </c>
      <c r="B300" s="30">
        <v>2</v>
      </c>
      <c r="C300" s="31">
        <v>32577.53125</v>
      </c>
      <c r="D300" s="31">
        <v>0</v>
      </c>
      <c r="E300" s="31">
        <v>0</v>
      </c>
      <c r="F300" s="31">
        <v>1.0849176600000001E-3</v>
      </c>
      <c r="G300" s="31">
        <v>0.151084919895</v>
      </c>
      <c r="H300" s="31">
        <v>0.15000000223500001</v>
      </c>
      <c r="I300" s="32">
        <v>2.49603370057435E-5</v>
      </c>
      <c r="J300" s="32">
        <v>1.79236355623922E-7</v>
      </c>
      <c r="K300" s="32">
        <v>2.49603370057435E-5</v>
      </c>
      <c r="L300" s="32">
        <v>1.79236355623922E-7</v>
      </c>
      <c r="M300" s="13">
        <f t="shared" si="4"/>
        <v>0</v>
      </c>
      <c r="N300" s="41"/>
    </row>
    <row r="301" spans="1:14" ht="13.5" thickBot="1">
      <c r="A301" s="26">
        <v>44268</v>
      </c>
      <c r="B301" s="30">
        <v>3</v>
      </c>
      <c r="C301" s="31">
        <v>31693.55078125</v>
      </c>
      <c r="D301" s="31">
        <v>0</v>
      </c>
      <c r="E301" s="31">
        <v>0</v>
      </c>
      <c r="F301" s="31">
        <v>1.0849176600000001E-3</v>
      </c>
      <c r="G301" s="31">
        <v>0.20108492064</v>
      </c>
      <c r="H301" s="31">
        <v>0.20000000298000001</v>
      </c>
      <c r="I301" s="32">
        <v>3.3220703889116702E-5</v>
      </c>
      <c r="J301" s="32">
        <v>1.79236355623922E-7</v>
      </c>
      <c r="K301" s="32">
        <v>3.3220703889116702E-5</v>
      </c>
      <c r="L301" s="32">
        <v>1.79236355623922E-7</v>
      </c>
      <c r="M301" s="13">
        <f t="shared" si="4"/>
        <v>0</v>
      </c>
      <c r="N301" s="41"/>
    </row>
    <row r="302" spans="1:14" ht="13.5" thickBot="1">
      <c r="A302" s="26">
        <v>44268</v>
      </c>
      <c r="B302" s="30">
        <v>4</v>
      </c>
      <c r="C302" s="31">
        <v>31018.087890625</v>
      </c>
      <c r="D302" s="31">
        <v>0</v>
      </c>
      <c r="E302" s="31">
        <v>0</v>
      </c>
      <c r="F302" s="31">
        <v>1.0849176600000001E-3</v>
      </c>
      <c r="G302" s="31">
        <v>0.20108492064</v>
      </c>
      <c r="H302" s="31">
        <v>0.20000000298000001</v>
      </c>
      <c r="I302" s="32">
        <v>3.3220703889116702E-5</v>
      </c>
      <c r="J302" s="32">
        <v>1.79236355623922E-7</v>
      </c>
      <c r="K302" s="32">
        <v>3.3220703889116702E-5</v>
      </c>
      <c r="L302" s="32">
        <v>1.79236355623922E-7</v>
      </c>
      <c r="M302" s="13">
        <f t="shared" si="4"/>
        <v>0</v>
      </c>
      <c r="N302" s="41"/>
    </row>
    <row r="303" spans="1:14" ht="13.5" thickBot="1">
      <c r="A303" s="26">
        <v>44268</v>
      </c>
      <c r="B303" s="30">
        <v>5</v>
      </c>
      <c r="C303" s="31">
        <v>30814.8671875</v>
      </c>
      <c r="D303" s="31">
        <v>0</v>
      </c>
      <c r="E303" s="31">
        <v>0</v>
      </c>
      <c r="F303" s="31">
        <v>1.0849176600000001E-3</v>
      </c>
      <c r="G303" s="31">
        <v>0.20108492064</v>
      </c>
      <c r="H303" s="31">
        <v>0.20000000298000001</v>
      </c>
      <c r="I303" s="32">
        <v>3.3220703889116702E-5</v>
      </c>
      <c r="J303" s="32">
        <v>1.79236355623922E-7</v>
      </c>
      <c r="K303" s="32">
        <v>3.3220703889116702E-5</v>
      </c>
      <c r="L303" s="32">
        <v>1.79236355623922E-7</v>
      </c>
      <c r="M303" s="13">
        <f t="shared" si="4"/>
        <v>0</v>
      </c>
      <c r="N303" s="41"/>
    </row>
    <row r="304" spans="1:14" ht="13.5" thickBot="1">
      <c r="A304" s="26">
        <v>44268</v>
      </c>
      <c r="B304" s="30">
        <v>6</v>
      </c>
      <c r="C304" s="31">
        <v>31130.0390625</v>
      </c>
      <c r="D304" s="31">
        <v>0</v>
      </c>
      <c r="E304" s="31">
        <v>0</v>
      </c>
      <c r="F304" s="31">
        <v>1.0849176600000001E-3</v>
      </c>
      <c r="G304" s="31">
        <v>0.20108492064</v>
      </c>
      <c r="H304" s="31">
        <v>0.20000000298000001</v>
      </c>
      <c r="I304" s="32">
        <v>3.3220703889116702E-5</v>
      </c>
      <c r="J304" s="32">
        <v>1.79236355623922E-7</v>
      </c>
      <c r="K304" s="32">
        <v>3.3220703889116702E-5</v>
      </c>
      <c r="L304" s="32">
        <v>1.79236355623922E-7</v>
      </c>
      <c r="M304" s="13">
        <f t="shared" si="4"/>
        <v>0</v>
      </c>
      <c r="N304" s="41"/>
    </row>
    <row r="305" spans="1:14" ht="13.5" thickBot="1">
      <c r="A305" s="26">
        <v>44268</v>
      </c>
      <c r="B305" s="30">
        <v>7</v>
      </c>
      <c r="C305" s="31">
        <v>31919.19140625</v>
      </c>
      <c r="D305" s="31">
        <v>2.1</v>
      </c>
      <c r="E305" s="31">
        <v>2.1</v>
      </c>
      <c r="F305" s="31">
        <v>7.9632099481000002E-2</v>
      </c>
      <c r="G305" s="31">
        <v>0.28074321358900001</v>
      </c>
      <c r="H305" s="31">
        <v>0.201111114107</v>
      </c>
      <c r="I305" s="32">
        <v>3.0055456499999999E-4</v>
      </c>
      <c r="J305" s="32">
        <v>3.3377959599999998E-4</v>
      </c>
      <c r="K305" s="32">
        <v>3.0055456499999999E-4</v>
      </c>
      <c r="L305" s="32">
        <v>3.3377959599999998E-4</v>
      </c>
      <c r="M305" s="13">
        <f t="shared" si="4"/>
        <v>0</v>
      </c>
      <c r="N305" s="41"/>
    </row>
    <row r="306" spans="1:14" ht="13.5" thickBot="1">
      <c r="A306" s="26">
        <v>44268</v>
      </c>
      <c r="B306" s="30">
        <v>8</v>
      </c>
      <c r="C306" s="31">
        <v>32922.17578125</v>
      </c>
      <c r="D306" s="31">
        <v>196</v>
      </c>
      <c r="E306" s="31">
        <v>186.7</v>
      </c>
      <c r="F306" s="31">
        <v>236.67105630689699</v>
      </c>
      <c r="G306" s="31">
        <v>245.53224754641201</v>
      </c>
      <c r="H306" s="31">
        <v>8.8611912395149997</v>
      </c>
      <c r="I306" s="32">
        <v>8.1830906229999993E-3</v>
      </c>
      <c r="J306" s="32">
        <v>6.7191568319999997E-3</v>
      </c>
      <c r="K306" s="32">
        <v>9.7195188410000005E-3</v>
      </c>
      <c r="L306" s="32">
        <v>8.2555850489999996E-3</v>
      </c>
      <c r="M306" s="13">
        <f t="shared" si="4"/>
        <v>1</v>
      </c>
      <c r="N306" s="41"/>
    </row>
    <row r="307" spans="1:14" ht="13.5" thickBot="1">
      <c r="A307" s="26">
        <v>44268</v>
      </c>
      <c r="B307" s="30">
        <v>9</v>
      </c>
      <c r="C307" s="31">
        <v>34971.76953125</v>
      </c>
      <c r="D307" s="31">
        <v>1046</v>
      </c>
      <c r="E307" s="31">
        <v>1040.7</v>
      </c>
      <c r="F307" s="31">
        <v>1477.95597969768</v>
      </c>
      <c r="G307" s="31">
        <v>1515.5347253047501</v>
      </c>
      <c r="H307" s="31">
        <v>37.578745607062999</v>
      </c>
      <c r="I307" s="32">
        <v>7.7570580754000001E-2</v>
      </c>
      <c r="J307" s="32">
        <v>7.1362296332000003E-2</v>
      </c>
      <c r="K307" s="32">
        <v>7.8446179630000001E-2</v>
      </c>
      <c r="L307" s="32">
        <v>7.2237895208000003E-2</v>
      </c>
      <c r="M307" s="13">
        <f t="shared" si="4"/>
        <v>1</v>
      </c>
      <c r="N307" s="41"/>
    </row>
    <row r="308" spans="1:14" ht="13.5" thickBot="1">
      <c r="A308" s="26">
        <v>44268</v>
      </c>
      <c r="B308" s="30">
        <v>10</v>
      </c>
      <c r="C308" s="31">
        <v>36847.9296875</v>
      </c>
      <c r="D308" s="31">
        <v>2656.7</v>
      </c>
      <c r="E308" s="31">
        <v>2656.7</v>
      </c>
      <c r="F308" s="31">
        <v>2386.6738490810098</v>
      </c>
      <c r="G308" s="31">
        <v>2463.1432921753999</v>
      </c>
      <c r="H308" s="31">
        <v>76.469443094390996</v>
      </c>
      <c r="I308" s="32">
        <v>3.1976987909999997E-2</v>
      </c>
      <c r="J308" s="32">
        <v>4.4610300828999999E-2</v>
      </c>
      <c r="K308" s="32">
        <v>3.1976987909999997E-2</v>
      </c>
      <c r="L308" s="32">
        <v>4.4610300828999999E-2</v>
      </c>
      <c r="M308" s="13">
        <f t="shared" si="4"/>
        <v>1</v>
      </c>
      <c r="N308" s="41"/>
    </row>
    <row r="309" spans="1:14" ht="13.5" thickBot="1">
      <c r="A309" s="26">
        <v>44268</v>
      </c>
      <c r="B309" s="30">
        <v>11</v>
      </c>
      <c r="C309" s="31">
        <v>38364.59375</v>
      </c>
      <c r="D309" s="31">
        <v>3262.5</v>
      </c>
      <c r="E309" s="31">
        <v>3262.5</v>
      </c>
      <c r="F309" s="31">
        <v>1517.5456459949901</v>
      </c>
      <c r="G309" s="31">
        <v>3213.0100678539402</v>
      </c>
      <c r="H309" s="31">
        <v>1695.4644218589499</v>
      </c>
      <c r="I309" s="32">
        <v>8.1760998089999998E-3</v>
      </c>
      <c r="J309" s="32">
        <v>0.28827925888</v>
      </c>
      <c r="K309" s="32">
        <v>8.1760998089999998E-3</v>
      </c>
      <c r="L309" s="32">
        <v>0.28827925888</v>
      </c>
      <c r="M309" s="13">
        <f t="shared" si="4"/>
        <v>1</v>
      </c>
      <c r="N309" s="41"/>
    </row>
    <row r="310" spans="1:14" ht="13.5" thickBot="1">
      <c r="A310" s="26">
        <v>44268</v>
      </c>
      <c r="B310" s="30">
        <v>12</v>
      </c>
      <c r="C310" s="31">
        <v>39411.01171875</v>
      </c>
      <c r="D310" s="31">
        <v>3580</v>
      </c>
      <c r="E310" s="31">
        <v>3580</v>
      </c>
      <c r="F310" s="31">
        <v>1550.2948134932999</v>
      </c>
      <c r="G310" s="31">
        <v>3779.25838824419</v>
      </c>
      <c r="H310" s="31">
        <v>2228.9635747508901</v>
      </c>
      <c r="I310" s="32">
        <v>3.2918947338999999E-2</v>
      </c>
      <c r="J310" s="32">
        <v>0.335322185115</v>
      </c>
      <c r="K310" s="32">
        <v>3.2918947338999999E-2</v>
      </c>
      <c r="L310" s="32">
        <v>0.335322185115</v>
      </c>
      <c r="M310" s="13">
        <f t="shared" si="4"/>
        <v>1</v>
      </c>
      <c r="N310" s="41"/>
    </row>
    <row r="311" spans="1:14" ht="13.5" thickBot="1">
      <c r="A311" s="26">
        <v>44268</v>
      </c>
      <c r="B311" s="30">
        <v>13</v>
      </c>
      <c r="C311" s="31">
        <v>40084.57421875</v>
      </c>
      <c r="D311" s="31">
        <v>3925.5</v>
      </c>
      <c r="E311" s="31">
        <v>3925.5</v>
      </c>
      <c r="F311" s="31">
        <v>1617.7200841229401</v>
      </c>
      <c r="G311" s="31">
        <v>4021.39300634133</v>
      </c>
      <c r="H311" s="31">
        <v>2403.6729222183899</v>
      </c>
      <c r="I311" s="32">
        <v>1.5842228042000001E-2</v>
      </c>
      <c r="J311" s="32">
        <v>0.38126217014300001</v>
      </c>
      <c r="K311" s="32">
        <v>1.5842228042000001E-2</v>
      </c>
      <c r="L311" s="32">
        <v>0.38126217014300001</v>
      </c>
      <c r="M311" s="13">
        <f t="shared" si="4"/>
        <v>1</v>
      </c>
      <c r="N311" s="41"/>
    </row>
    <row r="312" spans="1:14" ht="13.5" thickBot="1">
      <c r="A312" s="26">
        <v>44268</v>
      </c>
      <c r="B312" s="30">
        <v>14</v>
      </c>
      <c r="C312" s="31">
        <v>40449.68359375</v>
      </c>
      <c r="D312" s="31">
        <v>3887.6</v>
      </c>
      <c r="E312" s="31">
        <v>3887.6</v>
      </c>
      <c r="F312" s="31">
        <v>1681.4049235682301</v>
      </c>
      <c r="G312" s="31">
        <v>3963.47869177951</v>
      </c>
      <c r="H312" s="31">
        <v>2282.0737682112799</v>
      </c>
      <c r="I312" s="32">
        <v>1.2535716467E-2</v>
      </c>
      <c r="J312" s="32">
        <v>0.364479609521</v>
      </c>
      <c r="K312" s="32">
        <v>1.2535716467E-2</v>
      </c>
      <c r="L312" s="32">
        <v>0.364479609521</v>
      </c>
      <c r="M312" s="13">
        <f t="shared" si="4"/>
        <v>1</v>
      </c>
      <c r="N312" s="41"/>
    </row>
    <row r="313" spans="1:14" ht="13.5" thickBot="1">
      <c r="A313" s="26">
        <v>44268</v>
      </c>
      <c r="B313" s="30">
        <v>15</v>
      </c>
      <c r="C313" s="31">
        <v>40565.8828125</v>
      </c>
      <c r="D313" s="31">
        <v>3770.9</v>
      </c>
      <c r="E313" s="31">
        <v>3770.9</v>
      </c>
      <c r="F313" s="31">
        <v>1632.1908186263599</v>
      </c>
      <c r="G313" s="31">
        <v>3783.50425544672</v>
      </c>
      <c r="H313" s="31">
        <v>2151.31343682036</v>
      </c>
      <c r="I313" s="32">
        <v>2.0823154539999999E-3</v>
      </c>
      <c r="J313" s="32">
        <v>0.35333044463399998</v>
      </c>
      <c r="K313" s="32">
        <v>2.0823154539999999E-3</v>
      </c>
      <c r="L313" s="32">
        <v>0.35333044463399998</v>
      </c>
      <c r="M313" s="13">
        <f t="shared" si="4"/>
        <v>1</v>
      </c>
      <c r="N313" s="41"/>
    </row>
    <row r="314" spans="1:14" ht="13.5" thickBot="1">
      <c r="A314" s="26">
        <v>44268</v>
      </c>
      <c r="B314" s="30">
        <v>16</v>
      </c>
      <c r="C314" s="31">
        <v>40541.05859375</v>
      </c>
      <c r="D314" s="31">
        <v>3332.8</v>
      </c>
      <c r="E314" s="31">
        <v>3332.8</v>
      </c>
      <c r="F314" s="31">
        <v>1655.1072114416199</v>
      </c>
      <c r="G314" s="31">
        <v>3602.53989474226</v>
      </c>
      <c r="H314" s="31">
        <v>1947.4326833006401</v>
      </c>
      <c r="I314" s="32">
        <v>4.4563009208999999E-2</v>
      </c>
      <c r="J314" s="32">
        <v>0.27716715489100002</v>
      </c>
      <c r="K314" s="32">
        <v>4.4563009208999999E-2</v>
      </c>
      <c r="L314" s="32">
        <v>0.27716715489100002</v>
      </c>
      <c r="M314" s="13">
        <f t="shared" si="4"/>
        <v>1</v>
      </c>
      <c r="N314" s="41"/>
    </row>
    <row r="315" spans="1:14" ht="13.5" thickBot="1">
      <c r="A315" s="26">
        <v>44268</v>
      </c>
      <c r="B315" s="30">
        <v>17</v>
      </c>
      <c r="C315" s="31">
        <v>40260.2109375</v>
      </c>
      <c r="D315" s="31">
        <v>3024.7</v>
      </c>
      <c r="E315" s="31">
        <v>3024.7</v>
      </c>
      <c r="F315" s="31">
        <v>1286.87099410515</v>
      </c>
      <c r="G315" s="31">
        <v>2289.7334174521602</v>
      </c>
      <c r="H315" s="31">
        <v>1002.86242334701</v>
      </c>
      <c r="I315" s="32">
        <v>0.121421870567</v>
      </c>
      <c r="J315" s="32">
        <v>0.28710209910700002</v>
      </c>
      <c r="K315" s="32">
        <v>0.121421870567</v>
      </c>
      <c r="L315" s="32">
        <v>0.28710209910700002</v>
      </c>
      <c r="M315" s="13">
        <f t="shared" si="4"/>
        <v>1</v>
      </c>
      <c r="N315" s="41"/>
    </row>
    <row r="316" spans="1:14" ht="13.5" thickBot="1">
      <c r="A316" s="26">
        <v>44268</v>
      </c>
      <c r="B316" s="30">
        <v>18</v>
      </c>
      <c r="C316" s="31">
        <v>39770.5859375</v>
      </c>
      <c r="D316" s="31">
        <v>1862.6</v>
      </c>
      <c r="E316" s="31">
        <v>1862.6</v>
      </c>
      <c r="F316" s="31">
        <v>750.12781823551904</v>
      </c>
      <c r="G316" s="31">
        <v>933.40573184332698</v>
      </c>
      <c r="H316" s="31">
        <v>183.27791360780901</v>
      </c>
      <c r="I316" s="32">
        <v>0.15350970892999999</v>
      </c>
      <c r="J316" s="32">
        <v>0.18378856463900001</v>
      </c>
      <c r="K316" s="32">
        <v>0.15350970892999999</v>
      </c>
      <c r="L316" s="32">
        <v>0.18378856463900001</v>
      </c>
      <c r="M316" s="13">
        <f t="shared" si="4"/>
        <v>1</v>
      </c>
      <c r="N316" s="41"/>
    </row>
    <row r="317" spans="1:14" ht="13.5" thickBot="1">
      <c r="A317" s="26">
        <v>44268</v>
      </c>
      <c r="B317" s="30">
        <v>19</v>
      </c>
      <c r="C317" s="31">
        <v>39670.99609375</v>
      </c>
      <c r="D317" s="31">
        <v>258.2</v>
      </c>
      <c r="E317" s="31">
        <v>247.4</v>
      </c>
      <c r="F317" s="31">
        <v>108.864962620968</v>
      </c>
      <c r="G317" s="31">
        <v>121.527239497642</v>
      </c>
      <c r="H317" s="31">
        <v>12.662276876673999</v>
      </c>
      <c r="I317" s="32">
        <v>2.2579342557E-2</v>
      </c>
      <c r="J317" s="32">
        <v>2.4671243578000001E-2</v>
      </c>
      <c r="K317" s="32">
        <v>2.0795103337E-2</v>
      </c>
      <c r="L317" s="32">
        <v>2.2887004358E-2</v>
      </c>
      <c r="M317" s="13">
        <f t="shared" si="4"/>
        <v>1</v>
      </c>
      <c r="N317" s="41"/>
    </row>
    <row r="318" spans="1:14" ht="13.5" thickBot="1">
      <c r="A318" s="26">
        <v>44268</v>
      </c>
      <c r="B318" s="30">
        <v>20</v>
      </c>
      <c r="C318" s="31">
        <v>40063.8984375</v>
      </c>
      <c r="D318" s="31">
        <v>0</v>
      </c>
      <c r="E318" s="31">
        <v>0</v>
      </c>
      <c r="F318" s="31">
        <v>1.3849415087E-2</v>
      </c>
      <c r="G318" s="31">
        <v>0.13931280615399999</v>
      </c>
      <c r="H318" s="31">
        <v>0.12546339106599999</v>
      </c>
      <c r="I318" s="32">
        <v>2.3015497464732899E-5</v>
      </c>
      <c r="J318" s="32">
        <v>2.2880249608229699E-6</v>
      </c>
      <c r="K318" s="32">
        <v>2.3015497464732899E-5</v>
      </c>
      <c r="L318" s="32">
        <v>2.2880249608229699E-6</v>
      </c>
      <c r="M318" s="13">
        <f t="shared" si="4"/>
        <v>0</v>
      </c>
      <c r="N318" s="41"/>
    </row>
    <row r="319" spans="1:14" ht="13.5" thickBot="1">
      <c r="A319" s="26">
        <v>44268</v>
      </c>
      <c r="B319" s="30">
        <v>21</v>
      </c>
      <c r="C319" s="31">
        <v>39237.703125</v>
      </c>
      <c r="D319" s="31">
        <v>0</v>
      </c>
      <c r="E319" s="31">
        <v>0</v>
      </c>
      <c r="F319" s="31">
        <v>4.7334359457E-2</v>
      </c>
      <c r="G319" s="31">
        <v>3.8029860669E-2</v>
      </c>
      <c r="H319" s="31">
        <v>-9.3044987869999995E-3</v>
      </c>
      <c r="I319" s="32">
        <v>6.28281193952583E-6</v>
      </c>
      <c r="J319" s="32">
        <v>7.81998338971076E-6</v>
      </c>
      <c r="K319" s="32">
        <v>6.28281193952583E-6</v>
      </c>
      <c r="L319" s="32">
        <v>7.81998338971076E-6</v>
      </c>
      <c r="M319" s="13">
        <f t="shared" si="4"/>
        <v>0</v>
      </c>
      <c r="N319" s="41"/>
    </row>
    <row r="320" spans="1:14" ht="13.5" thickBot="1">
      <c r="A320" s="26">
        <v>44268</v>
      </c>
      <c r="B320" s="30">
        <v>22</v>
      </c>
      <c r="C320" s="31">
        <v>38175.49609375</v>
      </c>
      <c r="D320" s="31">
        <v>0</v>
      </c>
      <c r="E320" s="31">
        <v>0</v>
      </c>
      <c r="F320" s="31">
        <v>1.5114866201000001E-2</v>
      </c>
      <c r="G320" s="31">
        <v>0.17247703656300001</v>
      </c>
      <c r="H320" s="31">
        <v>0.15736217036200001</v>
      </c>
      <c r="I320" s="32">
        <v>2.8494471594823799E-5</v>
      </c>
      <c r="J320" s="32">
        <v>2.4970867670980298E-6</v>
      </c>
      <c r="K320" s="32">
        <v>2.8494471594823799E-5</v>
      </c>
      <c r="L320" s="32">
        <v>2.4970867670980298E-6</v>
      </c>
      <c r="M320" s="13">
        <f t="shared" si="4"/>
        <v>0</v>
      </c>
      <c r="N320" s="41"/>
    </row>
    <row r="321" spans="1:14" ht="13.5" thickBot="1">
      <c r="A321" s="26">
        <v>44268</v>
      </c>
      <c r="B321" s="30">
        <v>23</v>
      </c>
      <c r="C321" s="31">
        <v>36806.64453125</v>
      </c>
      <c r="D321" s="31">
        <v>0</v>
      </c>
      <c r="E321" s="31">
        <v>0</v>
      </c>
      <c r="F321" s="31">
        <v>1.3849415087E-2</v>
      </c>
      <c r="G321" s="31">
        <v>0.10454491779</v>
      </c>
      <c r="H321" s="31">
        <v>9.0695502701999997E-2</v>
      </c>
      <c r="I321" s="32">
        <v>1.7271587277384402E-5</v>
      </c>
      <c r="J321" s="32">
        <v>2.2880249608229699E-6</v>
      </c>
      <c r="K321" s="32">
        <v>1.7271587277384402E-5</v>
      </c>
      <c r="L321" s="32">
        <v>2.2880249608229699E-6</v>
      </c>
      <c r="M321" s="13">
        <f t="shared" si="4"/>
        <v>0</v>
      </c>
      <c r="N321" s="41"/>
    </row>
    <row r="322" spans="1:14" ht="13.5" thickBot="1">
      <c r="A322" s="26">
        <v>44268</v>
      </c>
      <c r="B322" s="30">
        <v>24</v>
      </c>
      <c r="C322" s="31">
        <v>35024.453125</v>
      </c>
      <c r="D322" s="31">
        <v>0</v>
      </c>
      <c r="E322" s="31">
        <v>0</v>
      </c>
      <c r="F322" s="31">
        <v>1.4930348764E-2</v>
      </c>
      <c r="G322" s="31">
        <v>0.25562585370200003</v>
      </c>
      <c r="H322" s="31">
        <v>0.24069550493700001</v>
      </c>
      <c r="I322" s="32">
        <v>4.2231266099786502E-5</v>
      </c>
      <c r="J322" s="32">
        <v>2.4666031331054099E-6</v>
      </c>
      <c r="K322" s="32">
        <v>4.2231266099786502E-5</v>
      </c>
      <c r="L322" s="32">
        <v>2.4666031331054099E-6</v>
      </c>
      <c r="M322" s="13">
        <f t="shared" si="4"/>
        <v>0</v>
      </c>
      <c r="N322" s="41"/>
    </row>
    <row r="323" spans="1:14" ht="13.5" thickBot="1">
      <c r="A323" s="26">
        <v>44269</v>
      </c>
      <c r="B323" s="30">
        <v>1</v>
      </c>
      <c r="C323" s="31">
        <v>33466.3515625</v>
      </c>
      <c r="D323" s="31">
        <v>0</v>
      </c>
      <c r="E323" s="31">
        <v>0</v>
      </c>
      <c r="F323" s="31">
        <v>1.3849415087E-2</v>
      </c>
      <c r="G323" s="31">
        <v>0.30299660575199999</v>
      </c>
      <c r="H323" s="31">
        <v>0.28914719066400002</v>
      </c>
      <c r="I323" s="32">
        <v>5.0057261812719899E-5</v>
      </c>
      <c r="J323" s="32">
        <v>2.2880249608229699E-6</v>
      </c>
      <c r="K323" s="32">
        <v>5.0057261812719899E-5</v>
      </c>
      <c r="L323" s="32">
        <v>2.2880249608229699E-6</v>
      </c>
      <c r="M323" s="13">
        <f t="shared" si="4"/>
        <v>0</v>
      </c>
      <c r="N323" s="41"/>
    </row>
    <row r="324" spans="1:14" ht="13.5" thickBot="1">
      <c r="A324" s="26">
        <v>44269</v>
      </c>
      <c r="B324" s="30">
        <v>2</v>
      </c>
      <c r="C324" s="31">
        <v>32170.298828125</v>
      </c>
      <c r="D324" s="31">
        <v>0</v>
      </c>
      <c r="E324" s="31">
        <v>2313.6</v>
      </c>
      <c r="F324" s="31">
        <v>1.3849415087E-2</v>
      </c>
      <c r="G324" s="31">
        <v>0.67453623059400003</v>
      </c>
      <c r="H324" s="31">
        <v>0.66068681550599995</v>
      </c>
      <c r="I324" s="32">
        <v>1.11438333E-4</v>
      </c>
      <c r="J324" s="32">
        <v>2.2880249608229699E-6</v>
      </c>
      <c r="K324" s="32">
        <v>0.38211225239800001</v>
      </c>
      <c r="L324" s="32">
        <v>0.38222140270600002</v>
      </c>
      <c r="M324" s="13">
        <f t="shared" si="4"/>
        <v>0</v>
      </c>
      <c r="N324" s="41"/>
    </row>
    <row r="325" spans="1:14" ht="13.5" thickBot="1">
      <c r="A325" s="26">
        <v>44269</v>
      </c>
      <c r="B325" s="30">
        <v>4</v>
      </c>
      <c r="C325" s="31">
        <v>31307.4375</v>
      </c>
      <c r="D325" s="31">
        <v>0</v>
      </c>
      <c r="E325" s="31">
        <v>0</v>
      </c>
      <c r="F325" s="31">
        <v>1.3849415087E-2</v>
      </c>
      <c r="G325" s="31">
        <v>0.27241972268600001</v>
      </c>
      <c r="H325" s="31">
        <v>0.25857030759799998</v>
      </c>
      <c r="I325" s="32">
        <v>4.50057364424423E-5</v>
      </c>
      <c r="J325" s="32">
        <v>2.2880249608229699E-6</v>
      </c>
      <c r="K325" s="32">
        <v>4.50057364424423E-5</v>
      </c>
      <c r="L325" s="32">
        <v>2.2880249608229699E-6</v>
      </c>
      <c r="M325" s="13">
        <f t="shared" si="4"/>
        <v>0</v>
      </c>
      <c r="N325" s="41"/>
    </row>
    <row r="326" spans="1:14" ht="13.5" thickBot="1">
      <c r="A326" s="26">
        <v>44269</v>
      </c>
      <c r="B326" s="30">
        <v>5</v>
      </c>
      <c r="C326" s="31">
        <v>30769.5234375</v>
      </c>
      <c r="D326" s="31">
        <v>0</v>
      </c>
      <c r="E326" s="31">
        <v>0</v>
      </c>
      <c r="F326" s="31">
        <v>1.3849415087E-2</v>
      </c>
      <c r="G326" s="31">
        <v>0.33718275361099997</v>
      </c>
      <c r="H326" s="31">
        <v>0.323333338523</v>
      </c>
      <c r="I326" s="32">
        <v>5.5705064201514198E-5</v>
      </c>
      <c r="J326" s="32">
        <v>2.2880249608229699E-6</v>
      </c>
      <c r="K326" s="32">
        <v>5.5705064201514198E-5</v>
      </c>
      <c r="L326" s="32">
        <v>2.2880249608229699E-6</v>
      </c>
      <c r="M326" s="13">
        <f t="shared" si="4"/>
        <v>0</v>
      </c>
      <c r="N326" s="41"/>
    </row>
    <row r="327" spans="1:14" ht="13.5" thickBot="1">
      <c r="A327" s="26">
        <v>44269</v>
      </c>
      <c r="B327" s="30">
        <v>6</v>
      </c>
      <c r="C327" s="31">
        <v>30433.798828125</v>
      </c>
      <c r="D327" s="31">
        <v>0</v>
      </c>
      <c r="E327" s="31">
        <v>0</v>
      </c>
      <c r="F327" s="31">
        <v>1.691060103E-2</v>
      </c>
      <c r="G327" s="31">
        <v>0.223577271149</v>
      </c>
      <c r="H327" s="31">
        <v>0.206666670118</v>
      </c>
      <c r="I327" s="32">
        <v>3.69366051791485E-5</v>
      </c>
      <c r="J327" s="32">
        <v>2.79375533299475E-6</v>
      </c>
      <c r="K327" s="32">
        <v>3.69366051791485E-5</v>
      </c>
      <c r="L327" s="32">
        <v>2.79375533299475E-6</v>
      </c>
      <c r="M327" s="13">
        <f t="shared" si="4"/>
        <v>0</v>
      </c>
      <c r="N327" s="41"/>
    </row>
    <row r="328" spans="1:14" ht="13.5" thickBot="1">
      <c r="A328" s="26">
        <v>44269</v>
      </c>
      <c r="B328" s="30">
        <v>7</v>
      </c>
      <c r="C328" s="31">
        <v>30606.6640625</v>
      </c>
      <c r="D328" s="31">
        <v>0</v>
      </c>
      <c r="E328" s="31">
        <v>0</v>
      </c>
      <c r="F328" s="31">
        <v>1.3849415087E-2</v>
      </c>
      <c r="G328" s="31">
        <v>0.20384941829100001</v>
      </c>
      <c r="H328" s="31">
        <v>0.19000000320300001</v>
      </c>
      <c r="I328" s="32">
        <v>3.3677419179185703E-5</v>
      </c>
      <c r="J328" s="32">
        <v>2.2880249608229699E-6</v>
      </c>
      <c r="K328" s="32">
        <v>3.3677419179185703E-5</v>
      </c>
      <c r="L328" s="32">
        <v>2.2880249608229699E-6</v>
      </c>
      <c r="M328" s="13">
        <f t="shared" si="4"/>
        <v>0</v>
      </c>
      <c r="N328" s="41"/>
    </row>
    <row r="329" spans="1:14" ht="13.5" thickBot="1">
      <c r="A329" s="26">
        <v>44269</v>
      </c>
      <c r="B329" s="30">
        <v>8</v>
      </c>
      <c r="C329" s="31">
        <v>31119.3359375</v>
      </c>
      <c r="D329" s="31">
        <v>3.3</v>
      </c>
      <c r="E329" s="31">
        <v>3.3</v>
      </c>
      <c r="F329" s="31">
        <v>6.2869783274999994E-2</v>
      </c>
      <c r="G329" s="31">
        <v>0.29896853050799999</v>
      </c>
      <c r="H329" s="31">
        <v>0.236098747232</v>
      </c>
      <c r="I329" s="32">
        <v>4.9579241099999998E-4</v>
      </c>
      <c r="J329" s="32">
        <v>5.3479765600000003E-4</v>
      </c>
      <c r="K329" s="32">
        <v>4.9579241099999998E-4</v>
      </c>
      <c r="L329" s="32">
        <v>5.3479765600000003E-4</v>
      </c>
      <c r="M329" s="13">
        <f t="shared" si="4"/>
        <v>0</v>
      </c>
      <c r="N329" s="41"/>
    </row>
    <row r="330" spans="1:14" ht="13.5" thickBot="1">
      <c r="A330" s="26">
        <v>44269</v>
      </c>
      <c r="B330" s="30">
        <v>9</v>
      </c>
      <c r="C330" s="31">
        <v>32041.828125</v>
      </c>
      <c r="D330" s="31">
        <v>595.70000000000005</v>
      </c>
      <c r="E330" s="31">
        <v>593.4</v>
      </c>
      <c r="F330" s="31">
        <v>719.20438742204794</v>
      </c>
      <c r="G330" s="31">
        <v>766.89930991591996</v>
      </c>
      <c r="H330" s="31">
        <v>47.694922493870997</v>
      </c>
      <c r="I330" s="32">
        <v>2.8283381779999998E-2</v>
      </c>
      <c r="J330" s="32">
        <v>2.0403830732E-2</v>
      </c>
      <c r="K330" s="32">
        <v>2.8663358651E-2</v>
      </c>
      <c r="L330" s="32">
        <v>2.0783807602999999E-2</v>
      </c>
      <c r="M330" s="13">
        <f t="shared" si="4"/>
        <v>1</v>
      </c>
      <c r="N330" s="41"/>
    </row>
    <row r="331" spans="1:14" ht="13.5" thickBot="1">
      <c r="A331" s="26">
        <v>44269</v>
      </c>
      <c r="B331" s="30">
        <v>10</v>
      </c>
      <c r="C331" s="31">
        <v>33749.90234375</v>
      </c>
      <c r="D331" s="31">
        <v>3524.4</v>
      </c>
      <c r="E331" s="31">
        <v>3524.2</v>
      </c>
      <c r="F331" s="31">
        <v>3597.8343103408401</v>
      </c>
      <c r="G331" s="31">
        <v>3799.97133544702</v>
      </c>
      <c r="H331" s="31">
        <v>202.13702510618501</v>
      </c>
      <c r="I331" s="32">
        <v>4.5526405988E-2</v>
      </c>
      <c r="J331" s="32">
        <v>1.2131886724E-2</v>
      </c>
      <c r="K331" s="32">
        <v>4.5559447454999999E-2</v>
      </c>
      <c r="L331" s="32">
        <v>1.2164928191000001E-2</v>
      </c>
      <c r="M331" s="13">
        <f t="shared" si="4"/>
        <v>1</v>
      </c>
      <c r="N331" s="41"/>
    </row>
    <row r="332" spans="1:14" ht="13.5" thickBot="1">
      <c r="A332" s="26">
        <v>44269</v>
      </c>
      <c r="B332" s="30">
        <v>11</v>
      </c>
      <c r="C332" s="31">
        <v>35374.89453125</v>
      </c>
      <c r="D332" s="31">
        <v>5131.8</v>
      </c>
      <c r="E332" s="31">
        <v>5131.8</v>
      </c>
      <c r="F332" s="31">
        <v>3875.12392063897</v>
      </c>
      <c r="G332" s="31">
        <v>4584.4023734285902</v>
      </c>
      <c r="H332" s="31">
        <v>709.278452789619</v>
      </c>
      <c r="I332" s="32">
        <v>9.0434103183000006E-2</v>
      </c>
      <c r="J332" s="32">
        <v>0.207612106287</v>
      </c>
      <c r="K332" s="32">
        <v>9.0434103183000006E-2</v>
      </c>
      <c r="L332" s="32">
        <v>0.207612106287</v>
      </c>
      <c r="M332" s="13">
        <f t="shared" ref="M332:M395" si="5">IF(F332&gt;5,1,0)</f>
        <v>1</v>
      </c>
      <c r="N332" s="41"/>
    </row>
    <row r="333" spans="1:14" ht="13.5" thickBot="1">
      <c r="A333" s="26">
        <v>44269</v>
      </c>
      <c r="B333" s="30">
        <v>12</v>
      </c>
      <c r="C333" s="31">
        <v>36185.62890625</v>
      </c>
      <c r="D333" s="31">
        <v>5207.7</v>
      </c>
      <c r="E333" s="31">
        <v>5205.1000000000004</v>
      </c>
      <c r="F333" s="31">
        <v>2919.1008352557501</v>
      </c>
      <c r="G333" s="31">
        <v>4164.8979969564798</v>
      </c>
      <c r="H333" s="31">
        <v>1245.7971617007399</v>
      </c>
      <c r="I333" s="32">
        <v>0.17227854006900001</v>
      </c>
      <c r="J333" s="32">
        <v>0.37809336936100002</v>
      </c>
      <c r="K333" s="32">
        <v>0.17184900099799999</v>
      </c>
      <c r="L333" s="32">
        <v>0.37766383028900002</v>
      </c>
      <c r="M333" s="13">
        <f t="shared" si="5"/>
        <v>1</v>
      </c>
      <c r="N333" s="41"/>
    </row>
    <row r="334" spans="1:14" ht="13.5" thickBot="1">
      <c r="A334" s="26">
        <v>44269</v>
      </c>
      <c r="B334" s="30">
        <v>13</v>
      </c>
      <c r="C334" s="31">
        <v>36469.35546875</v>
      </c>
      <c r="D334" s="31">
        <v>5176.1000000000004</v>
      </c>
      <c r="E334" s="31">
        <v>5174.8999999999996</v>
      </c>
      <c r="F334" s="31">
        <v>2375.8175361588501</v>
      </c>
      <c r="G334" s="31">
        <v>4221.9390038061802</v>
      </c>
      <c r="H334" s="31">
        <v>1846.1214676473301</v>
      </c>
      <c r="I334" s="32">
        <v>0.15763439553799999</v>
      </c>
      <c r="J334" s="32">
        <v>0.46262720367400001</v>
      </c>
      <c r="K334" s="32">
        <v>0.15743614673600001</v>
      </c>
      <c r="L334" s="32">
        <v>0.46242895487199998</v>
      </c>
      <c r="M334" s="13">
        <f t="shared" si="5"/>
        <v>1</v>
      </c>
      <c r="N334" s="41"/>
    </row>
    <row r="335" spans="1:14" ht="13.5" thickBot="1">
      <c r="A335" s="26">
        <v>44269</v>
      </c>
      <c r="B335" s="30">
        <v>14</v>
      </c>
      <c r="C335" s="31">
        <v>36175.68359375</v>
      </c>
      <c r="D335" s="31">
        <v>5216.5</v>
      </c>
      <c r="E335" s="31">
        <v>5216.5</v>
      </c>
      <c r="F335" s="31">
        <v>1120.6017891127599</v>
      </c>
      <c r="G335" s="31">
        <v>4381.51417836168</v>
      </c>
      <c r="H335" s="31">
        <v>3260.9123892489201</v>
      </c>
      <c r="I335" s="32">
        <v>0.13794578252699999</v>
      </c>
      <c r="J335" s="32">
        <v>0.67667242869400002</v>
      </c>
      <c r="K335" s="32">
        <v>0.13794578252699999</v>
      </c>
      <c r="L335" s="32">
        <v>0.67667242869400002</v>
      </c>
      <c r="M335" s="13">
        <f t="shared" si="5"/>
        <v>1</v>
      </c>
      <c r="N335" s="41"/>
    </row>
    <row r="336" spans="1:14" ht="13.5" thickBot="1">
      <c r="A336" s="26">
        <v>44269</v>
      </c>
      <c r="B336" s="30">
        <v>15</v>
      </c>
      <c r="C336" s="31">
        <v>35691.21875</v>
      </c>
      <c r="D336" s="31">
        <v>5209</v>
      </c>
      <c r="E336" s="31">
        <v>5209</v>
      </c>
      <c r="F336" s="31">
        <v>1048.40735178302</v>
      </c>
      <c r="G336" s="31">
        <v>4535.1823387625</v>
      </c>
      <c r="H336" s="31">
        <v>3486.7749869794802</v>
      </c>
      <c r="I336" s="32">
        <v>0.111319620227</v>
      </c>
      <c r="J336" s="32">
        <v>0.68736042428800004</v>
      </c>
      <c r="K336" s="32">
        <v>0.111319620227</v>
      </c>
      <c r="L336" s="32">
        <v>0.68736042428800004</v>
      </c>
      <c r="M336" s="13">
        <f t="shared" si="5"/>
        <v>1</v>
      </c>
      <c r="N336" s="41"/>
    </row>
    <row r="337" spans="1:14" ht="13.5" thickBot="1">
      <c r="A337" s="26">
        <v>44269</v>
      </c>
      <c r="B337" s="30">
        <v>16</v>
      </c>
      <c r="C337" s="31">
        <v>35528.59765625</v>
      </c>
      <c r="D337" s="31">
        <v>5287</v>
      </c>
      <c r="E337" s="31">
        <v>5287</v>
      </c>
      <c r="F337" s="31">
        <v>1403.9498733742601</v>
      </c>
      <c r="G337" s="31">
        <v>4391.6498387663496</v>
      </c>
      <c r="H337" s="31">
        <v>2987.6999653920898</v>
      </c>
      <c r="I337" s="32">
        <v>0.147918414213</v>
      </c>
      <c r="J337" s="32">
        <v>0.64150836388900001</v>
      </c>
      <c r="K337" s="32">
        <v>0.147918414213</v>
      </c>
      <c r="L337" s="32">
        <v>0.64150836388900001</v>
      </c>
      <c r="M337" s="13">
        <f t="shared" si="5"/>
        <v>1</v>
      </c>
      <c r="N337" s="41"/>
    </row>
    <row r="338" spans="1:14" ht="13.5" thickBot="1">
      <c r="A338" s="26">
        <v>44269</v>
      </c>
      <c r="B338" s="30">
        <v>17</v>
      </c>
      <c r="C338" s="31">
        <v>35654.7109375</v>
      </c>
      <c r="D338" s="31">
        <v>5331.7</v>
      </c>
      <c r="E338" s="31">
        <v>5331.7</v>
      </c>
      <c r="F338" s="31">
        <v>2056.41167839223</v>
      </c>
      <c r="G338" s="31">
        <v>4273.4705621349203</v>
      </c>
      <c r="H338" s="31">
        <v>2217.0588837426899</v>
      </c>
      <c r="I338" s="32">
        <v>0.17482726546499999</v>
      </c>
      <c r="J338" s="32">
        <v>0.54110165564299995</v>
      </c>
      <c r="K338" s="32">
        <v>0.17482726546499999</v>
      </c>
      <c r="L338" s="32">
        <v>0.54110165564299995</v>
      </c>
      <c r="M338" s="13">
        <f t="shared" si="5"/>
        <v>1</v>
      </c>
      <c r="N338" s="41"/>
    </row>
    <row r="339" spans="1:14" ht="13.5" thickBot="1">
      <c r="A339" s="26">
        <v>44269</v>
      </c>
      <c r="B339" s="30">
        <v>18</v>
      </c>
      <c r="C339" s="31">
        <v>36052.93359375</v>
      </c>
      <c r="D339" s="31">
        <v>5222.8</v>
      </c>
      <c r="E339" s="31">
        <v>5222.8</v>
      </c>
      <c r="F339" s="31">
        <v>1900.6746137606101</v>
      </c>
      <c r="G339" s="31">
        <v>3647.7089566016798</v>
      </c>
      <c r="H339" s="31">
        <v>1747.0343428410699</v>
      </c>
      <c r="I339" s="32">
        <v>0.260216593986</v>
      </c>
      <c r="J339" s="32">
        <v>0.54883948227900003</v>
      </c>
      <c r="K339" s="32">
        <v>0.260216593986</v>
      </c>
      <c r="L339" s="32">
        <v>0.54883948227900003</v>
      </c>
      <c r="M339" s="13">
        <f t="shared" si="5"/>
        <v>1</v>
      </c>
      <c r="N339" s="41"/>
    </row>
    <row r="340" spans="1:14" ht="13.5" thickBot="1">
      <c r="A340" s="26">
        <v>44269</v>
      </c>
      <c r="B340" s="30">
        <v>19</v>
      </c>
      <c r="C340" s="31">
        <v>36337.00390625</v>
      </c>
      <c r="D340" s="31">
        <v>3496.8</v>
      </c>
      <c r="E340" s="31">
        <v>3496.8</v>
      </c>
      <c r="F340" s="31">
        <v>1480.9126618115399</v>
      </c>
      <c r="G340" s="31">
        <v>2262.6633165261301</v>
      </c>
      <c r="H340" s="31">
        <v>781.75065471458697</v>
      </c>
      <c r="I340" s="32">
        <v>0.20388843275599999</v>
      </c>
      <c r="J340" s="32">
        <v>0.33303937521600002</v>
      </c>
      <c r="K340" s="32">
        <v>0.20388843275599999</v>
      </c>
      <c r="L340" s="32">
        <v>0.33303937521600002</v>
      </c>
      <c r="M340" s="13">
        <f t="shared" si="5"/>
        <v>1</v>
      </c>
      <c r="N340" s="41"/>
    </row>
    <row r="341" spans="1:14" ht="13.5" thickBot="1">
      <c r="A341" s="26">
        <v>44269</v>
      </c>
      <c r="B341" s="30">
        <v>20</v>
      </c>
      <c r="C341" s="31">
        <v>36346.21875</v>
      </c>
      <c r="D341" s="31">
        <v>414.6</v>
      </c>
      <c r="E341" s="31">
        <v>379.5</v>
      </c>
      <c r="F341" s="31">
        <v>320.35411384279303</v>
      </c>
      <c r="G341" s="31">
        <v>335.77966380686001</v>
      </c>
      <c r="H341" s="31">
        <v>15.425549964066001</v>
      </c>
      <c r="I341" s="32">
        <v>1.3021697702E-2</v>
      </c>
      <c r="J341" s="32">
        <v>1.5570111706000001E-2</v>
      </c>
      <c r="K341" s="32">
        <v>7.2229202359999998E-3</v>
      </c>
      <c r="L341" s="32">
        <v>9.7713342400000004E-3</v>
      </c>
      <c r="M341" s="13">
        <f t="shared" si="5"/>
        <v>1</v>
      </c>
      <c r="N341" s="41"/>
    </row>
    <row r="342" spans="1:14" ht="13.5" thickBot="1">
      <c r="A342" s="26">
        <v>44269</v>
      </c>
      <c r="B342" s="30">
        <v>21</v>
      </c>
      <c r="C342" s="31">
        <v>36974.80078125</v>
      </c>
      <c r="D342" s="31">
        <v>0</v>
      </c>
      <c r="E342" s="31">
        <v>0</v>
      </c>
      <c r="F342" s="31">
        <v>1.4045989126559999</v>
      </c>
      <c r="G342" s="31">
        <v>1.60653527555</v>
      </c>
      <c r="H342" s="31">
        <v>0.20193636289399999</v>
      </c>
      <c r="I342" s="32">
        <v>2.6541141099999999E-4</v>
      </c>
      <c r="J342" s="32">
        <v>2.3205004299999999E-4</v>
      </c>
      <c r="K342" s="32">
        <v>2.6541141099999999E-4</v>
      </c>
      <c r="L342" s="32">
        <v>2.3205004299999999E-4</v>
      </c>
      <c r="M342" s="13">
        <f t="shared" si="5"/>
        <v>0</v>
      </c>
      <c r="N342" s="41"/>
    </row>
    <row r="343" spans="1:14" ht="13.5" thickBot="1">
      <c r="A343" s="26">
        <v>44269</v>
      </c>
      <c r="B343" s="30">
        <v>22</v>
      </c>
      <c r="C343" s="31">
        <v>36522.35546875</v>
      </c>
      <c r="D343" s="31">
        <v>0</v>
      </c>
      <c r="E343" s="31">
        <v>0</v>
      </c>
      <c r="F343" s="31">
        <v>4.9763633559999996E-3</v>
      </c>
      <c r="G343" s="31">
        <v>0.204976366337</v>
      </c>
      <c r="H343" s="31">
        <v>0.20000000298000001</v>
      </c>
      <c r="I343" s="32">
        <v>3.3863599262708999E-5</v>
      </c>
      <c r="J343" s="32">
        <v>8.2213172921617503E-7</v>
      </c>
      <c r="K343" s="32">
        <v>3.3863599262708999E-5</v>
      </c>
      <c r="L343" s="32">
        <v>8.2213172921617503E-7</v>
      </c>
      <c r="M343" s="13">
        <f t="shared" si="5"/>
        <v>0</v>
      </c>
      <c r="N343" s="41"/>
    </row>
    <row r="344" spans="1:14" ht="13.5" thickBot="1">
      <c r="A344" s="26">
        <v>44269</v>
      </c>
      <c r="B344" s="30">
        <v>23</v>
      </c>
      <c r="C344" s="31">
        <v>35123.59375</v>
      </c>
      <c r="D344" s="31">
        <v>0</v>
      </c>
      <c r="E344" s="31">
        <v>0</v>
      </c>
      <c r="F344" s="31">
        <v>0.20540968733600001</v>
      </c>
      <c r="G344" s="31">
        <v>0.40540969031599999</v>
      </c>
      <c r="H344" s="31">
        <v>0.20000000298000001</v>
      </c>
      <c r="I344" s="32">
        <v>6.6976654603759196E-5</v>
      </c>
      <c r="J344" s="32">
        <v>3.3935187070266598E-5</v>
      </c>
      <c r="K344" s="32">
        <v>6.6976654603759196E-5</v>
      </c>
      <c r="L344" s="32">
        <v>3.3935187070266598E-5</v>
      </c>
      <c r="M344" s="13">
        <f t="shared" si="5"/>
        <v>0</v>
      </c>
      <c r="N344" s="41"/>
    </row>
    <row r="345" spans="1:14" ht="13.5" thickBot="1">
      <c r="A345" s="26">
        <v>44269</v>
      </c>
      <c r="B345" s="30">
        <v>24</v>
      </c>
      <c r="C345" s="31">
        <v>33222.3671875</v>
      </c>
      <c r="D345" s="31">
        <v>0</v>
      </c>
      <c r="E345" s="31">
        <v>0</v>
      </c>
      <c r="F345" s="31">
        <v>4.9763633559999996E-3</v>
      </c>
      <c r="G345" s="31">
        <v>0.204976366337</v>
      </c>
      <c r="H345" s="31">
        <v>0.20000000298000001</v>
      </c>
      <c r="I345" s="32">
        <v>3.3863599262708999E-5</v>
      </c>
      <c r="J345" s="32">
        <v>8.2213172921617503E-7</v>
      </c>
      <c r="K345" s="32">
        <v>3.3863599262708999E-5</v>
      </c>
      <c r="L345" s="32">
        <v>8.2213172921617503E-7</v>
      </c>
      <c r="M345" s="13">
        <f t="shared" si="5"/>
        <v>0</v>
      </c>
      <c r="N345" s="41"/>
    </row>
    <row r="346" spans="1:14" ht="13.5" thickBot="1">
      <c r="A346" s="26">
        <v>44270</v>
      </c>
      <c r="B346" s="30">
        <v>1</v>
      </c>
      <c r="C346" s="31">
        <v>31620.181640625</v>
      </c>
      <c r="D346" s="31">
        <v>0</v>
      </c>
      <c r="E346" s="31">
        <v>0</v>
      </c>
      <c r="F346" s="31">
        <v>4.9763633559999996E-3</v>
      </c>
      <c r="G346" s="31">
        <v>0.204976366337</v>
      </c>
      <c r="H346" s="31">
        <v>0.20000000298000001</v>
      </c>
      <c r="I346" s="32">
        <v>3.3863599262708999E-5</v>
      </c>
      <c r="J346" s="32">
        <v>8.2213172921617503E-7</v>
      </c>
      <c r="K346" s="32">
        <v>3.3863599262708999E-5</v>
      </c>
      <c r="L346" s="32">
        <v>8.2213172921617503E-7</v>
      </c>
      <c r="M346" s="13">
        <f t="shared" si="5"/>
        <v>0</v>
      </c>
      <c r="N346" s="41"/>
    </row>
    <row r="347" spans="1:14" ht="13.5" thickBot="1">
      <c r="A347" s="26">
        <v>44270</v>
      </c>
      <c r="B347" s="30">
        <v>2</v>
      </c>
      <c r="C347" s="31">
        <v>30607.4765625</v>
      </c>
      <c r="D347" s="31">
        <v>0</v>
      </c>
      <c r="E347" s="31">
        <v>0</v>
      </c>
      <c r="F347" s="31">
        <v>4.9763633559999996E-3</v>
      </c>
      <c r="G347" s="31">
        <v>0.37164303548700001</v>
      </c>
      <c r="H347" s="31">
        <v>0.36666667212999998</v>
      </c>
      <c r="I347" s="32">
        <v>6.1398155540619607E-5</v>
      </c>
      <c r="J347" s="32">
        <v>8.2213172921617503E-7</v>
      </c>
      <c r="K347" s="32">
        <v>6.1398155540619607E-5</v>
      </c>
      <c r="L347" s="32">
        <v>8.2213172921617503E-7</v>
      </c>
      <c r="M347" s="13">
        <f t="shared" si="5"/>
        <v>0</v>
      </c>
      <c r="N347" s="41"/>
    </row>
    <row r="348" spans="1:14" ht="13.5" thickBot="1">
      <c r="A348" s="26">
        <v>44270</v>
      </c>
      <c r="B348" s="30">
        <v>3</v>
      </c>
      <c r="C348" s="31">
        <v>30028.8515625</v>
      </c>
      <c r="D348" s="31">
        <v>0</v>
      </c>
      <c r="E348" s="31">
        <v>0</v>
      </c>
      <c r="F348" s="31">
        <v>4.9763633559999996E-3</v>
      </c>
      <c r="G348" s="31">
        <v>0.204976366337</v>
      </c>
      <c r="H348" s="31">
        <v>0.20000000298000001</v>
      </c>
      <c r="I348" s="32">
        <v>3.3863599262708999E-5</v>
      </c>
      <c r="J348" s="32">
        <v>8.2213172921617503E-7</v>
      </c>
      <c r="K348" s="32">
        <v>3.3863599262708999E-5</v>
      </c>
      <c r="L348" s="32">
        <v>8.2213172921617503E-7</v>
      </c>
      <c r="M348" s="13">
        <f t="shared" si="5"/>
        <v>0</v>
      </c>
      <c r="N348" s="41"/>
    </row>
    <row r="349" spans="1:14" ht="13.5" thickBot="1">
      <c r="A349" s="26">
        <v>44270</v>
      </c>
      <c r="B349" s="30">
        <v>4</v>
      </c>
      <c r="C349" s="31">
        <v>29959.046875</v>
      </c>
      <c r="D349" s="31">
        <v>0</v>
      </c>
      <c r="E349" s="31">
        <v>0</v>
      </c>
      <c r="F349" s="31">
        <v>4.9763633559999996E-3</v>
      </c>
      <c r="G349" s="31">
        <v>0.204976366337</v>
      </c>
      <c r="H349" s="31">
        <v>0.20000000298000001</v>
      </c>
      <c r="I349" s="32">
        <v>3.3863599262708999E-5</v>
      </c>
      <c r="J349" s="32">
        <v>8.2213172921617503E-7</v>
      </c>
      <c r="K349" s="32">
        <v>3.3863599262708999E-5</v>
      </c>
      <c r="L349" s="32">
        <v>8.2213172921617503E-7</v>
      </c>
      <c r="M349" s="13">
        <f t="shared" si="5"/>
        <v>0</v>
      </c>
      <c r="N349" s="41"/>
    </row>
    <row r="350" spans="1:14" ht="13.5" thickBot="1">
      <c r="A350" s="26">
        <v>44270</v>
      </c>
      <c r="B350" s="30">
        <v>5</v>
      </c>
      <c r="C350" s="31">
        <v>30402.349609375</v>
      </c>
      <c r="D350" s="31">
        <v>0</v>
      </c>
      <c r="E350" s="31">
        <v>0</v>
      </c>
      <c r="F350" s="31">
        <v>4.9763633559999996E-3</v>
      </c>
      <c r="G350" s="31">
        <v>0.204976366337</v>
      </c>
      <c r="H350" s="31">
        <v>0.20000000298000001</v>
      </c>
      <c r="I350" s="32">
        <v>3.3863599262708999E-5</v>
      </c>
      <c r="J350" s="32">
        <v>8.2213172921617503E-7</v>
      </c>
      <c r="K350" s="32">
        <v>3.3863599262708999E-5</v>
      </c>
      <c r="L350" s="32">
        <v>8.2213172921617503E-7</v>
      </c>
      <c r="M350" s="13">
        <f t="shared" si="5"/>
        <v>0</v>
      </c>
      <c r="N350" s="41"/>
    </row>
    <row r="351" spans="1:14" ht="13.5" thickBot="1">
      <c r="A351" s="26">
        <v>44270</v>
      </c>
      <c r="B351" s="30">
        <v>6</v>
      </c>
      <c r="C351" s="31">
        <v>31929.056640625</v>
      </c>
      <c r="D351" s="31">
        <v>0</v>
      </c>
      <c r="E351" s="31">
        <v>0</v>
      </c>
      <c r="F351" s="31">
        <v>4.9763633559999996E-3</v>
      </c>
      <c r="G351" s="31">
        <v>0.204976366337</v>
      </c>
      <c r="H351" s="31">
        <v>0.20000000298000001</v>
      </c>
      <c r="I351" s="32">
        <v>3.3863599262708999E-5</v>
      </c>
      <c r="J351" s="32">
        <v>8.2213172921617503E-7</v>
      </c>
      <c r="K351" s="32">
        <v>3.3863599262708999E-5</v>
      </c>
      <c r="L351" s="32">
        <v>8.2213172921617503E-7</v>
      </c>
      <c r="M351" s="13">
        <f t="shared" si="5"/>
        <v>0</v>
      </c>
      <c r="N351" s="41"/>
    </row>
    <row r="352" spans="1:14" ht="13.5" thickBot="1">
      <c r="A352" s="26">
        <v>44270</v>
      </c>
      <c r="B352" s="30">
        <v>7</v>
      </c>
      <c r="C352" s="31">
        <v>34426.4765625</v>
      </c>
      <c r="D352" s="31">
        <v>0</v>
      </c>
      <c r="E352" s="31">
        <v>0</v>
      </c>
      <c r="F352" s="31">
        <v>4.9763633559999996E-3</v>
      </c>
      <c r="G352" s="31">
        <v>0.204976366337</v>
      </c>
      <c r="H352" s="31">
        <v>0.20000000298000001</v>
      </c>
      <c r="I352" s="32">
        <v>3.3863599262708999E-5</v>
      </c>
      <c r="J352" s="32">
        <v>8.2213172921617503E-7</v>
      </c>
      <c r="K352" s="32">
        <v>3.3863599262708999E-5</v>
      </c>
      <c r="L352" s="32">
        <v>8.2213172921617503E-7</v>
      </c>
      <c r="M352" s="13">
        <f t="shared" si="5"/>
        <v>0</v>
      </c>
      <c r="N352" s="41"/>
    </row>
    <row r="353" spans="1:14" ht="13.5" thickBot="1">
      <c r="A353" s="26">
        <v>44270</v>
      </c>
      <c r="B353" s="30">
        <v>8</v>
      </c>
      <c r="C353" s="31">
        <v>36479.62890625</v>
      </c>
      <c r="D353" s="31">
        <v>10.199999999999999</v>
      </c>
      <c r="E353" s="31">
        <v>9.9</v>
      </c>
      <c r="F353" s="31">
        <v>1.9756240759270001</v>
      </c>
      <c r="G353" s="31">
        <v>2.4079984948919999</v>
      </c>
      <c r="H353" s="31">
        <v>0.43237441896399997</v>
      </c>
      <c r="I353" s="32">
        <v>1.287295804E-3</v>
      </c>
      <c r="J353" s="32">
        <v>1.3587272300000001E-3</v>
      </c>
      <c r="K353" s="32">
        <v>1.2377336039999999E-3</v>
      </c>
      <c r="L353" s="32">
        <v>1.309165029E-3</v>
      </c>
      <c r="M353" s="13">
        <f t="shared" si="5"/>
        <v>0</v>
      </c>
      <c r="N353" s="41"/>
    </row>
    <row r="354" spans="1:14" ht="13.5" thickBot="1">
      <c r="A354" s="26">
        <v>44270</v>
      </c>
      <c r="B354" s="30">
        <v>9</v>
      </c>
      <c r="C354" s="31">
        <v>37142.7421875</v>
      </c>
      <c r="D354" s="31">
        <v>730.6</v>
      </c>
      <c r="E354" s="31">
        <v>728.7</v>
      </c>
      <c r="F354" s="31">
        <v>920.85414888876403</v>
      </c>
      <c r="G354" s="31">
        <v>968.50601316834297</v>
      </c>
      <c r="H354" s="31">
        <v>47.651864279579002</v>
      </c>
      <c r="I354" s="32">
        <v>3.9303818464000002E-2</v>
      </c>
      <c r="J354" s="32">
        <v>3.1431380948999998E-2</v>
      </c>
      <c r="K354" s="32">
        <v>3.9617712401000003E-2</v>
      </c>
      <c r="L354" s="32">
        <v>3.1745274885999999E-2</v>
      </c>
      <c r="M354" s="13">
        <f t="shared" si="5"/>
        <v>1</v>
      </c>
      <c r="N354" s="41"/>
    </row>
    <row r="355" spans="1:14" ht="13.5" thickBot="1">
      <c r="A355" s="26">
        <v>44270</v>
      </c>
      <c r="B355" s="30">
        <v>10</v>
      </c>
      <c r="C355" s="31">
        <v>37149.74609375</v>
      </c>
      <c r="D355" s="31">
        <v>3787.1</v>
      </c>
      <c r="E355" s="31">
        <v>3787.1</v>
      </c>
      <c r="F355" s="31">
        <v>4081.0671874894101</v>
      </c>
      <c r="G355" s="31">
        <v>4081.0671874894001</v>
      </c>
      <c r="H355" s="31">
        <v>0</v>
      </c>
      <c r="I355" s="32">
        <v>4.8565535682999997E-2</v>
      </c>
      <c r="J355" s="32">
        <v>4.8565535682999997E-2</v>
      </c>
      <c r="K355" s="32">
        <v>4.8565535682999997E-2</v>
      </c>
      <c r="L355" s="32">
        <v>4.8565535682999997E-2</v>
      </c>
      <c r="M355" s="13">
        <f t="shared" si="5"/>
        <v>1</v>
      </c>
      <c r="N355" s="41"/>
    </row>
    <row r="356" spans="1:14" ht="13.5" thickBot="1">
      <c r="A356" s="26">
        <v>44270</v>
      </c>
      <c r="B356" s="30">
        <v>11</v>
      </c>
      <c r="C356" s="31">
        <v>37235.1328125</v>
      </c>
      <c r="D356" s="31">
        <v>5418.4</v>
      </c>
      <c r="E356" s="31">
        <v>5418.4</v>
      </c>
      <c r="F356" s="31">
        <v>4982.6359760663299</v>
      </c>
      <c r="G356" s="31">
        <v>4982.8130768370602</v>
      </c>
      <c r="H356" s="31">
        <v>0.17710077073800001</v>
      </c>
      <c r="I356" s="32">
        <v>7.1962154826000005E-2</v>
      </c>
      <c r="J356" s="32">
        <v>7.1991413172000002E-2</v>
      </c>
      <c r="K356" s="32">
        <v>7.1962154826000005E-2</v>
      </c>
      <c r="L356" s="32">
        <v>7.1991413172000002E-2</v>
      </c>
      <c r="M356" s="13">
        <f t="shared" si="5"/>
        <v>1</v>
      </c>
      <c r="N356" s="41"/>
    </row>
    <row r="357" spans="1:14" ht="13.5" thickBot="1">
      <c r="A357" s="26">
        <v>44270</v>
      </c>
      <c r="B357" s="30">
        <v>12</v>
      </c>
      <c r="C357" s="31">
        <v>37225.42578125</v>
      </c>
      <c r="D357" s="31">
        <v>5539.6</v>
      </c>
      <c r="E357" s="31">
        <v>5537.5</v>
      </c>
      <c r="F357" s="31">
        <v>5042.9588662650804</v>
      </c>
      <c r="G357" s="31">
        <v>5042.9588662650804</v>
      </c>
      <c r="H357" s="31">
        <v>0</v>
      </c>
      <c r="I357" s="32">
        <v>8.2048758257000004E-2</v>
      </c>
      <c r="J357" s="32">
        <v>8.2048758257000004E-2</v>
      </c>
      <c r="K357" s="32">
        <v>8.1701822852999997E-2</v>
      </c>
      <c r="L357" s="32">
        <v>8.1701822852999997E-2</v>
      </c>
      <c r="M357" s="13">
        <f t="shared" si="5"/>
        <v>1</v>
      </c>
      <c r="N357" s="41"/>
    </row>
    <row r="358" spans="1:14" ht="13.5" thickBot="1">
      <c r="A358" s="26">
        <v>44270</v>
      </c>
      <c r="B358" s="30">
        <v>13</v>
      </c>
      <c r="C358" s="31">
        <v>37402.93359375</v>
      </c>
      <c r="D358" s="31">
        <v>5477.4</v>
      </c>
      <c r="E358" s="31">
        <v>5477.4</v>
      </c>
      <c r="F358" s="31">
        <v>5091.5494780627896</v>
      </c>
      <c r="G358" s="31">
        <v>5091.5494780627896</v>
      </c>
      <c r="H358" s="31">
        <v>0</v>
      </c>
      <c r="I358" s="32">
        <v>6.3745336516000006E-2</v>
      </c>
      <c r="J358" s="32">
        <v>6.3745336516000006E-2</v>
      </c>
      <c r="K358" s="32">
        <v>6.3745336516000006E-2</v>
      </c>
      <c r="L358" s="32">
        <v>6.3745336516000006E-2</v>
      </c>
      <c r="M358" s="13">
        <f t="shared" si="5"/>
        <v>1</v>
      </c>
      <c r="N358" s="41"/>
    </row>
    <row r="359" spans="1:14" ht="13.5" thickBot="1">
      <c r="A359" s="26">
        <v>44270</v>
      </c>
      <c r="B359" s="30">
        <v>14</v>
      </c>
      <c r="C359" s="31">
        <v>37888.140625</v>
      </c>
      <c r="D359" s="31">
        <v>5438.5</v>
      </c>
      <c r="E359" s="31">
        <v>5438.5</v>
      </c>
      <c r="F359" s="31">
        <v>5036.8446288668501</v>
      </c>
      <c r="G359" s="31">
        <v>5036.8446288668501</v>
      </c>
      <c r="H359" s="31">
        <v>0</v>
      </c>
      <c r="I359" s="32">
        <v>6.6356413535000006E-2</v>
      </c>
      <c r="J359" s="32">
        <v>6.6356413535000006E-2</v>
      </c>
      <c r="K359" s="32">
        <v>6.6356413535000006E-2</v>
      </c>
      <c r="L359" s="32">
        <v>6.6356413535000006E-2</v>
      </c>
      <c r="M359" s="13">
        <f t="shared" si="5"/>
        <v>1</v>
      </c>
      <c r="N359" s="41"/>
    </row>
    <row r="360" spans="1:14" ht="13.5" thickBot="1">
      <c r="A360" s="26">
        <v>44270</v>
      </c>
      <c r="B360" s="30">
        <v>15</v>
      </c>
      <c r="C360" s="31">
        <v>38557.75390625</v>
      </c>
      <c r="D360" s="31">
        <v>5429.8</v>
      </c>
      <c r="E360" s="31">
        <v>5429.8</v>
      </c>
      <c r="F360" s="31">
        <v>4977.8681839174697</v>
      </c>
      <c r="G360" s="31">
        <v>4977.8681839174697</v>
      </c>
      <c r="H360" s="31">
        <v>0</v>
      </c>
      <c r="I360" s="32">
        <v>7.4662451029000002E-2</v>
      </c>
      <c r="J360" s="32">
        <v>7.4662451029000002E-2</v>
      </c>
      <c r="K360" s="32">
        <v>7.4662451029000002E-2</v>
      </c>
      <c r="L360" s="32">
        <v>7.4662451029000002E-2</v>
      </c>
      <c r="M360" s="13">
        <f t="shared" si="5"/>
        <v>1</v>
      </c>
      <c r="N360" s="41"/>
    </row>
    <row r="361" spans="1:14" ht="13.5" thickBot="1">
      <c r="A361" s="26">
        <v>44270</v>
      </c>
      <c r="B361" s="30">
        <v>16</v>
      </c>
      <c r="C361" s="31">
        <v>39311.125</v>
      </c>
      <c r="D361" s="31">
        <v>5480.1</v>
      </c>
      <c r="E361" s="31">
        <v>5480.1</v>
      </c>
      <c r="F361" s="31">
        <v>5058.25614630974</v>
      </c>
      <c r="G361" s="31">
        <v>5060.0913480293402</v>
      </c>
      <c r="H361" s="31">
        <v>0</v>
      </c>
      <c r="I361" s="32">
        <v>6.9388510154999999E-2</v>
      </c>
      <c r="J361" s="32">
        <v>6.9691698940999997E-2</v>
      </c>
      <c r="K361" s="32">
        <v>6.9388510154999999E-2</v>
      </c>
      <c r="L361" s="32">
        <v>6.9691698940999997E-2</v>
      </c>
      <c r="M361" s="13">
        <f t="shared" si="5"/>
        <v>1</v>
      </c>
      <c r="N361" s="41"/>
    </row>
    <row r="362" spans="1:14" ht="13.5" thickBot="1">
      <c r="A362" s="26">
        <v>44270</v>
      </c>
      <c r="B362" s="30">
        <v>17</v>
      </c>
      <c r="C362" s="31">
        <v>40245.80078125</v>
      </c>
      <c r="D362" s="31">
        <v>5457.1</v>
      </c>
      <c r="E362" s="31">
        <v>5457.1</v>
      </c>
      <c r="F362" s="31">
        <v>4953.3121104499996</v>
      </c>
      <c r="G362" s="31">
        <v>4953.3121104499996</v>
      </c>
      <c r="H362" s="31">
        <v>0</v>
      </c>
      <c r="I362" s="32">
        <v>8.3229454741000006E-2</v>
      </c>
      <c r="J362" s="32">
        <v>8.3229454741000006E-2</v>
      </c>
      <c r="K362" s="32">
        <v>8.3229454741000006E-2</v>
      </c>
      <c r="L362" s="32">
        <v>8.3229454741000006E-2</v>
      </c>
      <c r="M362" s="13">
        <f t="shared" si="5"/>
        <v>1</v>
      </c>
      <c r="N362" s="41"/>
    </row>
    <row r="363" spans="1:14" ht="13.5" thickBot="1">
      <c r="A363" s="26">
        <v>44270</v>
      </c>
      <c r="B363" s="30">
        <v>18</v>
      </c>
      <c r="C363" s="31">
        <v>40698.57421875</v>
      </c>
      <c r="D363" s="31">
        <v>5290.3</v>
      </c>
      <c r="E363" s="31">
        <v>5290.3</v>
      </c>
      <c r="F363" s="31">
        <v>4379.8610923918104</v>
      </c>
      <c r="G363" s="31">
        <v>4379.8610923918104</v>
      </c>
      <c r="H363" s="31">
        <v>0</v>
      </c>
      <c r="I363" s="32">
        <v>0.150411185793</v>
      </c>
      <c r="J363" s="32">
        <v>0.150411185793</v>
      </c>
      <c r="K363" s="32">
        <v>0.150411185793</v>
      </c>
      <c r="L363" s="32">
        <v>0.150411185793</v>
      </c>
      <c r="M363" s="13">
        <f t="shared" si="5"/>
        <v>1</v>
      </c>
      <c r="N363" s="41"/>
    </row>
    <row r="364" spans="1:14" ht="13.5" thickBot="1">
      <c r="A364" s="26">
        <v>44270</v>
      </c>
      <c r="B364" s="30">
        <v>19</v>
      </c>
      <c r="C364" s="31">
        <v>40666.40234375</v>
      </c>
      <c r="D364" s="31">
        <v>3437.2</v>
      </c>
      <c r="E364" s="31">
        <v>3437.2</v>
      </c>
      <c r="F364" s="31">
        <v>2834.3216556206298</v>
      </c>
      <c r="G364" s="31">
        <v>2834.3216556206398</v>
      </c>
      <c r="H364" s="31">
        <v>0</v>
      </c>
      <c r="I364" s="32">
        <v>9.9599924728E-2</v>
      </c>
      <c r="J364" s="32">
        <v>9.9599924728E-2</v>
      </c>
      <c r="K364" s="32">
        <v>9.9599924728E-2</v>
      </c>
      <c r="L364" s="32">
        <v>9.9599924728E-2</v>
      </c>
      <c r="M364" s="13">
        <f t="shared" si="5"/>
        <v>1</v>
      </c>
      <c r="N364" s="41"/>
    </row>
    <row r="365" spans="1:14" ht="13.5" thickBot="1">
      <c r="A365" s="26">
        <v>44270</v>
      </c>
      <c r="B365" s="30">
        <v>20</v>
      </c>
      <c r="C365" s="31">
        <v>40513.96484375</v>
      </c>
      <c r="D365" s="31">
        <v>368.4</v>
      </c>
      <c r="E365" s="31">
        <v>336.7</v>
      </c>
      <c r="F365" s="31">
        <v>393.26383202741499</v>
      </c>
      <c r="G365" s="31">
        <v>393.01788560749497</v>
      </c>
      <c r="H365" s="31">
        <v>-0.24594641991899999</v>
      </c>
      <c r="I365" s="32">
        <v>4.0670552790000002E-3</v>
      </c>
      <c r="J365" s="32">
        <v>4.1076874319999996E-3</v>
      </c>
      <c r="K365" s="32">
        <v>9.3041278049999995E-3</v>
      </c>
      <c r="L365" s="32">
        <v>9.3447599579999999E-3</v>
      </c>
      <c r="M365" s="13">
        <f t="shared" si="5"/>
        <v>1</v>
      </c>
      <c r="N365" s="41"/>
    </row>
    <row r="366" spans="1:14" ht="13.5" thickBot="1">
      <c r="A366" s="26">
        <v>44270</v>
      </c>
      <c r="B366" s="30">
        <v>21</v>
      </c>
      <c r="C366" s="31">
        <v>40932.1875</v>
      </c>
      <c r="D366" s="31">
        <v>0</v>
      </c>
      <c r="E366" s="31">
        <v>0</v>
      </c>
      <c r="F366" s="31">
        <v>1.8582654620999998E-2</v>
      </c>
      <c r="G366" s="31">
        <v>0.16859749685600001</v>
      </c>
      <c r="H366" s="31">
        <v>0.150014842234</v>
      </c>
      <c r="I366" s="32">
        <v>2.78535431779507E-5</v>
      </c>
      <c r="J366" s="32">
        <v>3.0699908510228201E-6</v>
      </c>
      <c r="K366" s="32">
        <v>2.78535431779507E-5</v>
      </c>
      <c r="L366" s="32">
        <v>3.0699908510228201E-6</v>
      </c>
      <c r="M366" s="13">
        <f t="shared" si="5"/>
        <v>0</v>
      </c>
      <c r="N366" s="41"/>
    </row>
    <row r="367" spans="1:14" ht="13.5" thickBot="1">
      <c r="A367" s="26">
        <v>44270</v>
      </c>
      <c r="B367" s="30">
        <v>22</v>
      </c>
      <c r="C367" s="31">
        <v>39693.22265625</v>
      </c>
      <c r="D367" s="31">
        <v>0</v>
      </c>
      <c r="E367" s="31">
        <v>0</v>
      </c>
      <c r="F367" s="31">
        <v>1.8582654620999998E-2</v>
      </c>
      <c r="G367" s="31">
        <v>0.21858265760100001</v>
      </c>
      <c r="H367" s="31">
        <v>0.20000000298000001</v>
      </c>
      <c r="I367" s="32">
        <v>3.61114583845156E-5</v>
      </c>
      <c r="J367" s="32">
        <v>3.0699908510228201E-6</v>
      </c>
      <c r="K367" s="32">
        <v>3.61114583845156E-5</v>
      </c>
      <c r="L367" s="32">
        <v>3.0699908510228201E-6</v>
      </c>
      <c r="M367" s="13">
        <f t="shared" si="5"/>
        <v>0</v>
      </c>
      <c r="N367" s="41"/>
    </row>
    <row r="368" spans="1:14" ht="13.5" thickBot="1">
      <c r="A368" s="26">
        <v>44270</v>
      </c>
      <c r="B368" s="30">
        <v>23</v>
      </c>
      <c r="C368" s="31">
        <v>37636.28125</v>
      </c>
      <c r="D368" s="31">
        <v>0</v>
      </c>
      <c r="E368" s="31">
        <v>0</v>
      </c>
      <c r="F368" s="31">
        <v>1.8582654620999998E-2</v>
      </c>
      <c r="G368" s="31">
        <v>0.21858265760100001</v>
      </c>
      <c r="H368" s="31">
        <v>0.20000000298000001</v>
      </c>
      <c r="I368" s="32">
        <v>3.61114583845156E-5</v>
      </c>
      <c r="J368" s="32">
        <v>3.0699908510228201E-6</v>
      </c>
      <c r="K368" s="32">
        <v>3.61114583845156E-5</v>
      </c>
      <c r="L368" s="32">
        <v>3.0699908510228201E-6</v>
      </c>
      <c r="M368" s="13">
        <f t="shared" si="5"/>
        <v>0</v>
      </c>
      <c r="N368" s="41"/>
    </row>
    <row r="369" spans="1:14" ht="13.5" thickBot="1">
      <c r="A369" s="26">
        <v>44270</v>
      </c>
      <c r="B369" s="30">
        <v>24</v>
      </c>
      <c r="C369" s="31">
        <v>35329.4609375</v>
      </c>
      <c r="D369" s="31">
        <v>0</v>
      </c>
      <c r="E369" s="31">
        <v>0</v>
      </c>
      <c r="F369" s="31">
        <v>1.8582654620999998E-2</v>
      </c>
      <c r="G369" s="31">
        <v>0.21858265760100001</v>
      </c>
      <c r="H369" s="31">
        <v>0.20000000298000001</v>
      </c>
      <c r="I369" s="32">
        <v>3.61114583845156E-5</v>
      </c>
      <c r="J369" s="32">
        <v>3.0699908510228201E-6</v>
      </c>
      <c r="K369" s="32">
        <v>3.61114583845156E-5</v>
      </c>
      <c r="L369" s="32">
        <v>3.0699908510228201E-6</v>
      </c>
      <c r="M369" s="13">
        <f t="shared" si="5"/>
        <v>0</v>
      </c>
      <c r="N369" s="41"/>
    </row>
    <row r="370" spans="1:14" ht="13.5" thickBot="1">
      <c r="A370" s="26">
        <v>44271</v>
      </c>
      <c r="B370" s="30">
        <v>1</v>
      </c>
      <c r="C370" s="31">
        <v>33255.0859375</v>
      </c>
      <c r="D370" s="31">
        <v>0</v>
      </c>
      <c r="E370" s="31">
        <v>0</v>
      </c>
      <c r="F370" s="31">
        <v>1.8582654620999998E-2</v>
      </c>
      <c r="G370" s="31">
        <v>0.21858265760100001</v>
      </c>
      <c r="H370" s="31">
        <v>0.20000000298000001</v>
      </c>
      <c r="I370" s="32">
        <v>3.61114583845156E-5</v>
      </c>
      <c r="J370" s="32">
        <v>3.0699908510228201E-6</v>
      </c>
      <c r="K370" s="32">
        <v>3.61114583845156E-5</v>
      </c>
      <c r="L370" s="32">
        <v>3.0699908510228201E-6</v>
      </c>
      <c r="M370" s="13">
        <f t="shared" si="5"/>
        <v>0</v>
      </c>
      <c r="N370" s="41"/>
    </row>
    <row r="371" spans="1:14" ht="13.5" thickBot="1">
      <c r="A371" s="26">
        <v>44271</v>
      </c>
      <c r="B371" s="30">
        <v>2</v>
      </c>
      <c r="C371" s="31">
        <v>31943.318359375</v>
      </c>
      <c r="D371" s="31">
        <v>0</v>
      </c>
      <c r="E371" s="31">
        <v>0</v>
      </c>
      <c r="F371" s="31">
        <v>1.8582654620999998E-2</v>
      </c>
      <c r="G371" s="31">
        <v>0.21858265760100001</v>
      </c>
      <c r="H371" s="31">
        <v>0.20000000298000001</v>
      </c>
      <c r="I371" s="32">
        <v>3.61114583845156E-5</v>
      </c>
      <c r="J371" s="32">
        <v>3.0699908510228201E-6</v>
      </c>
      <c r="K371" s="32">
        <v>3.61114583845156E-5</v>
      </c>
      <c r="L371" s="32">
        <v>3.0699908510228201E-6</v>
      </c>
      <c r="M371" s="13">
        <f t="shared" si="5"/>
        <v>0</v>
      </c>
      <c r="N371" s="41"/>
    </row>
    <row r="372" spans="1:14" ht="13.5" thickBot="1">
      <c r="A372" s="26">
        <v>44271</v>
      </c>
      <c r="B372" s="30">
        <v>3</v>
      </c>
      <c r="C372" s="31">
        <v>31122.703125</v>
      </c>
      <c r="D372" s="31">
        <v>0</v>
      </c>
      <c r="E372" s="31">
        <v>0</v>
      </c>
      <c r="F372" s="31">
        <v>1.8582654620999998E-2</v>
      </c>
      <c r="G372" s="31">
        <v>0.21858265760100001</v>
      </c>
      <c r="H372" s="31">
        <v>0.20000000298000001</v>
      </c>
      <c r="I372" s="32">
        <v>3.61114583845156E-5</v>
      </c>
      <c r="J372" s="32">
        <v>3.0699908510228201E-6</v>
      </c>
      <c r="K372" s="32">
        <v>3.61114583845156E-5</v>
      </c>
      <c r="L372" s="32">
        <v>3.0699908510228201E-6</v>
      </c>
      <c r="M372" s="13">
        <f t="shared" si="5"/>
        <v>0</v>
      </c>
      <c r="N372" s="41"/>
    </row>
    <row r="373" spans="1:14" ht="13.5" thickBot="1">
      <c r="A373" s="26">
        <v>44271</v>
      </c>
      <c r="B373" s="30">
        <v>4</v>
      </c>
      <c r="C373" s="31">
        <v>30798.72265625</v>
      </c>
      <c r="D373" s="31">
        <v>0</v>
      </c>
      <c r="E373" s="31">
        <v>0</v>
      </c>
      <c r="F373" s="31">
        <v>1.8582654620999998E-2</v>
      </c>
      <c r="G373" s="31">
        <v>0.21858265760100001</v>
      </c>
      <c r="H373" s="31">
        <v>0.20000000298000001</v>
      </c>
      <c r="I373" s="32">
        <v>3.61114583845156E-5</v>
      </c>
      <c r="J373" s="32">
        <v>3.0699908510228201E-6</v>
      </c>
      <c r="K373" s="32">
        <v>3.61114583845156E-5</v>
      </c>
      <c r="L373" s="32">
        <v>3.0699908510228201E-6</v>
      </c>
      <c r="M373" s="13">
        <f t="shared" si="5"/>
        <v>0</v>
      </c>
      <c r="N373" s="41"/>
    </row>
    <row r="374" spans="1:14" ht="13.5" thickBot="1">
      <c r="A374" s="26">
        <v>44271</v>
      </c>
      <c r="B374" s="30">
        <v>5</v>
      </c>
      <c r="C374" s="31">
        <v>31146.671875</v>
      </c>
      <c r="D374" s="31">
        <v>0</v>
      </c>
      <c r="E374" s="31">
        <v>0</v>
      </c>
      <c r="F374" s="31">
        <v>1.8582654620999998E-2</v>
      </c>
      <c r="G374" s="31">
        <v>0.21858265760100001</v>
      </c>
      <c r="H374" s="31">
        <v>0.20000000298000001</v>
      </c>
      <c r="I374" s="32">
        <v>3.61114583845156E-5</v>
      </c>
      <c r="J374" s="32">
        <v>3.0699908510228201E-6</v>
      </c>
      <c r="K374" s="32">
        <v>3.61114583845156E-5</v>
      </c>
      <c r="L374" s="32">
        <v>3.0699908510228201E-6</v>
      </c>
      <c r="M374" s="13">
        <f t="shared" si="5"/>
        <v>0</v>
      </c>
      <c r="N374" s="41"/>
    </row>
    <row r="375" spans="1:14" ht="13.5" thickBot="1">
      <c r="A375" s="26">
        <v>44271</v>
      </c>
      <c r="B375" s="30">
        <v>6</v>
      </c>
      <c r="C375" s="31">
        <v>32332.3515625</v>
      </c>
      <c r="D375" s="31">
        <v>0</v>
      </c>
      <c r="E375" s="31">
        <v>0</v>
      </c>
      <c r="F375" s="31">
        <v>1.8582654620999998E-2</v>
      </c>
      <c r="G375" s="31">
        <v>0.21858265760100001</v>
      </c>
      <c r="H375" s="31">
        <v>0.20000000298000001</v>
      </c>
      <c r="I375" s="32">
        <v>3.61114583845156E-5</v>
      </c>
      <c r="J375" s="32">
        <v>3.0699908510228201E-6</v>
      </c>
      <c r="K375" s="32">
        <v>3.61114583845156E-5</v>
      </c>
      <c r="L375" s="32">
        <v>3.0699908510228201E-6</v>
      </c>
      <c r="M375" s="13">
        <f t="shared" si="5"/>
        <v>0</v>
      </c>
      <c r="N375" s="41"/>
    </row>
    <row r="376" spans="1:14" ht="13.5" thickBot="1">
      <c r="A376" s="26">
        <v>44271</v>
      </c>
      <c r="B376" s="30">
        <v>7</v>
      </c>
      <c r="C376" s="31">
        <v>34525.44921875</v>
      </c>
      <c r="D376" s="31">
        <v>0</v>
      </c>
      <c r="E376" s="31">
        <v>0</v>
      </c>
      <c r="F376" s="31">
        <v>1.8582654620999998E-2</v>
      </c>
      <c r="G376" s="31">
        <v>0.21858265760100001</v>
      </c>
      <c r="H376" s="31">
        <v>0.20000000298000001</v>
      </c>
      <c r="I376" s="32">
        <v>3.61114583845156E-5</v>
      </c>
      <c r="J376" s="32">
        <v>3.0699908510228201E-6</v>
      </c>
      <c r="K376" s="32">
        <v>3.61114583845156E-5</v>
      </c>
      <c r="L376" s="32">
        <v>3.0699908510228201E-6</v>
      </c>
      <c r="M376" s="13">
        <f t="shared" si="5"/>
        <v>0</v>
      </c>
      <c r="N376" s="41"/>
    </row>
    <row r="377" spans="1:14" ht="13.5" thickBot="1">
      <c r="A377" s="26">
        <v>44271</v>
      </c>
      <c r="B377" s="30">
        <v>8</v>
      </c>
      <c r="C377" s="31">
        <v>36200.046875</v>
      </c>
      <c r="D377" s="31">
        <v>3.5</v>
      </c>
      <c r="E377" s="31">
        <v>3.4</v>
      </c>
      <c r="F377" s="31">
        <v>0.45417227811100003</v>
      </c>
      <c r="G377" s="31">
        <v>0.668935899961</v>
      </c>
      <c r="H377" s="31">
        <v>0.214763621849</v>
      </c>
      <c r="I377" s="32">
        <v>4.6771255500000002E-4</v>
      </c>
      <c r="J377" s="32">
        <v>5.0319308099999998E-4</v>
      </c>
      <c r="K377" s="32">
        <v>4.5119182200000001E-4</v>
      </c>
      <c r="L377" s="32">
        <v>4.8667234699999997E-4</v>
      </c>
      <c r="M377" s="13">
        <f t="shared" si="5"/>
        <v>0</v>
      </c>
      <c r="N377" s="41"/>
    </row>
    <row r="378" spans="1:14" ht="13.5" thickBot="1">
      <c r="A378" s="26">
        <v>44271</v>
      </c>
      <c r="B378" s="30">
        <v>9</v>
      </c>
      <c r="C378" s="31">
        <v>36660.12109375</v>
      </c>
      <c r="D378" s="31">
        <v>406.6</v>
      </c>
      <c r="E378" s="31">
        <v>403.3</v>
      </c>
      <c r="F378" s="31">
        <v>199.99389960735701</v>
      </c>
      <c r="G378" s="31">
        <v>200.229161438262</v>
      </c>
      <c r="H378" s="31">
        <v>0.23526183090399999</v>
      </c>
      <c r="I378" s="32">
        <v>3.4093976301999999E-2</v>
      </c>
      <c r="J378" s="32">
        <v>3.4132843283000001E-2</v>
      </c>
      <c r="K378" s="32">
        <v>3.3548792096000001E-2</v>
      </c>
      <c r="L378" s="32">
        <v>3.3587659075999997E-2</v>
      </c>
      <c r="M378" s="13">
        <f t="shared" si="5"/>
        <v>1</v>
      </c>
      <c r="N378" s="41"/>
    </row>
    <row r="379" spans="1:14" ht="13.5" thickBot="1">
      <c r="A379" s="26">
        <v>44271</v>
      </c>
      <c r="B379" s="30">
        <v>10</v>
      </c>
      <c r="C379" s="31">
        <v>37427.0625</v>
      </c>
      <c r="D379" s="31">
        <v>2199.6999999999998</v>
      </c>
      <c r="E379" s="31">
        <v>2199.6999999999998</v>
      </c>
      <c r="F379" s="31">
        <v>1469.08219383967</v>
      </c>
      <c r="G379" s="31">
        <v>1469.08219383967</v>
      </c>
      <c r="H379" s="31">
        <v>0</v>
      </c>
      <c r="I379" s="32">
        <v>0.120703420809</v>
      </c>
      <c r="J379" s="32">
        <v>0.120703420809</v>
      </c>
      <c r="K379" s="32">
        <v>0.120703420809</v>
      </c>
      <c r="L379" s="32">
        <v>0.120703420809</v>
      </c>
      <c r="M379" s="13">
        <f t="shared" si="5"/>
        <v>1</v>
      </c>
      <c r="N379" s="41"/>
    </row>
    <row r="380" spans="1:14" ht="13.5" thickBot="1">
      <c r="A380" s="26">
        <v>44271</v>
      </c>
      <c r="B380" s="30">
        <v>11</v>
      </c>
      <c r="C380" s="31">
        <v>38249.72265625</v>
      </c>
      <c r="D380" s="31">
        <v>3740.1</v>
      </c>
      <c r="E380" s="31">
        <v>3740.1</v>
      </c>
      <c r="F380" s="31">
        <v>2842.94116570808</v>
      </c>
      <c r="G380" s="31">
        <v>2842.94116570808</v>
      </c>
      <c r="H380" s="31">
        <v>0</v>
      </c>
      <c r="I380" s="32">
        <v>0.148217220269</v>
      </c>
      <c r="J380" s="32">
        <v>0.148217220269</v>
      </c>
      <c r="K380" s="32">
        <v>0.148217220269</v>
      </c>
      <c r="L380" s="32">
        <v>0.148217220269</v>
      </c>
      <c r="M380" s="13">
        <f t="shared" si="5"/>
        <v>1</v>
      </c>
      <c r="N380" s="41"/>
    </row>
    <row r="381" spans="1:14" ht="13.5" thickBot="1">
      <c r="A381" s="26">
        <v>44271</v>
      </c>
      <c r="B381" s="30">
        <v>12</v>
      </c>
      <c r="C381" s="31">
        <v>39018.74609375</v>
      </c>
      <c r="D381" s="31">
        <v>4143</v>
      </c>
      <c r="E381" s="31">
        <v>4143</v>
      </c>
      <c r="F381" s="31">
        <v>3646.5400166392101</v>
      </c>
      <c r="G381" s="31">
        <v>3671.40565786862</v>
      </c>
      <c r="H381" s="31">
        <v>24.865641229417001</v>
      </c>
      <c r="I381" s="32">
        <v>7.7910844561000003E-2</v>
      </c>
      <c r="J381" s="32">
        <v>8.2018830887000002E-2</v>
      </c>
      <c r="K381" s="32">
        <v>7.7910844561000003E-2</v>
      </c>
      <c r="L381" s="32">
        <v>8.2018830887000002E-2</v>
      </c>
      <c r="M381" s="13">
        <f t="shared" si="5"/>
        <v>1</v>
      </c>
      <c r="N381" s="41"/>
    </row>
    <row r="382" spans="1:14" ht="13.5" thickBot="1">
      <c r="A382" s="26">
        <v>44271</v>
      </c>
      <c r="B382" s="30">
        <v>13</v>
      </c>
      <c r="C382" s="31">
        <v>39750.12109375</v>
      </c>
      <c r="D382" s="31">
        <v>4380.7</v>
      </c>
      <c r="E382" s="31">
        <v>4380.7</v>
      </c>
      <c r="F382" s="31">
        <v>3965.1788830802202</v>
      </c>
      <c r="G382" s="31">
        <v>4020.3816740144598</v>
      </c>
      <c r="H382" s="31">
        <v>55.202790934245002</v>
      </c>
      <c r="I382" s="32">
        <v>5.9527230461000002E-2</v>
      </c>
      <c r="J382" s="32">
        <v>6.8647136447999996E-2</v>
      </c>
      <c r="K382" s="32">
        <v>5.9527230461000002E-2</v>
      </c>
      <c r="L382" s="32">
        <v>6.8647136447999996E-2</v>
      </c>
      <c r="M382" s="13">
        <f t="shared" si="5"/>
        <v>1</v>
      </c>
      <c r="N382" s="41"/>
    </row>
    <row r="383" spans="1:14" ht="13.5" thickBot="1">
      <c r="A383" s="26">
        <v>44271</v>
      </c>
      <c r="B383" s="30">
        <v>14</v>
      </c>
      <c r="C383" s="31">
        <v>40607.98828125</v>
      </c>
      <c r="D383" s="31">
        <v>4706.8</v>
      </c>
      <c r="E383" s="31">
        <v>4706.8</v>
      </c>
      <c r="F383" s="31">
        <v>4206.73221158875</v>
      </c>
      <c r="G383" s="31">
        <v>4319.8714654212499</v>
      </c>
      <c r="H383" s="31">
        <v>113.13925383249899</v>
      </c>
      <c r="I383" s="32">
        <v>6.3923432111999995E-2</v>
      </c>
      <c r="J383" s="32">
        <v>8.2614866745000001E-2</v>
      </c>
      <c r="K383" s="32">
        <v>6.3923432111999995E-2</v>
      </c>
      <c r="L383" s="32">
        <v>8.2614866745000001E-2</v>
      </c>
      <c r="M383" s="13">
        <f t="shared" si="5"/>
        <v>1</v>
      </c>
      <c r="N383" s="41"/>
    </row>
    <row r="384" spans="1:14" ht="13.5" thickBot="1">
      <c r="A384" s="26">
        <v>44271</v>
      </c>
      <c r="B384" s="30">
        <v>15</v>
      </c>
      <c r="C384" s="31">
        <v>41644.3828125</v>
      </c>
      <c r="D384" s="31">
        <v>4791.5</v>
      </c>
      <c r="E384" s="31">
        <v>4791.5</v>
      </c>
      <c r="F384" s="31">
        <v>4668.4789791583999</v>
      </c>
      <c r="G384" s="31">
        <v>4708.6221483156396</v>
      </c>
      <c r="H384" s="31">
        <v>40.143169157239001</v>
      </c>
      <c r="I384" s="32">
        <v>1.3692029024E-2</v>
      </c>
      <c r="J384" s="32">
        <v>2.0323975027000001E-2</v>
      </c>
      <c r="K384" s="32">
        <v>1.3692029024E-2</v>
      </c>
      <c r="L384" s="32">
        <v>2.0323975027000001E-2</v>
      </c>
      <c r="M384" s="13">
        <f t="shared" si="5"/>
        <v>1</v>
      </c>
      <c r="N384" s="41"/>
    </row>
    <row r="385" spans="1:14" ht="13.5" thickBot="1">
      <c r="A385" s="26">
        <v>44271</v>
      </c>
      <c r="B385" s="30">
        <v>16</v>
      </c>
      <c r="C385" s="31">
        <v>42690.0078125</v>
      </c>
      <c r="D385" s="31">
        <v>4783.6000000000004</v>
      </c>
      <c r="E385" s="31">
        <v>4783.6000000000004</v>
      </c>
      <c r="F385" s="31">
        <v>4570.0704166376499</v>
      </c>
      <c r="G385" s="31">
        <v>4781.0412747371201</v>
      </c>
      <c r="H385" s="31">
        <v>210.97085809946901</v>
      </c>
      <c r="I385" s="32">
        <v>4.22720182E-4</v>
      </c>
      <c r="J385" s="32">
        <v>3.5276653454000002E-2</v>
      </c>
      <c r="K385" s="32">
        <v>4.22720182E-4</v>
      </c>
      <c r="L385" s="32">
        <v>3.5276653454000002E-2</v>
      </c>
      <c r="M385" s="13">
        <f t="shared" si="5"/>
        <v>1</v>
      </c>
      <c r="N385" s="41"/>
    </row>
    <row r="386" spans="1:14" ht="13.5" thickBot="1">
      <c r="A386" s="26">
        <v>44271</v>
      </c>
      <c r="B386" s="30">
        <v>17</v>
      </c>
      <c r="C386" s="31">
        <v>43229.3046875</v>
      </c>
      <c r="D386" s="31">
        <v>4887.3</v>
      </c>
      <c r="E386" s="31">
        <v>4887.3</v>
      </c>
      <c r="F386" s="31">
        <v>4048.9342774165698</v>
      </c>
      <c r="G386" s="31">
        <v>4697.4788331376903</v>
      </c>
      <c r="H386" s="31">
        <v>648.54455572111499</v>
      </c>
      <c r="I386" s="32">
        <v>3.1359849141999997E-2</v>
      </c>
      <c r="J386" s="32">
        <v>0.13850416695500001</v>
      </c>
      <c r="K386" s="32">
        <v>3.1359849141999997E-2</v>
      </c>
      <c r="L386" s="32">
        <v>0.13850416695500001</v>
      </c>
      <c r="M386" s="13">
        <f t="shared" si="5"/>
        <v>1</v>
      </c>
      <c r="N386" s="41"/>
    </row>
    <row r="387" spans="1:14" ht="13.5" thickBot="1">
      <c r="A387" s="26">
        <v>44271</v>
      </c>
      <c r="B387" s="30">
        <v>18</v>
      </c>
      <c r="C387" s="31">
        <v>43196.984375</v>
      </c>
      <c r="D387" s="31">
        <v>4914.8</v>
      </c>
      <c r="E387" s="31">
        <v>4914.8</v>
      </c>
      <c r="F387" s="31">
        <v>3358.4506873707801</v>
      </c>
      <c r="G387" s="31">
        <v>4371.7841167072602</v>
      </c>
      <c r="H387" s="31">
        <v>1013.33342933649</v>
      </c>
      <c r="I387" s="32">
        <v>8.9710207052999993E-2</v>
      </c>
      <c r="J387" s="32">
        <v>0.25712032258799999</v>
      </c>
      <c r="K387" s="32">
        <v>8.9710207052999993E-2</v>
      </c>
      <c r="L387" s="32">
        <v>0.25712032258799999</v>
      </c>
      <c r="M387" s="13">
        <f t="shared" si="5"/>
        <v>1</v>
      </c>
      <c r="N387" s="41"/>
    </row>
    <row r="388" spans="1:14" ht="13.5" thickBot="1">
      <c r="A388" s="26">
        <v>44271</v>
      </c>
      <c r="B388" s="30">
        <v>19</v>
      </c>
      <c r="C388" s="31">
        <v>42961.26171875</v>
      </c>
      <c r="D388" s="31">
        <v>3361.2</v>
      </c>
      <c r="E388" s="31">
        <v>3361.2</v>
      </c>
      <c r="F388" s="31">
        <v>2072.2903477531599</v>
      </c>
      <c r="G388" s="31">
        <v>2704.9044216232801</v>
      </c>
      <c r="H388" s="31">
        <v>632.61407387011798</v>
      </c>
      <c r="I388" s="32">
        <v>0.10842484361</v>
      </c>
      <c r="J388" s="32">
        <v>0.21293732896799999</v>
      </c>
      <c r="K388" s="32">
        <v>0.10842484361</v>
      </c>
      <c r="L388" s="32">
        <v>0.21293732896799999</v>
      </c>
      <c r="M388" s="13">
        <f t="shared" si="5"/>
        <v>1</v>
      </c>
      <c r="N388" s="41"/>
    </row>
    <row r="389" spans="1:14" ht="13.5" thickBot="1">
      <c r="A389" s="26">
        <v>44271</v>
      </c>
      <c r="B389" s="30">
        <v>20</v>
      </c>
      <c r="C389" s="31">
        <v>42670.11328125</v>
      </c>
      <c r="D389" s="31">
        <v>434.9</v>
      </c>
      <c r="E389" s="31">
        <v>396.8</v>
      </c>
      <c r="F389" s="31">
        <v>261.84318931221497</v>
      </c>
      <c r="G389" s="31">
        <v>266.76091163520101</v>
      </c>
      <c r="H389" s="31">
        <v>4.9177223229860001</v>
      </c>
      <c r="I389" s="32">
        <v>2.7777810731999999E-2</v>
      </c>
      <c r="J389" s="32">
        <v>2.8590254531999999E-2</v>
      </c>
      <c r="K389" s="32">
        <v>2.1483411261E-2</v>
      </c>
      <c r="L389" s="32">
        <v>2.2295855061E-2</v>
      </c>
      <c r="M389" s="13">
        <f t="shared" si="5"/>
        <v>1</v>
      </c>
      <c r="N389" s="41"/>
    </row>
    <row r="390" spans="1:14" ht="13.5" thickBot="1">
      <c r="A390" s="26">
        <v>44271</v>
      </c>
      <c r="B390" s="30">
        <v>21</v>
      </c>
      <c r="C390" s="31">
        <v>43354.67578125</v>
      </c>
      <c r="D390" s="31">
        <v>0.1</v>
      </c>
      <c r="E390" s="31">
        <v>0.1</v>
      </c>
      <c r="F390" s="31">
        <v>7.5165563697999996E-2</v>
      </c>
      <c r="G390" s="31">
        <v>0.27622986439300001</v>
      </c>
      <c r="H390" s="31">
        <v>0.201064300694</v>
      </c>
      <c r="I390" s="32">
        <v>2.91144662801142E-5</v>
      </c>
      <c r="J390" s="32">
        <v>4.1028310426818104E-6</v>
      </c>
      <c r="K390" s="32">
        <v>2.91144662801142E-5</v>
      </c>
      <c r="L390" s="32">
        <v>4.1028310426818104E-6</v>
      </c>
      <c r="M390" s="13">
        <f t="shared" si="5"/>
        <v>0</v>
      </c>
      <c r="N390" s="41"/>
    </row>
    <row r="391" spans="1:14" ht="13.5" thickBot="1">
      <c r="A391" s="26">
        <v>44271</v>
      </c>
      <c r="B391" s="30">
        <v>22</v>
      </c>
      <c r="C391" s="31">
        <v>42470.31640625</v>
      </c>
      <c r="D391" s="31">
        <v>0</v>
      </c>
      <c r="E391" s="31">
        <v>0</v>
      </c>
      <c r="F391" s="31">
        <v>8.1165380487000005E-2</v>
      </c>
      <c r="G391" s="31">
        <v>0.28116538346699999</v>
      </c>
      <c r="H391" s="31">
        <v>0.20000000298000001</v>
      </c>
      <c r="I391" s="32">
        <v>4.64505837547409E-5</v>
      </c>
      <c r="J391" s="32">
        <v>1.3409116221248E-5</v>
      </c>
      <c r="K391" s="32">
        <v>4.64505837547409E-5</v>
      </c>
      <c r="L391" s="32">
        <v>1.3409116221248E-5</v>
      </c>
      <c r="M391" s="13">
        <f t="shared" si="5"/>
        <v>0</v>
      </c>
      <c r="N391" s="41"/>
    </row>
    <row r="392" spans="1:14" ht="13.5" thickBot="1">
      <c r="A392" s="26">
        <v>44271</v>
      </c>
      <c r="B392" s="30">
        <v>23</v>
      </c>
      <c r="C392" s="31">
        <v>40397.58203125</v>
      </c>
      <c r="D392" s="31">
        <v>0</v>
      </c>
      <c r="E392" s="31">
        <v>0</v>
      </c>
      <c r="F392" s="31">
        <v>7.5165563697999996E-2</v>
      </c>
      <c r="G392" s="31">
        <v>0.27516556667800002</v>
      </c>
      <c r="H392" s="31">
        <v>0.20000000298000001</v>
      </c>
      <c r="I392" s="32">
        <v>4.5459370011379303E-5</v>
      </c>
      <c r="J392" s="32">
        <v>1.2417902477886499E-5</v>
      </c>
      <c r="K392" s="32">
        <v>4.5459370011379303E-5</v>
      </c>
      <c r="L392" s="32">
        <v>1.2417902477886499E-5</v>
      </c>
      <c r="M392" s="13">
        <f t="shared" si="5"/>
        <v>0</v>
      </c>
      <c r="N392" s="41"/>
    </row>
    <row r="393" spans="1:14" ht="13.5" thickBot="1">
      <c r="A393" s="26">
        <v>44271</v>
      </c>
      <c r="B393" s="30">
        <v>24</v>
      </c>
      <c r="C393" s="31">
        <v>38016.74609375</v>
      </c>
      <c r="D393" s="31">
        <v>0</v>
      </c>
      <c r="E393" s="31">
        <v>0</v>
      </c>
      <c r="F393" s="31">
        <v>7.8172153403000003E-2</v>
      </c>
      <c r="G393" s="31">
        <v>0.27816547507299999</v>
      </c>
      <c r="H393" s="31">
        <v>0.20000000298000001</v>
      </c>
      <c r="I393" s="32">
        <v>4.5954976883060102E-5</v>
      </c>
      <c r="J393" s="32">
        <v>1.29146131510632E-5</v>
      </c>
      <c r="K393" s="32">
        <v>4.5954976883060102E-5</v>
      </c>
      <c r="L393" s="32">
        <v>1.29146131510632E-5</v>
      </c>
      <c r="M393" s="13">
        <f t="shared" si="5"/>
        <v>0</v>
      </c>
      <c r="N393" s="41"/>
    </row>
    <row r="394" spans="1:14" ht="13.5" thickBot="1">
      <c r="A394" s="26">
        <v>44272</v>
      </c>
      <c r="B394" s="30">
        <v>1</v>
      </c>
      <c r="C394" s="31">
        <v>35730.62890625</v>
      </c>
      <c r="D394" s="31">
        <v>0</v>
      </c>
      <c r="E394" s="31">
        <v>0</v>
      </c>
      <c r="F394" s="31">
        <v>7.5165563697999996E-2</v>
      </c>
      <c r="G394" s="31">
        <v>0.27516556667800002</v>
      </c>
      <c r="H394" s="31">
        <v>0.20000000298000001</v>
      </c>
      <c r="I394" s="32">
        <v>4.5459370011379303E-5</v>
      </c>
      <c r="J394" s="32">
        <v>1.2417902477886499E-5</v>
      </c>
      <c r="K394" s="32">
        <v>4.5459370011379303E-5</v>
      </c>
      <c r="L394" s="32">
        <v>1.2417902477886499E-5</v>
      </c>
      <c r="M394" s="13">
        <f t="shared" si="5"/>
        <v>0</v>
      </c>
      <c r="N394" s="41"/>
    </row>
    <row r="395" spans="1:14" ht="13.5" thickBot="1">
      <c r="A395" s="26">
        <v>44272</v>
      </c>
      <c r="B395" s="30">
        <v>2</v>
      </c>
      <c r="C395" s="31">
        <v>34306.96875</v>
      </c>
      <c r="D395" s="31">
        <v>0</v>
      </c>
      <c r="E395" s="31">
        <v>0</v>
      </c>
      <c r="F395" s="31">
        <v>0.101386984993</v>
      </c>
      <c r="G395" s="31">
        <v>0.401386989463</v>
      </c>
      <c r="H395" s="31">
        <v>0.30000000447000003</v>
      </c>
      <c r="I395" s="32">
        <v>6.6312074915535606E-5</v>
      </c>
      <c r="J395" s="32">
        <v>1.6749873615296401E-5</v>
      </c>
      <c r="K395" s="32">
        <v>6.6312074915535606E-5</v>
      </c>
      <c r="L395" s="32">
        <v>1.6749873615296401E-5</v>
      </c>
      <c r="M395" s="13">
        <f t="shared" si="5"/>
        <v>0</v>
      </c>
      <c r="N395" s="41"/>
    </row>
    <row r="396" spans="1:14" ht="13.5" thickBot="1">
      <c r="A396" s="26">
        <v>44272</v>
      </c>
      <c r="B396" s="30">
        <v>3</v>
      </c>
      <c r="C396" s="31">
        <v>33354.3828125</v>
      </c>
      <c r="D396" s="31">
        <v>0</v>
      </c>
      <c r="E396" s="31">
        <v>0</v>
      </c>
      <c r="F396" s="31">
        <v>8.1165380487000005E-2</v>
      </c>
      <c r="G396" s="31">
        <v>0.68259543555500002</v>
      </c>
      <c r="H396" s="31">
        <v>0.60143005506799996</v>
      </c>
      <c r="I396" s="32">
        <v>1.12769772E-4</v>
      </c>
      <c r="J396" s="32">
        <v>1.3409116221248E-5</v>
      </c>
      <c r="K396" s="32">
        <v>1.12769772E-4</v>
      </c>
      <c r="L396" s="32">
        <v>1.3409116221248E-5</v>
      </c>
      <c r="M396" s="13">
        <f t="shared" ref="M396:M459" si="6">IF(F396&gt;5,1,0)</f>
        <v>0</v>
      </c>
      <c r="N396" s="41"/>
    </row>
    <row r="397" spans="1:14" ht="13.5" thickBot="1">
      <c r="A397" s="26">
        <v>44272</v>
      </c>
      <c r="B397" s="30">
        <v>4</v>
      </c>
      <c r="C397" s="31">
        <v>33029.2890625</v>
      </c>
      <c r="D397" s="31">
        <v>0</v>
      </c>
      <c r="E397" s="31">
        <v>0</v>
      </c>
      <c r="F397" s="31">
        <v>7.5165563697999996E-2</v>
      </c>
      <c r="G397" s="31">
        <v>0.29183223359299998</v>
      </c>
      <c r="H397" s="31">
        <v>0.216666669895</v>
      </c>
      <c r="I397" s="32">
        <v>4.82128256391704E-5</v>
      </c>
      <c r="J397" s="32">
        <v>1.2417902477886499E-5</v>
      </c>
      <c r="K397" s="32">
        <v>4.82128256391704E-5</v>
      </c>
      <c r="L397" s="32">
        <v>1.2417902477886499E-5</v>
      </c>
      <c r="M397" s="13">
        <f t="shared" si="6"/>
        <v>0</v>
      </c>
      <c r="N397" s="41"/>
    </row>
    <row r="398" spans="1:14" ht="13.5" thickBot="1">
      <c r="A398" s="26">
        <v>44272</v>
      </c>
      <c r="B398" s="30">
        <v>5</v>
      </c>
      <c r="C398" s="31">
        <v>33124.01171875</v>
      </c>
      <c r="D398" s="31">
        <v>0</v>
      </c>
      <c r="E398" s="31">
        <v>0</v>
      </c>
      <c r="F398" s="31">
        <v>7.5165563697999996E-2</v>
      </c>
      <c r="G398" s="31">
        <v>0.27516556667800002</v>
      </c>
      <c r="H398" s="31">
        <v>0.20000000298000001</v>
      </c>
      <c r="I398" s="32">
        <v>4.5459370011379303E-5</v>
      </c>
      <c r="J398" s="32">
        <v>1.2417902477886499E-5</v>
      </c>
      <c r="K398" s="32">
        <v>4.5459370011379303E-5</v>
      </c>
      <c r="L398" s="32">
        <v>1.2417902477886499E-5</v>
      </c>
      <c r="M398" s="13">
        <f t="shared" si="6"/>
        <v>0</v>
      </c>
      <c r="N398" s="41"/>
    </row>
    <row r="399" spans="1:14" ht="13.5" thickBot="1">
      <c r="A399" s="26">
        <v>44272</v>
      </c>
      <c r="B399" s="30">
        <v>6</v>
      </c>
      <c r="C399" s="31">
        <v>33684.51953125</v>
      </c>
      <c r="D399" s="31">
        <v>0</v>
      </c>
      <c r="E399" s="31">
        <v>0</v>
      </c>
      <c r="F399" s="31">
        <v>8.1610008354999999E-2</v>
      </c>
      <c r="G399" s="31">
        <v>0.28161001133500002</v>
      </c>
      <c r="H399" s="31">
        <v>0.20000000298000001</v>
      </c>
      <c r="I399" s="32">
        <v>4.6524039539939103E-5</v>
      </c>
      <c r="J399" s="32">
        <v>1.3482572006446201E-5</v>
      </c>
      <c r="K399" s="32">
        <v>4.6524039539939103E-5</v>
      </c>
      <c r="L399" s="32">
        <v>1.3482572006446201E-5</v>
      </c>
      <c r="M399" s="13">
        <f t="shared" si="6"/>
        <v>0</v>
      </c>
      <c r="N399" s="41"/>
    </row>
    <row r="400" spans="1:14" ht="13.5" thickBot="1">
      <c r="A400" s="26">
        <v>44272</v>
      </c>
      <c r="B400" s="30">
        <v>7</v>
      </c>
      <c r="C400" s="31">
        <v>35275.15234375</v>
      </c>
      <c r="D400" s="31">
        <v>0</v>
      </c>
      <c r="E400" s="31">
        <v>0</v>
      </c>
      <c r="F400" s="31">
        <v>7.5165563697999996E-2</v>
      </c>
      <c r="G400" s="31">
        <v>0.27516556667800002</v>
      </c>
      <c r="H400" s="31">
        <v>0.20000000298000001</v>
      </c>
      <c r="I400" s="32">
        <v>4.5459370011379303E-5</v>
      </c>
      <c r="J400" s="32">
        <v>1.2417902477886499E-5</v>
      </c>
      <c r="K400" s="32">
        <v>4.5459370011379303E-5</v>
      </c>
      <c r="L400" s="32">
        <v>1.2417902477886499E-5</v>
      </c>
      <c r="M400" s="13">
        <f t="shared" si="6"/>
        <v>0</v>
      </c>
      <c r="N400" s="41"/>
    </row>
    <row r="401" spans="1:14" ht="13.5" thickBot="1">
      <c r="A401" s="26">
        <v>44272</v>
      </c>
      <c r="B401" s="30">
        <v>8</v>
      </c>
      <c r="C401" s="31">
        <v>36651.84765625</v>
      </c>
      <c r="D401" s="31">
        <v>9.6999999999999993</v>
      </c>
      <c r="E401" s="31">
        <v>9.3000000000000007</v>
      </c>
      <c r="F401" s="31">
        <v>0.60394178072899996</v>
      </c>
      <c r="G401" s="31">
        <v>1.1151613959140001</v>
      </c>
      <c r="H401" s="31">
        <v>0.51121961518400005</v>
      </c>
      <c r="I401" s="32">
        <v>1.4182783080000001E-3</v>
      </c>
      <c r="J401" s="32">
        <v>1.5027355390000001E-3</v>
      </c>
      <c r="K401" s="32">
        <v>1.3521953740000001E-3</v>
      </c>
      <c r="L401" s="32">
        <v>1.436652605E-3</v>
      </c>
      <c r="M401" s="13">
        <f t="shared" si="6"/>
        <v>0</v>
      </c>
      <c r="N401" s="41"/>
    </row>
    <row r="402" spans="1:14" ht="13.5" thickBot="1">
      <c r="A402" s="26">
        <v>44272</v>
      </c>
      <c r="B402" s="30">
        <v>9</v>
      </c>
      <c r="C402" s="31">
        <v>37161.75390625</v>
      </c>
      <c r="D402" s="31">
        <v>753.7</v>
      </c>
      <c r="E402" s="31">
        <v>752.8</v>
      </c>
      <c r="F402" s="31">
        <v>718.98119111438302</v>
      </c>
      <c r="G402" s="31">
        <v>787.64741369703097</v>
      </c>
      <c r="H402" s="31">
        <v>68.666222582648004</v>
      </c>
      <c r="I402" s="32">
        <v>5.6083617539999997E-3</v>
      </c>
      <c r="J402" s="32">
        <v>5.7358018969999999E-3</v>
      </c>
      <c r="K402" s="32">
        <v>5.7570483549999997E-3</v>
      </c>
      <c r="L402" s="32">
        <v>5.5871152950000003E-3</v>
      </c>
      <c r="M402" s="13">
        <f t="shared" si="6"/>
        <v>1</v>
      </c>
      <c r="N402" s="41"/>
    </row>
    <row r="403" spans="1:14" ht="13.5" thickBot="1">
      <c r="A403" s="26">
        <v>44272</v>
      </c>
      <c r="B403" s="30">
        <v>10</v>
      </c>
      <c r="C403" s="31">
        <v>37981.87109375</v>
      </c>
      <c r="D403" s="31">
        <v>3794.4</v>
      </c>
      <c r="E403" s="31">
        <v>3794.4</v>
      </c>
      <c r="F403" s="31">
        <v>2592.73761838162</v>
      </c>
      <c r="G403" s="31">
        <v>3211.4363606678598</v>
      </c>
      <c r="H403" s="31">
        <v>618.69874228624496</v>
      </c>
      <c r="I403" s="32">
        <v>9.6309869374999996E-2</v>
      </c>
      <c r="J403" s="32">
        <v>0.19852343988400001</v>
      </c>
      <c r="K403" s="32">
        <v>9.6309869374999996E-2</v>
      </c>
      <c r="L403" s="32">
        <v>0.19852343988400001</v>
      </c>
      <c r="M403" s="13">
        <f t="shared" si="6"/>
        <v>1</v>
      </c>
      <c r="N403" s="41"/>
    </row>
    <row r="404" spans="1:14" ht="13.5" thickBot="1">
      <c r="A404" s="26">
        <v>44272</v>
      </c>
      <c r="B404" s="30">
        <v>11</v>
      </c>
      <c r="C404" s="31">
        <v>38553.75</v>
      </c>
      <c r="D404" s="31">
        <v>5220</v>
      </c>
      <c r="E404" s="31">
        <v>5220</v>
      </c>
      <c r="F404" s="31">
        <v>1584.64120082725</v>
      </c>
      <c r="G404" s="31">
        <v>3930.8103651240299</v>
      </c>
      <c r="H404" s="31">
        <v>2346.1691642967799</v>
      </c>
      <c r="I404" s="32">
        <v>0.212983584152</v>
      </c>
      <c r="J404" s="32">
        <v>0.60058793972699998</v>
      </c>
      <c r="K404" s="32">
        <v>0.212983584152</v>
      </c>
      <c r="L404" s="32">
        <v>0.60058793972699998</v>
      </c>
      <c r="M404" s="13">
        <f t="shared" si="6"/>
        <v>1</v>
      </c>
      <c r="N404" s="41"/>
    </row>
    <row r="405" spans="1:14" ht="13.5" thickBot="1">
      <c r="A405" s="26">
        <v>44272</v>
      </c>
      <c r="B405" s="30">
        <v>12</v>
      </c>
      <c r="C405" s="31">
        <v>38693.19921875</v>
      </c>
      <c r="D405" s="31">
        <v>5324.5</v>
      </c>
      <c r="E405" s="31">
        <v>5322.3</v>
      </c>
      <c r="F405" s="31">
        <v>1489.0548081204099</v>
      </c>
      <c r="G405" s="31">
        <v>4307.7199815214299</v>
      </c>
      <c r="H405" s="31">
        <v>2818.6651734010202</v>
      </c>
      <c r="I405" s="32">
        <v>0.16797951734300001</v>
      </c>
      <c r="J405" s="32">
        <v>0.63364367947699995</v>
      </c>
      <c r="K405" s="32">
        <v>0.167616061205</v>
      </c>
      <c r="L405" s="32">
        <v>0.63328022334</v>
      </c>
      <c r="M405" s="13">
        <f t="shared" si="6"/>
        <v>1</v>
      </c>
      <c r="N405" s="41"/>
    </row>
    <row r="406" spans="1:14" ht="13.5" thickBot="1">
      <c r="A406" s="26">
        <v>44272</v>
      </c>
      <c r="B406" s="30">
        <v>13</v>
      </c>
      <c r="C406" s="31">
        <v>38641.859375</v>
      </c>
      <c r="D406" s="31">
        <v>5335.7</v>
      </c>
      <c r="E406" s="31">
        <v>5335.7</v>
      </c>
      <c r="F406" s="31">
        <v>1220.2300071816101</v>
      </c>
      <c r="G406" s="31">
        <v>4416.2391589323597</v>
      </c>
      <c r="H406" s="31">
        <v>3196.0091517507499</v>
      </c>
      <c r="I406" s="32">
        <v>0.15190167537800001</v>
      </c>
      <c r="J406" s="32">
        <v>0.67990583063200005</v>
      </c>
      <c r="K406" s="32">
        <v>0.15190167537800001</v>
      </c>
      <c r="L406" s="32">
        <v>0.67990583063200005</v>
      </c>
      <c r="M406" s="13">
        <f t="shared" si="6"/>
        <v>1</v>
      </c>
      <c r="N406" s="41"/>
    </row>
    <row r="407" spans="1:14" ht="13.5" thickBot="1">
      <c r="A407" s="26">
        <v>44272</v>
      </c>
      <c r="B407" s="30">
        <v>14</v>
      </c>
      <c r="C407" s="31">
        <v>39031.10546875</v>
      </c>
      <c r="D407" s="31">
        <v>5386.5</v>
      </c>
      <c r="E407" s="31">
        <v>5386.5</v>
      </c>
      <c r="F407" s="31">
        <v>1404.7020602847999</v>
      </c>
      <c r="G407" s="31">
        <v>4530.6909950458403</v>
      </c>
      <c r="H407" s="31">
        <v>3125.9889347610401</v>
      </c>
      <c r="I407" s="32">
        <v>0.141385925153</v>
      </c>
      <c r="J407" s="32">
        <v>0.65782222694699999</v>
      </c>
      <c r="K407" s="32">
        <v>0.141385925153</v>
      </c>
      <c r="L407" s="32">
        <v>0.65782222694699999</v>
      </c>
      <c r="M407" s="13">
        <f t="shared" si="6"/>
        <v>1</v>
      </c>
      <c r="N407" s="41"/>
    </row>
    <row r="408" spans="1:14" ht="13.5" thickBot="1">
      <c r="A408" s="26">
        <v>44272</v>
      </c>
      <c r="B408" s="30">
        <v>15</v>
      </c>
      <c r="C408" s="31">
        <v>39587.4921875</v>
      </c>
      <c r="D408" s="31">
        <v>5382</v>
      </c>
      <c r="E408" s="31">
        <v>5382</v>
      </c>
      <c r="F408" s="31">
        <v>1916.9576548893001</v>
      </c>
      <c r="G408" s="31">
        <v>4629.50927986845</v>
      </c>
      <c r="H408" s="31">
        <v>2712.5516249791399</v>
      </c>
      <c r="I408" s="32">
        <v>0.124316986639</v>
      </c>
      <c r="J408" s="32">
        <v>0.57245041221000004</v>
      </c>
      <c r="K408" s="32">
        <v>0.124316986639</v>
      </c>
      <c r="L408" s="32">
        <v>0.57245041221000004</v>
      </c>
      <c r="M408" s="13">
        <f t="shared" si="6"/>
        <v>1</v>
      </c>
      <c r="N408" s="41"/>
    </row>
    <row r="409" spans="1:14" ht="13.5" thickBot="1">
      <c r="A409" s="26">
        <v>44272</v>
      </c>
      <c r="B409" s="30">
        <v>16</v>
      </c>
      <c r="C409" s="31">
        <v>39976.234375</v>
      </c>
      <c r="D409" s="31">
        <v>5429.6</v>
      </c>
      <c r="E409" s="31">
        <v>5429.6</v>
      </c>
      <c r="F409" s="31">
        <v>1980.26853379762</v>
      </c>
      <c r="G409" s="31">
        <v>4657.6599451639104</v>
      </c>
      <c r="H409" s="31">
        <v>2677.39141136629</v>
      </c>
      <c r="I409" s="32">
        <v>0.127530159398</v>
      </c>
      <c r="J409" s="32">
        <v>0.56985485977200001</v>
      </c>
      <c r="K409" s="32">
        <v>0.127530159398</v>
      </c>
      <c r="L409" s="32">
        <v>0.56985485977200001</v>
      </c>
      <c r="M409" s="13">
        <f t="shared" si="6"/>
        <v>1</v>
      </c>
      <c r="N409" s="41"/>
    </row>
    <row r="410" spans="1:14" ht="13.5" thickBot="1">
      <c r="A410" s="26">
        <v>44272</v>
      </c>
      <c r="B410" s="30">
        <v>17</v>
      </c>
      <c r="C410" s="31">
        <v>40266.6640625</v>
      </c>
      <c r="D410" s="31">
        <v>5471.7</v>
      </c>
      <c r="E410" s="31">
        <v>5471.7</v>
      </c>
      <c r="F410" s="31">
        <v>2311.7026359573701</v>
      </c>
      <c r="G410" s="31">
        <v>4648.1815622047197</v>
      </c>
      <c r="H410" s="31">
        <v>2336.47892624735</v>
      </c>
      <c r="I410" s="32">
        <v>0.13605128659999999</v>
      </c>
      <c r="J410" s="32">
        <v>0.52205474377000005</v>
      </c>
      <c r="K410" s="32">
        <v>0.13605128659999999</v>
      </c>
      <c r="L410" s="32">
        <v>0.52205474377000005</v>
      </c>
      <c r="M410" s="13">
        <f t="shared" si="6"/>
        <v>1</v>
      </c>
      <c r="N410" s="41"/>
    </row>
    <row r="411" spans="1:14" ht="13.5" thickBot="1">
      <c r="A411" s="26">
        <v>44272</v>
      </c>
      <c r="B411" s="30">
        <v>18</v>
      </c>
      <c r="C411" s="31">
        <v>40326.09375</v>
      </c>
      <c r="D411" s="31">
        <v>5329.3</v>
      </c>
      <c r="E411" s="31">
        <v>5329.3</v>
      </c>
      <c r="F411" s="31">
        <v>2341.6010066874201</v>
      </c>
      <c r="G411" s="31">
        <v>4654.1042171276004</v>
      </c>
      <c r="H411" s="31">
        <v>2312.5032104401698</v>
      </c>
      <c r="I411" s="32">
        <v>0.11154729603000001</v>
      </c>
      <c r="J411" s="32">
        <v>0.49358978908099999</v>
      </c>
      <c r="K411" s="32">
        <v>0.11154729603000001</v>
      </c>
      <c r="L411" s="32">
        <v>0.49358978908099999</v>
      </c>
      <c r="M411" s="13">
        <f t="shared" si="6"/>
        <v>1</v>
      </c>
      <c r="N411" s="41"/>
    </row>
    <row r="412" spans="1:14" ht="13.5" thickBot="1">
      <c r="A412" s="26">
        <v>44272</v>
      </c>
      <c r="B412" s="30">
        <v>19</v>
      </c>
      <c r="C412" s="31">
        <v>39774.984375</v>
      </c>
      <c r="D412" s="31">
        <v>3573.6</v>
      </c>
      <c r="E412" s="31">
        <v>3573.6</v>
      </c>
      <c r="F412" s="31">
        <v>2007.11197377351</v>
      </c>
      <c r="G412" s="31">
        <v>3304.9677481806398</v>
      </c>
      <c r="H412" s="31">
        <v>1297.85577440713</v>
      </c>
      <c r="I412" s="32">
        <v>4.4380018473000001E-2</v>
      </c>
      <c r="J412" s="32">
        <v>0.258795312444</v>
      </c>
      <c r="K412" s="32">
        <v>4.4380018473000001E-2</v>
      </c>
      <c r="L412" s="32">
        <v>0.258795312444</v>
      </c>
      <c r="M412" s="13">
        <f t="shared" si="6"/>
        <v>1</v>
      </c>
      <c r="N412" s="41"/>
    </row>
    <row r="413" spans="1:14" ht="13.5" thickBot="1">
      <c r="A413" s="26">
        <v>44272</v>
      </c>
      <c r="B413" s="30">
        <v>20</v>
      </c>
      <c r="C413" s="31">
        <v>39250.58203125</v>
      </c>
      <c r="D413" s="31">
        <v>414.9</v>
      </c>
      <c r="E413" s="31">
        <v>378.7</v>
      </c>
      <c r="F413" s="31">
        <v>565.86012548388703</v>
      </c>
      <c r="G413" s="31">
        <v>591.53775602727706</v>
      </c>
      <c r="H413" s="31">
        <v>25.677630543389999</v>
      </c>
      <c r="I413" s="32">
        <v>2.9181852968999999E-2</v>
      </c>
      <c r="J413" s="32">
        <v>2.4939720052999999E-2</v>
      </c>
      <c r="K413" s="32">
        <v>3.5162358503999999E-2</v>
      </c>
      <c r="L413" s="32">
        <v>3.0920225587E-2</v>
      </c>
      <c r="M413" s="13">
        <f t="shared" si="6"/>
        <v>1</v>
      </c>
      <c r="N413" s="41"/>
    </row>
    <row r="414" spans="1:14" ht="13.5" thickBot="1">
      <c r="A414" s="26">
        <v>44272</v>
      </c>
      <c r="B414" s="30">
        <v>21</v>
      </c>
      <c r="C414" s="31">
        <v>39843.61328125</v>
      </c>
      <c r="D414" s="31">
        <v>0.3</v>
      </c>
      <c r="E414" s="31">
        <v>0.2</v>
      </c>
      <c r="F414" s="31">
        <v>8.3457097177000006E-2</v>
      </c>
      <c r="G414" s="31">
        <v>0.285645126759</v>
      </c>
      <c r="H414" s="31">
        <v>0.20218802958099999</v>
      </c>
      <c r="I414" s="32">
        <v>2.3715303553087301E-6</v>
      </c>
      <c r="J414" s="32">
        <v>3.5774475933000997E-5</v>
      </c>
      <c r="K414" s="32">
        <v>1.4149203165259601E-5</v>
      </c>
      <c r="L414" s="32">
        <v>1.9253742412432698E-5</v>
      </c>
      <c r="M414" s="13">
        <f t="shared" si="6"/>
        <v>0</v>
      </c>
      <c r="N414" s="41"/>
    </row>
    <row r="415" spans="1:14" ht="13.5" thickBot="1">
      <c r="A415" s="26">
        <v>44272</v>
      </c>
      <c r="B415" s="30">
        <v>22</v>
      </c>
      <c r="C415" s="31">
        <v>38860.8671875</v>
      </c>
      <c r="D415" s="31">
        <v>0</v>
      </c>
      <c r="E415" s="31">
        <v>0</v>
      </c>
      <c r="F415" s="31">
        <v>1.6785529702999999E-2</v>
      </c>
      <c r="G415" s="31">
        <v>0.216785532684</v>
      </c>
      <c r="H415" s="31">
        <v>0.20000000298000001</v>
      </c>
      <c r="I415" s="32">
        <v>3.5814560165895399E-5</v>
      </c>
      <c r="J415" s="32">
        <v>2.77309263240255E-6</v>
      </c>
      <c r="K415" s="32">
        <v>3.5814560165895399E-5</v>
      </c>
      <c r="L415" s="32">
        <v>2.77309263240255E-6</v>
      </c>
      <c r="M415" s="13">
        <f t="shared" si="6"/>
        <v>0</v>
      </c>
      <c r="N415" s="41"/>
    </row>
    <row r="416" spans="1:14" ht="13.5" thickBot="1">
      <c r="A416" s="26">
        <v>44272</v>
      </c>
      <c r="B416" s="30">
        <v>23</v>
      </c>
      <c r="C416" s="31">
        <v>37051.1171875</v>
      </c>
      <c r="D416" s="31">
        <v>0</v>
      </c>
      <c r="E416" s="31">
        <v>0</v>
      </c>
      <c r="F416" s="31">
        <v>1.675801302E-2</v>
      </c>
      <c r="G416" s="31">
        <v>0.216758016001</v>
      </c>
      <c r="H416" s="31">
        <v>0.20000000298000001</v>
      </c>
      <c r="I416" s="32">
        <v>3.5810014208032697E-5</v>
      </c>
      <c r="J416" s="32">
        <v>2.7685466745398801E-6</v>
      </c>
      <c r="K416" s="32">
        <v>3.5810014208032697E-5</v>
      </c>
      <c r="L416" s="32">
        <v>2.7685466745398801E-6</v>
      </c>
      <c r="M416" s="13">
        <f t="shared" si="6"/>
        <v>0</v>
      </c>
      <c r="N416" s="41"/>
    </row>
    <row r="417" spans="1:14" ht="13.5" thickBot="1">
      <c r="A417" s="26">
        <v>44272</v>
      </c>
      <c r="B417" s="30">
        <v>24</v>
      </c>
      <c r="C417" s="31">
        <v>34957.08203125</v>
      </c>
      <c r="D417" s="31">
        <v>0</v>
      </c>
      <c r="E417" s="31">
        <v>0</v>
      </c>
      <c r="F417" s="31">
        <v>1.675801302E-2</v>
      </c>
      <c r="G417" s="31">
        <v>0.31675801749100002</v>
      </c>
      <c r="H417" s="31">
        <v>0.30000000447000003</v>
      </c>
      <c r="I417" s="32">
        <v>5.2330747974779101E-5</v>
      </c>
      <c r="J417" s="32">
        <v>2.7685466745398801E-6</v>
      </c>
      <c r="K417" s="32">
        <v>5.2330747974779101E-5</v>
      </c>
      <c r="L417" s="32">
        <v>2.7685466745398801E-6</v>
      </c>
      <c r="M417" s="13">
        <f t="shared" si="6"/>
        <v>0</v>
      </c>
      <c r="N417" s="41"/>
    </row>
    <row r="418" spans="1:14" ht="13.5" thickBot="1">
      <c r="A418" s="26">
        <v>44273</v>
      </c>
      <c r="B418" s="30">
        <v>1</v>
      </c>
      <c r="C418" s="31">
        <v>33318.26953125</v>
      </c>
      <c r="D418" s="31">
        <v>0</v>
      </c>
      <c r="E418" s="31">
        <v>0</v>
      </c>
      <c r="F418" s="31">
        <v>1.675801302E-2</v>
      </c>
      <c r="G418" s="31">
        <v>0.929507218809</v>
      </c>
      <c r="H418" s="31">
        <v>0.91274920578800001</v>
      </c>
      <c r="I418" s="32">
        <v>1.5356140999999999E-4</v>
      </c>
      <c r="J418" s="32">
        <v>2.7685466745398801E-6</v>
      </c>
      <c r="K418" s="32">
        <v>1.5356140999999999E-4</v>
      </c>
      <c r="L418" s="32">
        <v>2.7685466745398801E-6</v>
      </c>
      <c r="M418" s="13">
        <f t="shared" si="6"/>
        <v>0</v>
      </c>
      <c r="N418" s="41"/>
    </row>
    <row r="419" spans="1:14" ht="13.5" thickBot="1">
      <c r="A419" s="26">
        <v>44273</v>
      </c>
      <c r="B419" s="30">
        <v>2</v>
      </c>
      <c r="C419" s="31">
        <v>32238.044921875</v>
      </c>
      <c r="D419" s="31">
        <v>0</v>
      </c>
      <c r="E419" s="31">
        <v>0</v>
      </c>
      <c r="F419" s="31">
        <v>1.675801302E-2</v>
      </c>
      <c r="G419" s="31">
        <v>1.0203615103899999</v>
      </c>
      <c r="H419" s="31">
        <v>1.003603497369</v>
      </c>
      <c r="I419" s="32">
        <v>1.68571206E-4</v>
      </c>
      <c r="J419" s="32">
        <v>2.7685466745398801E-6</v>
      </c>
      <c r="K419" s="32">
        <v>1.68571206E-4</v>
      </c>
      <c r="L419" s="32">
        <v>2.7685466745398801E-6</v>
      </c>
      <c r="M419" s="13">
        <f t="shared" si="6"/>
        <v>0</v>
      </c>
      <c r="N419" s="41"/>
    </row>
    <row r="420" spans="1:14" ht="13.5" thickBot="1">
      <c r="A420" s="26">
        <v>44273</v>
      </c>
      <c r="B420" s="30">
        <v>3</v>
      </c>
      <c r="C420" s="31">
        <v>31733.9140625</v>
      </c>
      <c r="D420" s="31">
        <v>0</v>
      </c>
      <c r="E420" s="31">
        <v>0</v>
      </c>
      <c r="F420" s="31">
        <v>1.675801302E-2</v>
      </c>
      <c r="G420" s="31">
        <v>1.0391564857410001</v>
      </c>
      <c r="H420" s="31">
        <v>1.02239847272</v>
      </c>
      <c r="I420" s="32">
        <v>1.7167627299999999E-4</v>
      </c>
      <c r="J420" s="32">
        <v>2.7685466745398801E-6</v>
      </c>
      <c r="K420" s="32">
        <v>1.7167627299999999E-4</v>
      </c>
      <c r="L420" s="32">
        <v>2.7685466745398801E-6</v>
      </c>
      <c r="M420" s="13">
        <f t="shared" si="6"/>
        <v>0</v>
      </c>
      <c r="N420" s="41"/>
    </row>
    <row r="421" spans="1:14" ht="13.5" thickBot="1">
      <c r="A421" s="26">
        <v>44273</v>
      </c>
      <c r="B421" s="30">
        <v>4</v>
      </c>
      <c r="C421" s="31">
        <v>31686.98828125</v>
      </c>
      <c r="D421" s="31">
        <v>0</v>
      </c>
      <c r="E421" s="31">
        <v>0</v>
      </c>
      <c r="F421" s="31">
        <v>1.675801302E-2</v>
      </c>
      <c r="G421" s="31">
        <v>0.38342468515099998</v>
      </c>
      <c r="H421" s="31">
        <v>0.36666667212999998</v>
      </c>
      <c r="I421" s="32">
        <v>6.3344570485943406E-5</v>
      </c>
      <c r="J421" s="32">
        <v>2.7685466745398801E-6</v>
      </c>
      <c r="K421" s="32">
        <v>6.3344570485943406E-5</v>
      </c>
      <c r="L421" s="32">
        <v>2.7685466745398801E-6</v>
      </c>
      <c r="M421" s="13">
        <f t="shared" si="6"/>
        <v>0</v>
      </c>
      <c r="N421" s="41"/>
    </row>
    <row r="422" spans="1:14" ht="13.5" thickBot="1">
      <c r="A422" s="26">
        <v>44273</v>
      </c>
      <c r="B422" s="30">
        <v>5</v>
      </c>
      <c r="C422" s="31">
        <v>32254.421875</v>
      </c>
      <c r="D422" s="31">
        <v>0</v>
      </c>
      <c r="E422" s="31">
        <v>0</v>
      </c>
      <c r="F422" s="31">
        <v>1.675801302E-2</v>
      </c>
      <c r="G422" s="31">
        <v>0.216758016001</v>
      </c>
      <c r="H422" s="31">
        <v>0.20000000298000001</v>
      </c>
      <c r="I422" s="32">
        <v>3.5810014208032697E-5</v>
      </c>
      <c r="J422" s="32">
        <v>2.7685466745398801E-6</v>
      </c>
      <c r="K422" s="32">
        <v>3.5810014208032697E-5</v>
      </c>
      <c r="L422" s="32">
        <v>2.7685466745398801E-6</v>
      </c>
      <c r="M422" s="13">
        <f t="shared" si="6"/>
        <v>0</v>
      </c>
      <c r="N422" s="41"/>
    </row>
    <row r="423" spans="1:14" ht="13.5" thickBot="1">
      <c r="A423" s="26">
        <v>44273</v>
      </c>
      <c r="B423" s="30">
        <v>6</v>
      </c>
      <c r="C423" s="31">
        <v>34013.21484375</v>
      </c>
      <c r="D423" s="31">
        <v>0</v>
      </c>
      <c r="E423" s="31">
        <v>0</v>
      </c>
      <c r="F423" s="31">
        <v>1.675801302E-2</v>
      </c>
      <c r="G423" s="31">
        <v>0.216758016001</v>
      </c>
      <c r="H423" s="31">
        <v>0.20000000298000001</v>
      </c>
      <c r="I423" s="32">
        <v>3.5810014208032697E-5</v>
      </c>
      <c r="J423" s="32">
        <v>2.7685466745398801E-6</v>
      </c>
      <c r="K423" s="32">
        <v>3.5810014208032697E-5</v>
      </c>
      <c r="L423" s="32">
        <v>2.7685466745398801E-6</v>
      </c>
      <c r="M423" s="13">
        <f t="shared" si="6"/>
        <v>0</v>
      </c>
      <c r="N423" s="41"/>
    </row>
    <row r="424" spans="1:14" ht="13.5" thickBot="1">
      <c r="A424" s="26">
        <v>44273</v>
      </c>
      <c r="B424" s="30">
        <v>7</v>
      </c>
      <c r="C424" s="31">
        <v>36841.42578125</v>
      </c>
      <c r="D424" s="31">
        <v>0</v>
      </c>
      <c r="E424" s="31">
        <v>0</v>
      </c>
      <c r="F424" s="31">
        <v>1.675801302E-2</v>
      </c>
      <c r="G424" s="31">
        <v>0.216758016001</v>
      </c>
      <c r="H424" s="31">
        <v>0.20000000298000001</v>
      </c>
      <c r="I424" s="32">
        <v>3.5810014208032697E-5</v>
      </c>
      <c r="J424" s="32">
        <v>2.7685466745398801E-6</v>
      </c>
      <c r="K424" s="32">
        <v>3.5810014208032697E-5</v>
      </c>
      <c r="L424" s="32">
        <v>2.7685466745398801E-6</v>
      </c>
      <c r="M424" s="13">
        <f t="shared" si="6"/>
        <v>0</v>
      </c>
      <c r="N424" s="41"/>
    </row>
    <row r="425" spans="1:14" ht="13.5" thickBot="1">
      <c r="A425" s="26">
        <v>44273</v>
      </c>
      <c r="B425" s="30">
        <v>8</v>
      </c>
      <c r="C425" s="31">
        <v>39318.8828125</v>
      </c>
      <c r="D425" s="31">
        <v>17.899999999999999</v>
      </c>
      <c r="E425" s="31">
        <v>17.3</v>
      </c>
      <c r="F425" s="31">
        <v>5.6564643028230002</v>
      </c>
      <c r="G425" s="31">
        <v>6.3894436383900004</v>
      </c>
      <c r="H425" s="31">
        <v>0.73297933556700001</v>
      </c>
      <c r="I425" s="32">
        <v>1.901628343E-3</v>
      </c>
      <c r="J425" s="32">
        <v>2.0227219060000002E-3</v>
      </c>
      <c r="K425" s="32">
        <v>1.8025039419999999E-3</v>
      </c>
      <c r="L425" s="32">
        <v>1.9235975039999999E-3</v>
      </c>
      <c r="M425" s="13">
        <f t="shared" si="6"/>
        <v>1</v>
      </c>
      <c r="N425" s="41"/>
    </row>
    <row r="426" spans="1:14" ht="13.5" thickBot="1">
      <c r="A426" s="26">
        <v>44273</v>
      </c>
      <c r="B426" s="30">
        <v>9</v>
      </c>
      <c r="C426" s="31">
        <v>40091.734375</v>
      </c>
      <c r="D426" s="31">
        <v>866.9</v>
      </c>
      <c r="E426" s="31">
        <v>864.9</v>
      </c>
      <c r="F426" s="31">
        <v>1141.29067078912</v>
      </c>
      <c r="G426" s="31">
        <v>1205.20981419908</v>
      </c>
      <c r="H426" s="31">
        <v>63.919143409964001</v>
      </c>
      <c r="I426" s="32">
        <v>5.5891262876999998E-2</v>
      </c>
      <c r="J426" s="32">
        <v>4.5331351525999999E-2</v>
      </c>
      <c r="K426" s="32">
        <v>5.6221677547999997E-2</v>
      </c>
      <c r="L426" s="32">
        <v>4.5661766196E-2</v>
      </c>
      <c r="M426" s="13">
        <f t="shared" si="6"/>
        <v>1</v>
      </c>
      <c r="N426" s="41"/>
    </row>
    <row r="427" spans="1:14" ht="13.5" thickBot="1">
      <c r="A427" s="26">
        <v>44273</v>
      </c>
      <c r="B427" s="30">
        <v>10</v>
      </c>
      <c r="C427" s="31">
        <v>40046.44140625</v>
      </c>
      <c r="D427" s="31">
        <v>4022.5</v>
      </c>
      <c r="E427" s="31">
        <v>4022.5</v>
      </c>
      <c r="F427" s="31">
        <v>4081.6676782978102</v>
      </c>
      <c r="G427" s="31">
        <v>4302.7251733023604</v>
      </c>
      <c r="H427" s="31">
        <v>221.05749500455201</v>
      </c>
      <c r="I427" s="32">
        <v>4.6295254138000001E-2</v>
      </c>
      <c r="J427" s="32">
        <v>9.7749344609999993E-3</v>
      </c>
      <c r="K427" s="32">
        <v>4.6295254138000001E-2</v>
      </c>
      <c r="L427" s="32">
        <v>9.7749344609999993E-3</v>
      </c>
      <c r="M427" s="13">
        <f t="shared" si="6"/>
        <v>1</v>
      </c>
      <c r="N427" s="41"/>
    </row>
    <row r="428" spans="1:14" ht="13.5" thickBot="1">
      <c r="A428" s="26">
        <v>44273</v>
      </c>
      <c r="B428" s="30">
        <v>11</v>
      </c>
      <c r="C428" s="31">
        <v>39768.84765625</v>
      </c>
      <c r="D428" s="31">
        <v>5487.2</v>
      </c>
      <c r="E428" s="31">
        <v>5487.2</v>
      </c>
      <c r="F428" s="31">
        <v>4294.7578964270297</v>
      </c>
      <c r="G428" s="31">
        <v>5038.9354526879297</v>
      </c>
      <c r="H428" s="31">
        <v>744.17755626089797</v>
      </c>
      <c r="I428" s="32">
        <v>7.4056591327999993E-2</v>
      </c>
      <c r="J428" s="32">
        <v>0.19700018231800001</v>
      </c>
      <c r="K428" s="32">
        <v>7.4056591327999993E-2</v>
      </c>
      <c r="L428" s="32">
        <v>0.19700018231800001</v>
      </c>
      <c r="M428" s="13">
        <f t="shared" si="6"/>
        <v>1</v>
      </c>
      <c r="N428" s="41"/>
    </row>
    <row r="429" spans="1:14" ht="13.5" thickBot="1">
      <c r="A429" s="26">
        <v>44273</v>
      </c>
      <c r="B429" s="30">
        <v>12</v>
      </c>
      <c r="C429" s="31">
        <v>39216.7265625</v>
      </c>
      <c r="D429" s="31">
        <v>5570.7</v>
      </c>
      <c r="E429" s="31">
        <v>5568.5</v>
      </c>
      <c r="F429" s="31">
        <v>4692.1810155347102</v>
      </c>
      <c r="G429" s="31">
        <v>5098.8241251816198</v>
      </c>
      <c r="H429" s="31">
        <v>406.64310964690497</v>
      </c>
      <c r="I429" s="32">
        <v>7.7957355825999997E-2</v>
      </c>
      <c r="J429" s="32">
        <v>0.145137780351</v>
      </c>
      <c r="K429" s="32">
        <v>7.7593899689000004E-2</v>
      </c>
      <c r="L429" s="32">
        <v>0.14477432421299999</v>
      </c>
      <c r="M429" s="13">
        <f t="shared" si="6"/>
        <v>1</v>
      </c>
      <c r="N429" s="41"/>
    </row>
    <row r="430" spans="1:14" ht="13.5" thickBot="1">
      <c r="A430" s="26">
        <v>44273</v>
      </c>
      <c r="B430" s="30">
        <v>13</v>
      </c>
      <c r="C430" s="31">
        <v>38414.3828125</v>
      </c>
      <c r="D430" s="31">
        <v>5524.7</v>
      </c>
      <c r="E430" s="31">
        <v>5524.6</v>
      </c>
      <c r="F430" s="31">
        <v>5170.0857035854096</v>
      </c>
      <c r="G430" s="31">
        <v>5171.3940365796698</v>
      </c>
      <c r="H430" s="31">
        <v>1.3083329942490001</v>
      </c>
      <c r="I430" s="32">
        <v>5.8368736727999998E-2</v>
      </c>
      <c r="J430" s="32">
        <v>5.8584882935999998E-2</v>
      </c>
      <c r="K430" s="32">
        <v>5.8352215994999998E-2</v>
      </c>
      <c r="L430" s="32">
        <v>5.8568362201999999E-2</v>
      </c>
      <c r="M430" s="13">
        <f t="shared" si="6"/>
        <v>1</v>
      </c>
      <c r="N430" s="41"/>
    </row>
    <row r="431" spans="1:14" ht="13.5" thickBot="1">
      <c r="A431" s="26">
        <v>44273</v>
      </c>
      <c r="B431" s="30">
        <v>14</v>
      </c>
      <c r="C431" s="31">
        <v>37833.546875</v>
      </c>
      <c r="D431" s="31">
        <v>5524.7</v>
      </c>
      <c r="E431" s="31">
        <v>5524.7</v>
      </c>
      <c r="F431" s="31">
        <v>5127.7065753728102</v>
      </c>
      <c r="G431" s="31">
        <v>5127.7065753728202</v>
      </c>
      <c r="H431" s="31">
        <v>0</v>
      </c>
      <c r="I431" s="32">
        <v>6.5586225775999998E-2</v>
      </c>
      <c r="J431" s="32">
        <v>6.5586225775999998E-2</v>
      </c>
      <c r="K431" s="32">
        <v>6.5586225775999998E-2</v>
      </c>
      <c r="L431" s="32">
        <v>6.5586225775999998E-2</v>
      </c>
      <c r="M431" s="13">
        <f t="shared" si="6"/>
        <v>1</v>
      </c>
      <c r="N431" s="41"/>
    </row>
    <row r="432" spans="1:14" ht="13.5" thickBot="1">
      <c r="A432" s="26">
        <v>44273</v>
      </c>
      <c r="B432" s="30">
        <v>15</v>
      </c>
      <c r="C432" s="31">
        <v>37266.21875</v>
      </c>
      <c r="D432" s="31">
        <v>5510.2</v>
      </c>
      <c r="E432" s="31">
        <v>5510.2</v>
      </c>
      <c r="F432" s="31">
        <v>5210.1697339238099</v>
      </c>
      <c r="G432" s="31">
        <v>5210.1697339238099</v>
      </c>
      <c r="H432" s="31">
        <v>0</v>
      </c>
      <c r="I432" s="32">
        <v>4.9567200738999999E-2</v>
      </c>
      <c r="J432" s="32">
        <v>4.9567200738999999E-2</v>
      </c>
      <c r="K432" s="32">
        <v>4.9567200738999999E-2</v>
      </c>
      <c r="L432" s="32">
        <v>4.9567200738999999E-2</v>
      </c>
      <c r="M432" s="13">
        <f t="shared" si="6"/>
        <v>1</v>
      </c>
      <c r="N432" s="41"/>
    </row>
    <row r="433" spans="1:14" ht="13.5" thickBot="1">
      <c r="A433" s="26">
        <v>44273</v>
      </c>
      <c r="B433" s="30">
        <v>16</v>
      </c>
      <c r="C433" s="31">
        <v>36998.09375</v>
      </c>
      <c r="D433" s="31">
        <v>5557.5</v>
      </c>
      <c r="E433" s="31">
        <v>5557.5</v>
      </c>
      <c r="F433" s="31">
        <v>5246.7136470407904</v>
      </c>
      <c r="G433" s="31">
        <v>5246.7136470407904</v>
      </c>
      <c r="H433" s="31">
        <v>0</v>
      </c>
      <c r="I433" s="32">
        <v>5.1344185190000002E-2</v>
      </c>
      <c r="J433" s="32">
        <v>5.1344185190000002E-2</v>
      </c>
      <c r="K433" s="32">
        <v>5.1344185190000002E-2</v>
      </c>
      <c r="L433" s="32">
        <v>5.1344185190000002E-2</v>
      </c>
      <c r="M433" s="13">
        <f t="shared" si="6"/>
        <v>1</v>
      </c>
      <c r="N433" s="41"/>
    </row>
    <row r="434" spans="1:14" ht="13.5" thickBot="1">
      <c r="A434" s="26">
        <v>44273</v>
      </c>
      <c r="B434" s="30">
        <v>17</v>
      </c>
      <c r="C434" s="31">
        <v>36968.5</v>
      </c>
      <c r="D434" s="31">
        <v>5565.9</v>
      </c>
      <c r="E434" s="31">
        <v>5565.9</v>
      </c>
      <c r="F434" s="31">
        <v>5244.7207013225498</v>
      </c>
      <c r="G434" s="31">
        <v>5244.7207013225598</v>
      </c>
      <c r="H434" s="31">
        <v>0</v>
      </c>
      <c r="I434" s="32">
        <v>5.3061176056999997E-2</v>
      </c>
      <c r="J434" s="32">
        <v>5.3061176056999997E-2</v>
      </c>
      <c r="K434" s="32">
        <v>5.3061176056999997E-2</v>
      </c>
      <c r="L434" s="32">
        <v>5.3061176056999997E-2</v>
      </c>
      <c r="M434" s="13">
        <f t="shared" si="6"/>
        <v>1</v>
      </c>
      <c r="N434" s="41"/>
    </row>
    <row r="435" spans="1:14" ht="13.5" thickBot="1">
      <c r="A435" s="26">
        <v>44273</v>
      </c>
      <c r="B435" s="30">
        <v>18</v>
      </c>
      <c r="C435" s="31">
        <v>37035.52734375</v>
      </c>
      <c r="D435" s="31">
        <v>5449.9</v>
      </c>
      <c r="E435" s="31">
        <v>5449.9</v>
      </c>
      <c r="F435" s="31">
        <v>5153.0880278362201</v>
      </c>
      <c r="G435" s="31">
        <v>5153.0880278362201</v>
      </c>
      <c r="H435" s="31">
        <v>0</v>
      </c>
      <c r="I435" s="32">
        <v>4.9035514978000003E-2</v>
      </c>
      <c r="J435" s="32">
        <v>4.9035514978000003E-2</v>
      </c>
      <c r="K435" s="32">
        <v>4.9035514978000003E-2</v>
      </c>
      <c r="L435" s="32">
        <v>4.9035514978000003E-2</v>
      </c>
      <c r="M435" s="13">
        <f t="shared" si="6"/>
        <v>1</v>
      </c>
      <c r="N435" s="41"/>
    </row>
    <row r="436" spans="1:14" ht="13.5" thickBot="1">
      <c r="A436" s="26">
        <v>44273</v>
      </c>
      <c r="B436" s="30">
        <v>19</v>
      </c>
      <c r="C436" s="31">
        <v>36972.4140625</v>
      </c>
      <c r="D436" s="31">
        <v>3669.9</v>
      </c>
      <c r="E436" s="31">
        <v>3669.9</v>
      </c>
      <c r="F436" s="31">
        <v>3834.24624340633</v>
      </c>
      <c r="G436" s="31">
        <v>3834.24624340633</v>
      </c>
      <c r="H436" s="31">
        <v>0</v>
      </c>
      <c r="I436" s="32">
        <v>2.7151204924E-2</v>
      </c>
      <c r="J436" s="32">
        <v>2.7151204924E-2</v>
      </c>
      <c r="K436" s="32">
        <v>2.7151204924E-2</v>
      </c>
      <c r="L436" s="32">
        <v>2.7151204924E-2</v>
      </c>
      <c r="M436" s="13">
        <f t="shared" si="6"/>
        <v>1</v>
      </c>
      <c r="N436" s="41"/>
    </row>
    <row r="437" spans="1:14" ht="13.5" thickBot="1">
      <c r="A437" s="26">
        <v>44273</v>
      </c>
      <c r="B437" s="30">
        <v>20</v>
      </c>
      <c r="C437" s="31">
        <v>37421.609375</v>
      </c>
      <c r="D437" s="31">
        <v>461.1</v>
      </c>
      <c r="E437" s="31">
        <v>419.8</v>
      </c>
      <c r="F437" s="31">
        <v>701.30734979875001</v>
      </c>
      <c r="G437" s="31">
        <v>712.01000421013703</v>
      </c>
      <c r="H437" s="31">
        <v>10.702654411387</v>
      </c>
      <c r="I437" s="32">
        <v>4.1452173171999999E-2</v>
      </c>
      <c r="J437" s="32">
        <v>3.9684016156999999E-2</v>
      </c>
      <c r="K437" s="32">
        <v>4.8275236115000002E-2</v>
      </c>
      <c r="L437" s="32">
        <v>4.6507079101E-2</v>
      </c>
      <c r="M437" s="13">
        <f t="shared" si="6"/>
        <v>1</v>
      </c>
      <c r="N437" s="41"/>
    </row>
    <row r="438" spans="1:14" ht="13.5" thickBot="1">
      <c r="A438" s="26">
        <v>44273</v>
      </c>
      <c r="B438" s="30">
        <v>21</v>
      </c>
      <c r="C438" s="31">
        <v>38686.0390625</v>
      </c>
      <c r="D438" s="31">
        <v>0.4</v>
      </c>
      <c r="E438" s="31">
        <v>0.3</v>
      </c>
      <c r="F438" s="31">
        <v>9.0811780103000006E-2</v>
      </c>
      <c r="G438" s="31">
        <v>0.11647762479400001</v>
      </c>
      <c r="H438" s="31">
        <v>2.5665844691E-2</v>
      </c>
      <c r="I438" s="32">
        <v>4.6839976078812797E-5</v>
      </c>
      <c r="J438" s="32">
        <v>5.1080161886104903E-5</v>
      </c>
      <c r="K438" s="32">
        <v>3.0319242558244498E-5</v>
      </c>
      <c r="L438" s="32">
        <v>3.4559428365536597E-5</v>
      </c>
      <c r="M438" s="13">
        <f t="shared" si="6"/>
        <v>0</v>
      </c>
      <c r="N438" s="41"/>
    </row>
    <row r="439" spans="1:14" ht="13.5" thickBot="1">
      <c r="A439" s="26">
        <v>44273</v>
      </c>
      <c r="B439" s="30">
        <v>22</v>
      </c>
      <c r="C439" s="31">
        <v>38093.45703125</v>
      </c>
      <c r="D439" s="31">
        <v>0</v>
      </c>
      <c r="E439" s="31">
        <v>0</v>
      </c>
      <c r="F439" s="31">
        <v>1.2359875689E-2</v>
      </c>
      <c r="G439" s="31">
        <v>1.2359875689E-2</v>
      </c>
      <c r="H439" s="31">
        <v>0</v>
      </c>
      <c r="I439" s="32">
        <v>2.0419421262152701E-6</v>
      </c>
      <c r="J439" s="32">
        <v>2.0419421262152701E-6</v>
      </c>
      <c r="K439" s="32">
        <v>2.0419421262152701E-6</v>
      </c>
      <c r="L439" s="32">
        <v>2.0419421262152701E-6</v>
      </c>
      <c r="M439" s="13">
        <f t="shared" si="6"/>
        <v>0</v>
      </c>
      <c r="N439" s="41"/>
    </row>
    <row r="440" spans="1:14" ht="13.5" thickBot="1">
      <c r="A440" s="26">
        <v>44273</v>
      </c>
      <c r="B440" s="30">
        <v>23</v>
      </c>
      <c r="C440" s="31">
        <v>36639.65234375</v>
      </c>
      <c r="D440" s="31">
        <v>0</v>
      </c>
      <c r="E440" s="31">
        <v>0</v>
      </c>
      <c r="F440" s="31">
        <v>1.2359875689E-2</v>
      </c>
      <c r="G440" s="31">
        <v>1.2359875689E-2</v>
      </c>
      <c r="H440" s="31">
        <v>0</v>
      </c>
      <c r="I440" s="32">
        <v>2.0419421262152701E-6</v>
      </c>
      <c r="J440" s="32">
        <v>2.0419421262152701E-6</v>
      </c>
      <c r="K440" s="32">
        <v>2.0419421262152701E-6</v>
      </c>
      <c r="L440" s="32">
        <v>2.0419421262152701E-6</v>
      </c>
      <c r="M440" s="13">
        <f t="shared" si="6"/>
        <v>0</v>
      </c>
      <c r="N440" s="41"/>
    </row>
    <row r="441" spans="1:14" ht="13.5" thickBot="1">
      <c r="A441" s="26">
        <v>44273</v>
      </c>
      <c r="B441" s="30">
        <v>24</v>
      </c>
      <c r="C441" s="31">
        <v>34833.3203125</v>
      </c>
      <c r="D441" s="31">
        <v>0</v>
      </c>
      <c r="E441" s="31">
        <v>0</v>
      </c>
      <c r="F441" s="31">
        <v>1.2359875689E-2</v>
      </c>
      <c r="G441" s="31">
        <v>1.2359875689E-2</v>
      </c>
      <c r="H441" s="31">
        <v>0</v>
      </c>
      <c r="I441" s="32">
        <v>2.0419421262152701E-6</v>
      </c>
      <c r="J441" s="32">
        <v>2.0419421262152701E-6</v>
      </c>
      <c r="K441" s="32">
        <v>2.0419421262152701E-6</v>
      </c>
      <c r="L441" s="32">
        <v>2.0419421262152701E-6</v>
      </c>
      <c r="M441" s="13">
        <f t="shared" si="6"/>
        <v>0</v>
      </c>
      <c r="N441" s="41"/>
    </row>
    <row r="442" spans="1:14" ht="13.5" thickBot="1">
      <c r="A442" s="26">
        <v>44274</v>
      </c>
      <c r="B442" s="30">
        <v>1</v>
      </c>
      <c r="C442" s="31">
        <v>33327.79296875</v>
      </c>
      <c r="D442" s="31">
        <v>0</v>
      </c>
      <c r="E442" s="31">
        <v>0</v>
      </c>
      <c r="F442" s="31">
        <v>1.2359875689E-2</v>
      </c>
      <c r="G442" s="31">
        <v>1.2359875689E-2</v>
      </c>
      <c r="H442" s="31">
        <v>0</v>
      </c>
      <c r="I442" s="32">
        <v>2.0419421262152701E-6</v>
      </c>
      <c r="J442" s="32">
        <v>2.0419421262152701E-6</v>
      </c>
      <c r="K442" s="32">
        <v>2.0419421262152701E-6</v>
      </c>
      <c r="L442" s="32">
        <v>2.0419421262152701E-6</v>
      </c>
      <c r="M442" s="13">
        <f t="shared" si="6"/>
        <v>0</v>
      </c>
      <c r="N442" s="41"/>
    </row>
    <row r="443" spans="1:14" ht="13.5" thickBot="1">
      <c r="A443" s="26">
        <v>44274</v>
      </c>
      <c r="B443" s="30">
        <v>2</v>
      </c>
      <c r="C443" s="31">
        <v>32559.640625</v>
      </c>
      <c r="D443" s="31">
        <v>0</v>
      </c>
      <c r="E443" s="31">
        <v>0</v>
      </c>
      <c r="F443" s="31">
        <v>1.2359875689E-2</v>
      </c>
      <c r="G443" s="31">
        <v>1.2359875689E-2</v>
      </c>
      <c r="H443" s="31">
        <v>0</v>
      </c>
      <c r="I443" s="32">
        <v>2.0419421262152701E-6</v>
      </c>
      <c r="J443" s="32">
        <v>2.0419421262152701E-6</v>
      </c>
      <c r="K443" s="32">
        <v>2.0419421262152701E-6</v>
      </c>
      <c r="L443" s="32">
        <v>2.0419421262152701E-6</v>
      </c>
      <c r="M443" s="13">
        <f t="shared" si="6"/>
        <v>0</v>
      </c>
      <c r="N443" s="41"/>
    </row>
    <row r="444" spans="1:14" ht="13.5" thickBot="1">
      <c r="A444" s="26">
        <v>44274</v>
      </c>
      <c r="B444" s="30">
        <v>3</v>
      </c>
      <c r="C444" s="31">
        <v>32214.578125</v>
      </c>
      <c r="D444" s="31">
        <v>0</v>
      </c>
      <c r="E444" s="31">
        <v>0</v>
      </c>
      <c r="F444" s="31">
        <v>1.2359875689E-2</v>
      </c>
      <c r="G444" s="31">
        <v>1.2359875689E-2</v>
      </c>
      <c r="H444" s="31">
        <v>0</v>
      </c>
      <c r="I444" s="32">
        <v>2.0419421262152701E-6</v>
      </c>
      <c r="J444" s="32">
        <v>2.0419421262152701E-6</v>
      </c>
      <c r="K444" s="32">
        <v>2.0419421262152701E-6</v>
      </c>
      <c r="L444" s="32">
        <v>2.0419421262152701E-6</v>
      </c>
      <c r="M444" s="13">
        <f t="shared" si="6"/>
        <v>0</v>
      </c>
      <c r="N444" s="41"/>
    </row>
    <row r="445" spans="1:14" ht="13.5" thickBot="1">
      <c r="A445" s="26">
        <v>44274</v>
      </c>
      <c r="B445" s="30">
        <v>4</v>
      </c>
      <c r="C445" s="31">
        <v>32350.02734375</v>
      </c>
      <c r="D445" s="31">
        <v>0</v>
      </c>
      <c r="E445" s="31">
        <v>0</v>
      </c>
      <c r="F445" s="31">
        <v>1.2359875689E-2</v>
      </c>
      <c r="G445" s="31">
        <v>1.2359875689E-2</v>
      </c>
      <c r="H445" s="31">
        <v>0</v>
      </c>
      <c r="I445" s="32">
        <v>2.0419421262152701E-6</v>
      </c>
      <c r="J445" s="32">
        <v>2.0419421262152701E-6</v>
      </c>
      <c r="K445" s="32">
        <v>2.0419421262152701E-6</v>
      </c>
      <c r="L445" s="32">
        <v>2.0419421262152701E-6</v>
      </c>
      <c r="M445" s="13">
        <f t="shared" si="6"/>
        <v>0</v>
      </c>
      <c r="N445" s="41"/>
    </row>
    <row r="446" spans="1:14" ht="13.5" thickBot="1">
      <c r="A446" s="26">
        <v>44274</v>
      </c>
      <c r="B446" s="30">
        <v>5</v>
      </c>
      <c r="C446" s="31">
        <v>33228.28125</v>
      </c>
      <c r="D446" s="31">
        <v>0</v>
      </c>
      <c r="E446" s="31">
        <v>0</v>
      </c>
      <c r="F446" s="31">
        <v>1.2359875689E-2</v>
      </c>
      <c r="G446" s="31">
        <v>1.2359875689E-2</v>
      </c>
      <c r="H446" s="31">
        <v>0</v>
      </c>
      <c r="I446" s="32">
        <v>2.0419421262152701E-6</v>
      </c>
      <c r="J446" s="32">
        <v>2.0419421262152701E-6</v>
      </c>
      <c r="K446" s="32">
        <v>2.0419421262152701E-6</v>
      </c>
      <c r="L446" s="32">
        <v>2.0419421262152701E-6</v>
      </c>
      <c r="M446" s="13">
        <f t="shared" si="6"/>
        <v>0</v>
      </c>
      <c r="N446" s="41"/>
    </row>
    <row r="447" spans="1:14" ht="13.5" thickBot="1">
      <c r="A447" s="26">
        <v>44274</v>
      </c>
      <c r="B447" s="30">
        <v>6</v>
      </c>
      <c r="C447" s="31">
        <v>35157.4921875</v>
      </c>
      <c r="D447" s="31">
        <v>0</v>
      </c>
      <c r="E447" s="31">
        <v>0</v>
      </c>
      <c r="F447" s="31">
        <v>1.2359875689E-2</v>
      </c>
      <c r="G447" s="31">
        <v>1.2359875689E-2</v>
      </c>
      <c r="H447" s="31">
        <v>0</v>
      </c>
      <c r="I447" s="32">
        <v>2.0419421262152701E-6</v>
      </c>
      <c r="J447" s="32">
        <v>2.0419421262152701E-6</v>
      </c>
      <c r="K447" s="32">
        <v>2.0419421262152701E-6</v>
      </c>
      <c r="L447" s="32">
        <v>2.0419421262152701E-6</v>
      </c>
      <c r="M447" s="13">
        <f t="shared" si="6"/>
        <v>0</v>
      </c>
      <c r="N447" s="41"/>
    </row>
    <row r="448" spans="1:14" ht="13.5" thickBot="1">
      <c r="A448" s="26">
        <v>44274</v>
      </c>
      <c r="B448" s="30">
        <v>7</v>
      </c>
      <c r="C448" s="31">
        <v>38035.23046875</v>
      </c>
      <c r="D448" s="31">
        <v>0</v>
      </c>
      <c r="E448" s="31">
        <v>0</v>
      </c>
      <c r="F448" s="31">
        <v>1.2359875689E-2</v>
      </c>
      <c r="G448" s="31">
        <v>1.2359875689E-2</v>
      </c>
      <c r="H448" s="31">
        <v>0</v>
      </c>
      <c r="I448" s="32">
        <v>2.0419421262152701E-6</v>
      </c>
      <c r="J448" s="32">
        <v>2.0419421262152701E-6</v>
      </c>
      <c r="K448" s="32">
        <v>2.0419421262152701E-6</v>
      </c>
      <c r="L448" s="32">
        <v>2.0419421262152701E-6</v>
      </c>
      <c r="M448" s="13">
        <f t="shared" si="6"/>
        <v>0</v>
      </c>
      <c r="N448" s="41"/>
    </row>
    <row r="449" spans="1:14" ht="13.5" thickBot="1">
      <c r="A449" s="26">
        <v>44274</v>
      </c>
      <c r="B449" s="30">
        <v>8</v>
      </c>
      <c r="C449" s="31">
        <v>40326.34375</v>
      </c>
      <c r="D449" s="31">
        <v>21.1</v>
      </c>
      <c r="E449" s="31">
        <v>20.2</v>
      </c>
      <c r="F449" s="31">
        <v>7.8245881463579998</v>
      </c>
      <c r="G449" s="31">
        <v>7.7798661569150003</v>
      </c>
      <c r="H449" s="31">
        <v>-4.4721989443000001E-2</v>
      </c>
      <c r="I449" s="32">
        <v>2.2005838160000001E-3</v>
      </c>
      <c r="J449" s="32">
        <v>2.1931954159999999E-3</v>
      </c>
      <c r="K449" s="32">
        <v>2.051897215E-3</v>
      </c>
      <c r="L449" s="32">
        <v>2.0445088139999998E-3</v>
      </c>
      <c r="M449" s="13">
        <f t="shared" si="6"/>
        <v>1</v>
      </c>
      <c r="N449" s="41"/>
    </row>
    <row r="450" spans="1:14" ht="13.5" thickBot="1">
      <c r="A450" s="26">
        <v>44274</v>
      </c>
      <c r="B450" s="30">
        <v>9</v>
      </c>
      <c r="C450" s="31">
        <v>40797.20703125</v>
      </c>
      <c r="D450" s="31">
        <v>918.1</v>
      </c>
      <c r="E450" s="31">
        <v>916</v>
      </c>
      <c r="F450" s="31">
        <v>1252.1524515138101</v>
      </c>
      <c r="G450" s="31">
        <v>1252.1524515138101</v>
      </c>
      <c r="H450" s="31">
        <v>0</v>
      </c>
      <c r="I450" s="32">
        <v>5.5187915333E-2</v>
      </c>
      <c r="J450" s="32">
        <v>5.5187915333E-2</v>
      </c>
      <c r="K450" s="32">
        <v>5.5534850736999999E-2</v>
      </c>
      <c r="L450" s="32">
        <v>5.5534850736999999E-2</v>
      </c>
      <c r="M450" s="13">
        <f t="shared" si="6"/>
        <v>1</v>
      </c>
      <c r="N450" s="41"/>
    </row>
    <row r="451" spans="1:14" ht="13.5" thickBot="1">
      <c r="A451" s="26">
        <v>44274</v>
      </c>
      <c r="B451" s="30">
        <v>10</v>
      </c>
      <c r="C451" s="31">
        <v>40213.125</v>
      </c>
      <c r="D451" s="31">
        <v>4060.2</v>
      </c>
      <c r="E451" s="31">
        <v>4060.2</v>
      </c>
      <c r="F451" s="31">
        <v>4320.9877509148901</v>
      </c>
      <c r="G451" s="31">
        <v>4320.9877509148901</v>
      </c>
      <c r="H451" s="31">
        <v>0</v>
      </c>
      <c r="I451" s="32">
        <v>4.3084049382E-2</v>
      </c>
      <c r="J451" s="32">
        <v>4.3084049382E-2</v>
      </c>
      <c r="K451" s="32">
        <v>4.3084049382E-2</v>
      </c>
      <c r="L451" s="32">
        <v>4.3084049382E-2</v>
      </c>
      <c r="M451" s="13">
        <f t="shared" si="6"/>
        <v>1</v>
      </c>
      <c r="N451" s="41"/>
    </row>
    <row r="452" spans="1:14" ht="13.5" thickBot="1">
      <c r="A452" s="26">
        <v>44274</v>
      </c>
      <c r="B452" s="30">
        <v>11</v>
      </c>
      <c r="C452" s="31">
        <v>39443.18359375</v>
      </c>
      <c r="D452" s="31">
        <v>5488.4</v>
      </c>
      <c r="E452" s="31">
        <v>5488.4</v>
      </c>
      <c r="F452" s="31">
        <v>5120.5828591802401</v>
      </c>
      <c r="G452" s="31">
        <v>5120.5828591802401</v>
      </c>
      <c r="H452" s="31">
        <v>0</v>
      </c>
      <c r="I452" s="32">
        <v>6.0766089677E-2</v>
      </c>
      <c r="J452" s="32">
        <v>6.0766089677E-2</v>
      </c>
      <c r="K452" s="32">
        <v>6.0766089677E-2</v>
      </c>
      <c r="L452" s="32">
        <v>6.0766089677E-2</v>
      </c>
      <c r="M452" s="13">
        <f t="shared" si="6"/>
        <v>1</v>
      </c>
      <c r="N452" s="41"/>
    </row>
    <row r="453" spans="1:14" ht="13.5" thickBot="1">
      <c r="A453" s="26">
        <v>44274</v>
      </c>
      <c r="B453" s="30">
        <v>12</v>
      </c>
      <c r="C453" s="31">
        <v>38616.34765625</v>
      </c>
      <c r="D453" s="31">
        <v>5583</v>
      </c>
      <c r="E453" s="31">
        <v>5583</v>
      </c>
      <c r="F453" s="31">
        <v>5198.7101577758804</v>
      </c>
      <c r="G453" s="31">
        <v>5198.7101577758804</v>
      </c>
      <c r="H453" s="31">
        <v>0</v>
      </c>
      <c r="I453" s="32">
        <v>6.3487500779999997E-2</v>
      </c>
      <c r="J453" s="32">
        <v>6.3487500779999997E-2</v>
      </c>
      <c r="K453" s="32">
        <v>6.3487500779999997E-2</v>
      </c>
      <c r="L453" s="32">
        <v>6.3487500779999997E-2</v>
      </c>
      <c r="M453" s="13">
        <f t="shared" si="6"/>
        <v>1</v>
      </c>
      <c r="N453" s="41"/>
    </row>
    <row r="454" spans="1:14" ht="13.5" thickBot="1">
      <c r="A454" s="26">
        <v>44274</v>
      </c>
      <c r="B454" s="30">
        <v>13</v>
      </c>
      <c r="C454" s="31">
        <v>37720.734375</v>
      </c>
      <c r="D454" s="31">
        <v>5541.1</v>
      </c>
      <c r="E454" s="31">
        <v>5541.1</v>
      </c>
      <c r="F454" s="31">
        <v>5277.3576130845804</v>
      </c>
      <c r="G454" s="31">
        <v>5277.3576130845804</v>
      </c>
      <c r="H454" s="31">
        <v>0</v>
      </c>
      <c r="I454" s="32">
        <v>4.3572176923E-2</v>
      </c>
      <c r="J454" s="32">
        <v>4.3572176923E-2</v>
      </c>
      <c r="K454" s="32">
        <v>4.3572176923E-2</v>
      </c>
      <c r="L454" s="32">
        <v>4.3572176923E-2</v>
      </c>
      <c r="M454" s="13">
        <f t="shared" si="6"/>
        <v>1</v>
      </c>
      <c r="N454" s="41"/>
    </row>
    <row r="455" spans="1:14" ht="13.5" thickBot="1">
      <c r="A455" s="26">
        <v>44274</v>
      </c>
      <c r="B455" s="30">
        <v>14</v>
      </c>
      <c r="C455" s="31">
        <v>37068.6015625</v>
      </c>
      <c r="D455" s="31">
        <v>5533</v>
      </c>
      <c r="E455" s="31">
        <v>5533</v>
      </c>
      <c r="F455" s="31">
        <v>5290.7281224563403</v>
      </c>
      <c r="G455" s="31">
        <v>5290.7281224563403</v>
      </c>
      <c r="H455" s="31">
        <v>0</v>
      </c>
      <c r="I455" s="32">
        <v>4.0025091284000003E-2</v>
      </c>
      <c r="J455" s="32">
        <v>4.0025091284000003E-2</v>
      </c>
      <c r="K455" s="32">
        <v>4.0025091284000003E-2</v>
      </c>
      <c r="L455" s="32">
        <v>4.0025091284000003E-2</v>
      </c>
      <c r="M455" s="13">
        <f t="shared" si="6"/>
        <v>1</v>
      </c>
      <c r="N455" s="41"/>
    </row>
    <row r="456" spans="1:14" ht="13.5" thickBot="1">
      <c r="A456" s="26">
        <v>44274</v>
      </c>
      <c r="B456" s="30">
        <v>15</v>
      </c>
      <c r="C456" s="31">
        <v>36636.29296875</v>
      </c>
      <c r="D456" s="31">
        <v>5530.5</v>
      </c>
      <c r="E456" s="31">
        <v>5530.5</v>
      </c>
      <c r="F456" s="31">
        <v>5336.3037058062</v>
      </c>
      <c r="G456" s="31">
        <v>5336.3037058062</v>
      </c>
      <c r="H456" s="31">
        <v>0</v>
      </c>
      <c r="I456" s="32">
        <v>3.2082652269999998E-2</v>
      </c>
      <c r="J456" s="32">
        <v>3.2082652269999998E-2</v>
      </c>
      <c r="K456" s="32">
        <v>3.2082652269999998E-2</v>
      </c>
      <c r="L456" s="32">
        <v>3.2082652269999998E-2</v>
      </c>
      <c r="M456" s="13">
        <f t="shared" si="6"/>
        <v>1</v>
      </c>
      <c r="N456" s="41"/>
    </row>
    <row r="457" spans="1:14" ht="13.5" thickBot="1">
      <c r="A457" s="26">
        <v>44274</v>
      </c>
      <c r="B457" s="30">
        <v>16</v>
      </c>
      <c r="C457" s="31">
        <v>36316.04296875</v>
      </c>
      <c r="D457" s="31">
        <v>5591.1</v>
      </c>
      <c r="E457" s="31">
        <v>5591.1</v>
      </c>
      <c r="F457" s="31">
        <v>5321.7627859210997</v>
      </c>
      <c r="G457" s="31">
        <v>5321.7627859210997</v>
      </c>
      <c r="H457" s="31">
        <v>0</v>
      </c>
      <c r="I457" s="32">
        <v>4.4496483408999997E-2</v>
      </c>
      <c r="J457" s="32">
        <v>4.4496483408999997E-2</v>
      </c>
      <c r="K457" s="32">
        <v>4.4496483408999997E-2</v>
      </c>
      <c r="L457" s="32">
        <v>4.4496483408999997E-2</v>
      </c>
      <c r="M457" s="13">
        <f t="shared" si="6"/>
        <v>1</v>
      </c>
      <c r="N457" s="41"/>
    </row>
    <row r="458" spans="1:14" ht="13.5" thickBot="1">
      <c r="A458" s="26">
        <v>44274</v>
      </c>
      <c r="B458" s="30">
        <v>17</v>
      </c>
      <c r="C458" s="31">
        <v>36358.6328125</v>
      </c>
      <c r="D458" s="31">
        <v>5600.8</v>
      </c>
      <c r="E458" s="31">
        <v>5600.8</v>
      </c>
      <c r="F458" s="31">
        <v>5316.8234794145101</v>
      </c>
      <c r="G458" s="31">
        <v>5316.8234794145201</v>
      </c>
      <c r="H458" s="31">
        <v>0</v>
      </c>
      <c r="I458" s="32">
        <v>4.6915004226E-2</v>
      </c>
      <c r="J458" s="32">
        <v>4.6915004226E-2</v>
      </c>
      <c r="K458" s="32">
        <v>4.6915004226E-2</v>
      </c>
      <c r="L458" s="32">
        <v>4.6915004226E-2</v>
      </c>
      <c r="M458" s="13">
        <f t="shared" si="6"/>
        <v>1</v>
      </c>
      <c r="N458" s="41"/>
    </row>
    <row r="459" spans="1:14" ht="13.5" thickBot="1">
      <c r="A459" s="26">
        <v>44274</v>
      </c>
      <c r="B459" s="30">
        <v>18</v>
      </c>
      <c r="C459" s="31">
        <v>36399.72265625</v>
      </c>
      <c r="D459" s="31">
        <v>5494.6</v>
      </c>
      <c r="E459" s="31">
        <v>5494.6</v>
      </c>
      <c r="F459" s="31">
        <v>5187.2724406549696</v>
      </c>
      <c r="G459" s="31">
        <v>5187.2724406549696</v>
      </c>
      <c r="H459" s="31">
        <v>0</v>
      </c>
      <c r="I459" s="32">
        <v>5.0772767114E-2</v>
      </c>
      <c r="J459" s="32">
        <v>5.0772767114E-2</v>
      </c>
      <c r="K459" s="32">
        <v>5.0772767114E-2</v>
      </c>
      <c r="L459" s="32">
        <v>5.0772767114E-2</v>
      </c>
      <c r="M459" s="13">
        <f t="shared" si="6"/>
        <v>1</v>
      </c>
      <c r="N459" s="41"/>
    </row>
    <row r="460" spans="1:14" ht="13.5" thickBot="1">
      <c r="A460" s="26">
        <v>44274</v>
      </c>
      <c r="B460" s="30">
        <v>19</v>
      </c>
      <c r="C460" s="31">
        <v>36253.87109375</v>
      </c>
      <c r="D460" s="31">
        <v>3720.7</v>
      </c>
      <c r="E460" s="31">
        <v>3720.7</v>
      </c>
      <c r="F460" s="31">
        <v>3805.2039269993002</v>
      </c>
      <c r="G460" s="31">
        <v>3805.2039269993002</v>
      </c>
      <c r="H460" s="31">
        <v>0</v>
      </c>
      <c r="I460" s="32">
        <v>1.3960668593000001E-2</v>
      </c>
      <c r="J460" s="32">
        <v>1.3960668593000001E-2</v>
      </c>
      <c r="K460" s="32">
        <v>1.3960668593000001E-2</v>
      </c>
      <c r="L460" s="32">
        <v>1.3960668593000001E-2</v>
      </c>
      <c r="M460" s="13">
        <f t="shared" ref="M460:M523" si="7">IF(F460&gt;5,1,0)</f>
        <v>1</v>
      </c>
      <c r="N460" s="41"/>
    </row>
    <row r="461" spans="1:14" ht="13.5" thickBot="1">
      <c r="A461" s="26">
        <v>44274</v>
      </c>
      <c r="B461" s="30">
        <v>20</v>
      </c>
      <c r="C461" s="31">
        <v>36589.73046875</v>
      </c>
      <c r="D461" s="31">
        <v>460.2</v>
      </c>
      <c r="E461" s="31">
        <v>419.9</v>
      </c>
      <c r="F461" s="31">
        <v>705.94602460008196</v>
      </c>
      <c r="G461" s="31">
        <v>706.56454772955999</v>
      </c>
      <c r="H461" s="31">
        <v>0.61852312947800003</v>
      </c>
      <c r="I461" s="32">
        <v>4.0701230418999999E-2</v>
      </c>
      <c r="J461" s="32">
        <v>4.0599045861000001E-2</v>
      </c>
      <c r="K461" s="32">
        <v>4.7359086028E-2</v>
      </c>
      <c r="L461" s="32">
        <v>4.7256901470000001E-2</v>
      </c>
      <c r="M461" s="13">
        <f t="shared" si="7"/>
        <v>1</v>
      </c>
      <c r="N461" s="41"/>
    </row>
    <row r="462" spans="1:14" ht="13.5" thickBot="1">
      <c r="A462" s="26">
        <v>44274</v>
      </c>
      <c r="B462" s="30">
        <v>21</v>
      </c>
      <c r="C462" s="31">
        <v>37544.65625</v>
      </c>
      <c r="D462" s="31">
        <v>0.5</v>
      </c>
      <c r="E462" s="31">
        <v>0.4</v>
      </c>
      <c r="F462" s="31">
        <v>9.1017839320999994E-2</v>
      </c>
      <c r="G462" s="31">
        <v>0.26989821034900002</v>
      </c>
      <c r="H462" s="31">
        <v>0.178880371028</v>
      </c>
      <c r="I462" s="32">
        <v>3.8014503494199599E-5</v>
      </c>
      <c r="J462" s="32">
        <v>6.7566852912357694E-5</v>
      </c>
      <c r="K462" s="32">
        <v>2.1493769973631301E-5</v>
      </c>
      <c r="L462" s="32">
        <v>5.1046119391789402E-5</v>
      </c>
      <c r="M462" s="13">
        <f t="shared" si="7"/>
        <v>0</v>
      </c>
      <c r="N462" s="41"/>
    </row>
    <row r="463" spans="1:14" ht="13.5" thickBot="1">
      <c r="A463" s="26">
        <v>44274</v>
      </c>
      <c r="B463" s="30">
        <v>22</v>
      </c>
      <c r="C463" s="31">
        <v>37028.34765625</v>
      </c>
      <c r="D463" s="31">
        <v>0</v>
      </c>
      <c r="E463" s="31">
        <v>0</v>
      </c>
      <c r="F463" s="31">
        <v>3.3017599458999999E-2</v>
      </c>
      <c r="G463" s="31">
        <v>0.23301760243899999</v>
      </c>
      <c r="H463" s="31">
        <v>0.20000000298000001</v>
      </c>
      <c r="I463" s="32">
        <v>3.84962171550898E-5</v>
      </c>
      <c r="J463" s="32">
        <v>5.4547496215969803E-6</v>
      </c>
      <c r="K463" s="32">
        <v>3.84962171550898E-5</v>
      </c>
      <c r="L463" s="32">
        <v>5.4547496215969803E-6</v>
      </c>
      <c r="M463" s="13">
        <f t="shared" si="7"/>
        <v>0</v>
      </c>
      <c r="N463" s="41"/>
    </row>
    <row r="464" spans="1:14" ht="13.5" thickBot="1">
      <c r="A464" s="26">
        <v>44274</v>
      </c>
      <c r="B464" s="30">
        <v>23</v>
      </c>
      <c r="C464" s="31">
        <v>35900.62109375</v>
      </c>
      <c r="D464" s="31">
        <v>0</v>
      </c>
      <c r="E464" s="31">
        <v>0</v>
      </c>
      <c r="F464" s="31">
        <v>3.3017599458999999E-2</v>
      </c>
      <c r="G464" s="31">
        <v>0.23301760243899999</v>
      </c>
      <c r="H464" s="31">
        <v>0.20000000298000001</v>
      </c>
      <c r="I464" s="32">
        <v>3.84962171550898E-5</v>
      </c>
      <c r="J464" s="32">
        <v>5.4547496215969803E-6</v>
      </c>
      <c r="K464" s="32">
        <v>3.84962171550898E-5</v>
      </c>
      <c r="L464" s="32">
        <v>5.4547496215969803E-6</v>
      </c>
      <c r="M464" s="13">
        <f t="shared" si="7"/>
        <v>0</v>
      </c>
      <c r="N464" s="41"/>
    </row>
    <row r="465" spans="1:14" ht="13.5" thickBot="1">
      <c r="A465" s="26">
        <v>44274</v>
      </c>
      <c r="B465" s="30">
        <v>24</v>
      </c>
      <c r="C465" s="31">
        <v>34469.99609375</v>
      </c>
      <c r="D465" s="31">
        <v>0</v>
      </c>
      <c r="E465" s="31">
        <v>0</v>
      </c>
      <c r="F465" s="31">
        <v>3.3017599458999999E-2</v>
      </c>
      <c r="G465" s="31">
        <v>0.23301760243899999</v>
      </c>
      <c r="H465" s="31">
        <v>0.20000000298000001</v>
      </c>
      <c r="I465" s="32">
        <v>3.84962171550898E-5</v>
      </c>
      <c r="J465" s="32">
        <v>5.4547496215969803E-6</v>
      </c>
      <c r="K465" s="32">
        <v>3.84962171550898E-5</v>
      </c>
      <c r="L465" s="32">
        <v>5.4547496215969803E-6</v>
      </c>
      <c r="M465" s="13">
        <f t="shared" si="7"/>
        <v>0</v>
      </c>
      <c r="N465" s="41"/>
    </row>
    <row r="466" spans="1:14" ht="13.5" thickBot="1">
      <c r="A466" s="26">
        <v>44275</v>
      </c>
      <c r="B466" s="30">
        <v>1</v>
      </c>
      <c r="C466" s="31">
        <v>33255.24609375</v>
      </c>
      <c r="D466" s="31">
        <v>0</v>
      </c>
      <c r="E466" s="31">
        <v>0</v>
      </c>
      <c r="F466" s="31">
        <v>3.3017599458999999E-2</v>
      </c>
      <c r="G466" s="31">
        <v>0.23301760243899999</v>
      </c>
      <c r="H466" s="31">
        <v>0.20000000298000001</v>
      </c>
      <c r="I466" s="32">
        <v>3.84962171550898E-5</v>
      </c>
      <c r="J466" s="32">
        <v>5.4547496215969803E-6</v>
      </c>
      <c r="K466" s="32">
        <v>3.84962171550898E-5</v>
      </c>
      <c r="L466" s="32">
        <v>5.4547496215969803E-6</v>
      </c>
      <c r="M466" s="13">
        <f t="shared" si="7"/>
        <v>0</v>
      </c>
      <c r="N466" s="41"/>
    </row>
    <row r="467" spans="1:14" ht="13.5" thickBot="1">
      <c r="A467" s="26">
        <v>44275</v>
      </c>
      <c r="B467" s="30">
        <v>2</v>
      </c>
      <c r="C467" s="31">
        <v>32539.685546875</v>
      </c>
      <c r="D467" s="31">
        <v>0</v>
      </c>
      <c r="E467" s="31">
        <v>0</v>
      </c>
      <c r="F467" s="31">
        <v>3.3017599458999999E-2</v>
      </c>
      <c r="G467" s="31">
        <v>0.23301760243899999</v>
      </c>
      <c r="H467" s="31">
        <v>0.20000000298000001</v>
      </c>
      <c r="I467" s="32">
        <v>3.84962171550898E-5</v>
      </c>
      <c r="J467" s="32">
        <v>5.4547496215969803E-6</v>
      </c>
      <c r="K467" s="32">
        <v>3.84962171550898E-5</v>
      </c>
      <c r="L467" s="32">
        <v>5.4547496215969803E-6</v>
      </c>
      <c r="M467" s="13">
        <f t="shared" si="7"/>
        <v>0</v>
      </c>
      <c r="N467" s="41"/>
    </row>
    <row r="468" spans="1:14" ht="13.5" thickBot="1">
      <c r="A468" s="26">
        <v>44275</v>
      </c>
      <c r="B468" s="30">
        <v>3</v>
      </c>
      <c r="C468" s="31">
        <v>32156.67578125</v>
      </c>
      <c r="D468" s="31">
        <v>0</v>
      </c>
      <c r="E468" s="31">
        <v>0</v>
      </c>
      <c r="F468" s="31">
        <v>3.3017599458999999E-2</v>
      </c>
      <c r="G468" s="31">
        <v>0.23301760243899999</v>
      </c>
      <c r="H468" s="31">
        <v>0.20000000298000001</v>
      </c>
      <c r="I468" s="32">
        <v>3.84962171550898E-5</v>
      </c>
      <c r="J468" s="32">
        <v>5.4547496215969803E-6</v>
      </c>
      <c r="K468" s="32">
        <v>3.84962171550898E-5</v>
      </c>
      <c r="L468" s="32">
        <v>5.4547496215969803E-6</v>
      </c>
      <c r="M468" s="13">
        <f t="shared" si="7"/>
        <v>0</v>
      </c>
      <c r="N468" s="41"/>
    </row>
    <row r="469" spans="1:14" ht="13.5" thickBot="1">
      <c r="A469" s="26">
        <v>44275</v>
      </c>
      <c r="B469" s="30">
        <v>4</v>
      </c>
      <c r="C469" s="31">
        <v>32184.5</v>
      </c>
      <c r="D469" s="31">
        <v>0</v>
      </c>
      <c r="E469" s="31">
        <v>0</v>
      </c>
      <c r="F469" s="31">
        <v>3.3017599458999999E-2</v>
      </c>
      <c r="G469" s="31">
        <v>0.23301760243899999</v>
      </c>
      <c r="H469" s="31">
        <v>0.20000000298000001</v>
      </c>
      <c r="I469" s="32">
        <v>3.84962171550898E-5</v>
      </c>
      <c r="J469" s="32">
        <v>5.4547496215969803E-6</v>
      </c>
      <c r="K469" s="32">
        <v>3.84962171550898E-5</v>
      </c>
      <c r="L469" s="32">
        <v>5.4547496215969803E-6</v>
      </c>
      <c r="M469" s="13">
        <f t="shared" si="7"/>
        <v>0</v>
      </c>
      <c r="N469" s="41"/>
    </row>
    <row r="470" spans="1:14" ht="13.5" thickBot="1">
      <c r="A470" s="26">
        <v>44275</v>
      </c>
      <c r="B470" s="30">
        <v>5</v>
      </c>
      <c r="C470" s="31">
        <v>32640.478515625</v>
      </c>
      <c r="D470" s="31">
        <v>0</v>
      </c>
      <c r="E470" s="31">
        <v>0</v>
      </c>
      <c r="F470" s="31">
        <v>3.3017599458999999E-2</v>
      </c>
      <c r="G470" s="31">
        <v>0.23301760243899999</v>
      </c>
      <c r="H470" s="31">
        <v>0.20000000298000001</v>
      </c>
      <c r="I470" s="32">
        <v>3.84962171550898E-5</v>
      </c>
      <c r="J470" s="32">
        <v>5.4547496215969803E-6</v>
      </c>
      <c r="K470" s="32">
        <v>3.84962171550898E-5</v>
      </c>
      <c r="L470" s="32">
        <v>5.4547496215969803E-6</v>
      </c>
      <c r="M470" s="13">
        <f t="shared" si="7"/>
        <v>0</v>
      </c>
      <c r="N470" s="41"/>
    </row>
    <row r="471" spans="1:14" ht="13.5" thickBot="1">
      <c r="A471" s="26">
        <v>44275</v>
      </c>
      <c r="B471" s="30">
        <v>6</v>
      </c>
      <c r="C471" s="31">
        <v>33746.37890625</v>
      </c>
      <c r="D471" s="31">
        <v>0</v>
      </c>
      <c r="E471" s="31">
        <v>0</v>
      </c>
      <c r="F471" s="31">
        <v>3.3017599458999999E-2</v>
      </c>
      <c r="G471" s="31">
        <v>0.23301760243899999</v>
      </c>
      <c r="H471" s="31">
        <v>0.20000000298000001</v>
      </c>
      <c r="I471" s="32">
        <v>3.84962171550898E-5</v>
      </c>
      <c r="J471" s="32">
        <v>5.4547496215969803E-6</v>
      </c>
      <c r="K471" s="32">
        <v>3.84962171550898E-5</v>
      </c>
      <c r="L471" s="32">
        <v>5.4547496215969803E-6</v>
      </c>
      <c r="M471" s="13">
        <f t="shared" si="7"/>
        <v>0</v>
      </c>
      <c r="N471" s="41"/>
    </row>
    <row r="472" spans="1:14" ht="13.5" thickBot="1">
      <c r="A472" s="26">
        <v>44275</v>
      </c>
      <c r="B472" s="30">
        <v>7</v>
      </c>
      <c r="C472" s="31">
        <v>35444.171875</v>
      </c>
      <c r="D472" s="31">
        <v>0</v>
      </c>
      <c r="E472" s="31">
        <v>0</v>
      </c>
      <c r="F472" s="31">
        <v>3.9098647312000002E-2</v>
      </c>
      <c r="G472" s="31">
        <v>0.239098650292</v>
      </c>
      <c r="H472" s="31">
        <v>0.20000000298000001</v>
      </c>
      <c r="I472" s="32">
        <v>3.95008508661148E-5</v>
      </c>
      <c r="J472" s="32">
        <v>6.4593833326219403E-6</v>
      </c>
      <c r="K472" s="32">
        <v>3.95008508661148E-5</v>
      </c>
      <c r="L472" s="32">
        <v>6.4593833326219403E-6</v>
      </c>
      <c r="M472" s="13">
        <f t="shared" si="7"/>
        <v>0</v>
      </c>
      <c r="N472" s="41"/>
    </row>
    <row r="473" spans="1:14" ht="13.5" thickBot="1">
      <c r="A473" s="26">
        <v>44275</v>
      </c>
      <c r="B473" s="30">
        <v>8</v>
      </c>
      <c r="C473" s="31">
        <v>37210.44921875</v>
      </c>
      <c r="D473" s="31">
        <v>25.1</v>
      </c>
      <c r="E473" s="31">
        <v>24.2</v>
      </c>
      <c r="F473" s="31">
        <v>9.5632660244560004</v>
      </c>
      <c r="G473" s="31">
        <v>10.546349956816</v>
      </c>
      <c r="H473" s="31">
        <v>0.98308393236000002</v>
      </c>
      <c r="I473" s="32">
        <v>2.404369741E-3</v>
      </c>
      <c r="J473" s="32">
        <v>2.5667824170000002E-3</v>
      </c>
      <c r="K473" s="32">
        <v>2.255683139E-3</v>
      </c>
      <c r="L473" s="32">
        <v>2.4180958160000001E-3</v>
      </c>
      <c r="M473" s="13">
        <f t="shared" si="7"/>
        <v>1</v>
      </c>
      <c r="N473" s="41"/>
    </row>
    <row r="474" spans="1:14" ht="13.5" thickBot="1">
      <c r="A474" s="26">
        <v>44275</v>
      </c>
      <c r="B474" s="30">
        <v>9</v>
      </c>
      <c r="C474" s="31">
        <v>38093.87890625</v>
      </c>
      <c r="D474" s="31">
        <v>1044.2</v>
      </c>
      <c r="E474" s="31">
        <v>1042</v>
      </c>
      <c r="F474" s="31">
        <v>1257.34633132096</v>
      </c>
      <c r="G474" s="31">
        <v>1315.76328185331</v>
      </c>
      <c r="H474" s="31">
        <v>58.416950532344003</v>
      </c>
      <c r="I474" s="32">
        <v>4.4864246134000002E-2</v>
      </c>
      <c r="J474" s="32">
        <v>3.5213337406000002E-2</v>
      </c>
      <c r="K474" s="32">
        <v>4.5227702272E-2</v>
      </c>
      <c r="L474" s="32">
        <v>3.5576793543000002E-2</v>
      </c>
      <c r="M474" s="13">
        <f t="shared" si="7"/>
        <v>1</v>
      </c>
      <c r="N474" s="41"/>
    </row>
    <row r="475" spans="1:14" ht="13.5" thickBot="1">
      <c r="A475" s="26">
        <v>44275</v>
      </c>
      <c r="B475" s="30">
        <v>10</v>
      </c>
      <c r="C475" s="31">
        <v>37891.9609375</v>
      </c>
      <c r="D475" s="31">
        <v>4270.8</v>
      </c>
      <c r="E475" s="31">
        <v>4270.8</v>
      </c>
      <c r="F475" s="31">
        <v>4319.9379992225904</v>
      </c>
      <c r="G475" s="31">
        <v>4511.8426664319304</v>
      </c>
      <c r="H475" s="31">
        <v>191.90466720934501</v>
      </c>
      <c r="I475" s="32">
        <v>3.9822016591999999E-2</v>
      </c>
      <c r="J475" s="32">
        <v>8.1179579080000001E-3</v>
      </c>
      <c r="K475" s="32">
        <v>3.9822016591999999E-2</v>
      </c>
      <c r="L475" s="32">
        <v>8.1179579080000001E-3</v>
      </c>
      <c r="M475" s="13">
        <f t="shared" si="7"/>
        <v>1</v>
      </c>
      <c r="N475" s="41"/>
    </row>
    <row r="476" spans="1:14" ht="13.5" thickBot="1">
      <c r="A476" s="26">
        <v>44275</v>
      </c>
      <c r="B476" s="30">
        <v>11</v>
      </c>
      <c r="C476" s="31">
        <v>37110.84765625</v>
      </c>
      <c r="D476" s="31">
        <v>5599</v>
      </c>
      <c r="E476" s="31">
        <v>5599</v>
      </c>
      <c r="F476" s="31">
        <v>4987.3319829817601</v>
      </c>
      <c r="G476" s="31">
        <v>5272.0854351581502</v>
      </c>
      <c r="H476" s="31">
        <v>284.753452176385</v>
      </c>
      <c r="I476" s="32">
        <v>5.4008684097E-2</v>
      </c>
      <c r="J476" s="32">
        <v>0.101052043122</v>
      </c>
      <c r="K476" s="32">
        <v>5.4008684097E-2</v>
      </c>
      <c r="L476" s="32">
        <v>0.101052043122</v>
      </c>
      <c r="M476" s="13">
        <f t="shared" si="7"/>
        <v>1</v>
      </c>
      <c r="N476" s="41"/>
    </row>
    <row r="477" spans="1:14" ht="13.5" thickBot="1">
      <c r="A477" s="26">
        <v>44275</v>
      </c>
      <c r="B477" s="30">
        <v>12</v>
      </c>
      <c r="C477" s="31">
        <v>36254.8515625</v>
      </c>
      <c r="D477" s="31">
        <v>5650.9</v>
      </c>
      <c r="E477" s="31">
        <v>5648.9</v>
      </c>
      <c r="F477" s="31">
        <v>5110.2820813500402</v>
      </c>
      <c r="G477" s="31">
        <v>5377.8145046557302</v>
      </c>
      <c r="H477" s="31">
        <v>267.53242330569299</v>
      </c>
      <c r="I477" s="32">
        <v>4.5115726969E-2</v>
      </c>
      <c r="J477" s="32">
        <v>8.9314045704000006E-2</v>
      </c>
      <c r="K477" s="32">
        <v>4.4785312298E-2</v>
      </c>
      <c r="L477" s="32">
        <v>8.8983631034000005E-2</v>
      </c>
      <c r="M477" s="13">
        <f t="shared" si="7"/>
        <v>1</v>
      </c>
      <c r="N477" s="41"/>
    </row>
    <row r="478" spans="1:14" ht="13.5" thickBot="1">
      <c r="A478" s="26">
        <v>44275</v>
      </c>
      <c r="B478" s="30">
        <v>13</v>
      </c>
      <c r="C478" s="31">
        <v>35479.1015625</v>
      </c>
      <c r="D478" s="31">
        <v>5581.6</v>
      </c>
      <c r="E478" s="31">
        <v>5581.3</v>
      </c>
      <c r="F478" s="31">
        <v>5132.1807605342301</v>
      </c>
      <c r="G478" s="31">
        <v>5388.4392843707401</v>
      </c>
      <c r="H478" s="31">
        <v>256.25852383650903</v>
      </c>
      <c r="I478" s="32">
        <v>3.1911567095000003E-2</v>
      </c>
      <c r="J478" s="32">
        <v>7.4247354941999993E-2</v>
      </c>
      <c r="K478" s="32">
        <v>3.1862004893999998E-2</v>
      </c>
      <c r="L478" s="32">
        <v>7.4197792740999996E-2</v>
      </c>
      <c r="M478" s="13">
        <f t="shared" si="7"/>
        <v>1</v>
      </c>
      <c r="N478" s="41"/>
    </row>
    <row r="479" spans="1:14" ht="13.5" thickBot="1">
      <c r="A479" s="26">
        <v>44275</v>
      </c>
      <c r="B479" s="30">
        <v>14</v>
      </c>
      <c r="C479" s="31">
        <v>34974.96875</v>
      </c>
      <c r="D479" s="31">
        <v>5555.4</v>
      </c>
      <c r="E479" s="31">
        <v>5555.4</v>
      </c>
      <c r="F479" s="31">
        <v>5117.0256432878195</v>
      </c>
      <c r="G479" s="31">
        <v>5379.8344632546095</v>
      </c>
      <c r="H479" s="31">
        <v>262.80881996678897</v>
      </c>
      <c r="I479" s="32">
        <v>2.9004714479E-2</v>
      </c>
      <c r="J479" s="32">
        <v>7.2422659294000005E-2</v>
      </c>
      <c r="K479" s="32">
        <v>2.9004714479E-2</v>
      </c>
      <c r="L479" s="32">
        <v>7.2422659294000005E-2</v>
      </c>
      <c r="M479" s="13">
        <f t="shared" si="7"/>
        <v>1</v>
      </c>
      <c r="N479" s="41"/>
    </row>
    <row r="480" spans="1:14" ht="13.5" thickBot="1">
      <c r="A480" s="26">
        <v>44275</v>
      </c>
      <c r="B480" s="30">
        <v>15</v>
      </c>
      <c r="C480" s="31">
        <v>34664.1796875</v>
      </c>
      <c r="D480" s="31">
        <v>5544.3</v>
      </c>
      <c r="E480" s="31">
        <v>5544.3</v>
      </c>
      <c r="F480" s="31">
        <v>5126.9951852643499</v>
      </c>
      <c r="G480" s="31">
        <v>5387.9133966737299</v>
      </c>
      <c r="H480" s="31">
        <v>260.91821140938299</v>
      </c>
      <c r="I480" s="32">
        <v>2.5836213997E-2</v>
      </c>
      <c r="J480" s="32">
        <v>6.8941816409999995E-2</v>
      </c>
      <c r="K480" s="32">
        <v>2.5836213997E-2</v>
      </c>
      <c r="L480" s="32">
        <v>6.8941816409999995E-2</v>
      </c>
      <c r="M480" s="13">
        <f t="shared" si="7"/>
        <v>1</v>
      </c>
      <c r="N480" s="41"/>
    </row>
    <row r="481" spans="1:14" ht="13.5" thickBot="1">
      <c r="A481" s="26">
        <v>44275</v>
      </c>
      <c r="B481" s="30">
        <v>16</v>
      </c>
      <c r="C481" s="31">
        <v>34726.296875</v>
      </c>
      <c r="D481" s="31">
        <v>5588.4</v>
      </c>
      <c r="E481" s="31">
        <v>5588.4</v>
      </c>
      <c r="F481" s="31">
        <v>5107.5012453875697</v>
      </c>
      <c r="G481" s="31">
        <v>5380.19355197601</v>
      </c>
      <c r="H481" s="31">
        <v>272.692306588441</v>
      </c>
      <c r="I481" s="32">
        <v>3.4397232450000002E-2</v>
      </c>
      <c r="J481" s="32">
        <v>7.9448001753E-2</v>
      </c>
      <c r="K481" s="32">
        <v>3.4397232450000002E-2</v>
      </c>
      <c r="L481" s="32">
        <v>7.9448001753E-2</v>
      </c>
      <c r="M481" s="13">
        <f t="shared" si="7"/>
        <v>1</v>
      </c>
      <c r="N481" s="41"/>
    </row>
    <row r="482" spans="1:14" ht="13.5" thickBot="1">
      <c r="A482" s="26">
        <v>44275</v>
      </c>
      <c r="B482" s="30">
        <v>17</v>
      </c>
      <c r="C482" s="31">
        <v>35069.1484375</v>
      </c>
      <c r="D482" s="31">
        <v>5607.7</v>
      </c>
      <c r="E482" s="31">
        <v>5607.7</v>
      </c>
      <c r="F482" s="31">
        <v>5065.8294259904296</v>
      </c>
      <c r="G482" s="31">
        <v>5358.9959956296298</v>
      </c>
      <c r="H482" s="31">
        <v>293.166569639204</v>
      </c>
      <c r="I482" s="32">
        <v>4.1087725817000001E-2</v>
      </c>
      <c r="J482" s="32">
        <v>8.9520993558E-2</v>
      </c>
      <c r="K482" s="32">
        <v>4.1087725817000001E-2</v>
      </c>
      <c r="L482" s="32">
        <v>8.9520993558E-2</v>
      </c>
      <c r="M482" s="13">
        <f t="shared" si="7"/>
        <v>1</v>
      </c>
      <c r="N482" s="41"/>
    </row>
    <row r="483" spans="1:14" ht="13.5" thickBot="1">
      <c r="A483" s="26">
        <v>44275</v>
      </c>
      <c r="B483" s="30">
        <v>18</v>
      </c>
      <c r="C483" s="31">
        <v>35536.125</v>
      </c>
      <c r="D483" s="31">
        <v>5490.3</v>
      </c>
      <c r="E483" s="31">
        <v>5490.3</v>
      </c>
      <c r="F483" s="31">
        <v>4916.8617732148596</v>
      </c>
      <c r="G483" s="31">
        <v>5216.6386067477897</v>
      </c>
      <c r="H483" s="31">
        <v>299.77683353292502</v>
      </c>
      <c r="I483" s="32">
        <v>4.5210869527E-2</v>
      </c>
      <c r="J483" s="32">
        <v>9.4736201352000005E-2</v>
      </c>
      <c r="K483" s="32">
        <v>4.5210869527E-2</v>
      </c>
      <c r="L483" s="32">
        <v>9.4736201352000005E-2</v>
      </c>
      <c r="M483" s="13">
        <f t="shared" si="7"/>
        <v>1</v>
      </c>
      <c r="N483" s="41"/>
    </row>
    <row r="484" spans="1:14" ht="13.5" thickBot="1">
      <c r="A484" s="26">
        <v>44275</v>
      </c>
      <c r="B484" s="30">
        <v>19</v>
      </c>
      <c r="C484" s="31">
        <v>35682.4453125</v>
      </c>
      <c r="D484" s="31">
        <v>3732.2</v>
      </c>
      <c r="E484" s="31">
        <v>3732.2</v>
      </c>
      <c r="F484" s="31">
        <v>3599.6110693629798</v>
      </c>
      <c r="G484" s="31">
        <v>3772.7559157097298</v>
      </c>
      <c r="H484" s="31">
        <v>173.14484634675901</v>
      </c>
      <c r="I484" s="32">
        <v>6.7001347609999999E-3</v>
      </c>
      <c r="J484" s="32">
        <v>2.1904663907999999E-2</v>
      </c>
      <c r="K484" s="32">
        <v>6.7001347609999999E-3</v>
      </c>
      <c r="L484" s="32">
        <v>2.1904663907999999E-2</v>
      </c>
      <c r="M484" s="13">
        <f t="shared" si="7"/>
        <v>1</v>
      </c>
      <c r="N484" s="41"/>
    </row>
    <row r="485" spans="1:14" ht="13.5" thickBot="1">
      <c r="A485" s="26">
        <v>44275</v>
      </c>
      <c r="B485" s="30">
        <v>20</v>
      </c>
      <c r="C485" s="31">
        <v>35714.4609375</v>
      </c>
      <c r="D485" s="31">
        <v>472.6</v>
      </c>
      <c r="E485" s="31">
        <v>431.5</v>
      </c>
      <c r="F485" s="31">
        <v>682.50922778996198</v>
      </c>
      <c r="G485" s="31">
        <v>702.10386540474894</v>
      </c>
      <c r="H485" s="31">
        <v>19.594637614785999</v>
      </c>
      <c r="I485" s="32">
        <v>3.7915722021999998E-2</v>
      </c>
      <c r="J485" s="32">
        <v>3.4678544158000001E-2</v>
      </c>
      <c r="K485" s="32">
        <v>4.4705743499E-2</v>
      </c>
      <c r="L485" s="32">
        <v>4.1468565635000003E-2</v>
      </c>
      <c r="M485" s="13">
        <f t="shared" si="7"/>
        <v>1</v>
      </c>
      <c r="N485" s="41"/>
    </row>
    <row r="486" spans="1:14" ht="13.5" thickBot="1">
      <c r="A486" s="26">
        <v>44275</v>
      </c>
      <c r="B486" s="30">
        <v>21</v>
      </c>
      <c r="C486" s="31">
        <v>36600.640625</v>
      </c>
      <c r="D486" s="31">
        <v>0.8</v>
      </c>
      <c r="E486" s="31">
        <v>0.7</v>
      </c>
      <c r="F486" s="31">
        <v>0.11753571509999999</v>
      </c>
      <c r="G486" s="31">
        <v>0.33280722896300002</v>
      </c>
      <c r="H486" s="31">
        <v>0.215271513862</v>
      </c>
      <c r="I486" s="32">
        <v>7.7183672730375607E-5</v>
      </c>
      <c r="J486" s="32">
        <v>1.12748105E-4</v>
      </c>
      <c r="K486" s="32">
        <v>6.06629392098072E-5</v>
      </c>
      <c r="L486" s="32">
        <v>9.6227372360763302E-5</v>
      </c>
      <c r="M486" s="13">
        <f t="shared" si="7"/>
        <v>0</v>
      </c>
      <c r="N486" s="41"/>
    </row>
    <row r="487" spans="1:14" ht="13.5" thickBot="1">
      <c r="A487" s="26">
        <v>44275</v>
      </c>
      <c r="B487" s="30">
        <v>22</v>
      </c>
      <c r="C487" s="31">
        <v>36277.20703125</v>
      </c>
      <c r="D487" s="31">
        <v>0</v>
      </c>
      <c r="E487" s="31">
        <v>0</v>
      </c>
      <c r="F487" s="31">
        <v>3.3036244536999999E-2</v>
      </c>
      <c r="G487" s="31">
        <v>0.233036247517</v>
      </c>
      <c r="H487" s="31">
        <v>0.20000000298000001</v>
      </c>
      <c r="I487" s="32">
        <v>3.8499297458731602E-5</v>
      </c>
      <c r="J487" s="32">
        <v>5.45782992523878E-6</v>
      </c>
      <c r="K487" s="32">
        <v>3.8499297458731602E-5</v>
      </c>
      <c r="L487" s="32">
        <v>5.45782992523878E-6</v>
      </c>
      <c r="M487" s="13">
        <f t="shared" si="7"/>
        <v>0</v>
      </c>
      <c r="N487" s="41"/>
    </row>
    <row r="488" spans="1:14" ht="13.5" thickBot="1">
      <c r="A488" s="26">
        <v>44275</v>
      </c>
      <c r="B488" s="30">
        <v>23</v>
      </c>
      <c r="C488" s="31">
        <v>35289.765625</v>
      </c>
      <c r="D488" s="31">
        <v>0</v>
      </c>
      <c r="E488" s="31">
        <v>0</v>
      </c>
      <c r="F488" s="31">
        <v>3.3036244536999999E-2</v>
      </c>
      <c r="G488" s="31">
        <v>0.233036247517</v>
      </c>
      <c r="H488" s="31">
        <v>0.20000000298000001</v>
      </c>
      <c r="I488" s="32">
        <v>3.8499297458731602E-5</v>
      </c>
      <c r="J488" s="32">
        <v>5.45782992523878E-6</v>
      </c>
      <c r="K488" s="32">
        <v>3.8499297458731602E-5</v>
      </c>
      <c r="L488" s="32">
        <v>5.45782992523878E-6</v>
      </c>
      <c r="M488" s="13">
        <f t="shared" si="7"/>
        <v>0</v>
      </c>
      <c r="N488" s="41"/>
    </row>
    <row r="489" spans="1:14" ht="13.5" thickBot="1">
      <c r="A489" s="26">
        <v>44275</v>
      </c>
      <c r="B489" s="30">
        <v>24</v>
      </c>
      <c r="C489" s="31">
        <v>33988.9609375</v>
      </c>
      <c r="D489" s="31">
        <v>0</v>
      </c>
      <c r="E489" s="31">
        <v>0</v>
      </c>
      <c r="F489" s="31">
        <v>3.3036244536999999E-2</v>
      </c>
      <c r="G489" s="31">
        <v>0.233036247517</v>
      </c>
      <c r="H489" s="31">
        <v>0.20000000298000001</v>
      </c>
      <c r="I489" s="32">
        <v>3.8499297458731602E-5</v>
      </c>
      <c r="J489" s="32">
        <v>5.45782992523878E-6</v>
      </c>
      <c r="K489" s="32">
        <v>3.8499297458731602E-5</v>
      </c>
      <c r="L489" s="32">
        <v>5.45782992523878E-6</v>
      </c>
      <c r="M489" s="13">
        <f t="shared" si="7"/>
        <v>0</v>
      </c>
      <c r="N489" s="41"/>
    </row>
    <row r="490" spans="1:14" ht="13.5" thickBot="1">
      <c r="A490" s="26">
        <v>44276</v>
      </c>
      <c r="B490" s="30">
        <v>1</v>
      </c>
      <c r="C490" s="31">
        <v>32697.361328125</v>
      </c>
      <c r="D490" s="31">
        <v>0</v>
      </c>
      <c r="E490" s="31">
        <v>0</v>
      </c>
      <c r="F490" s="31">
        <v>3.3036244536999999E-2</v>
      </c>
      <c r="G490" s="31">
        <v>0.233036247517</v>
      </c>
      <c r="H490" s="31">
        <v>0.20000000298000001</v>
      </c>
      <c r="I490" s="32">
        <v>3.8499297458731602E-5</v>
      </c>
      <c r="J490" s="32">
        <v>5.45782992523878E-6</v>
      </c>
      <c r="K490" s="32">
        <v>3.8499297458731602E-5</v>
      </c>
      <c r="L490" s="32">
        <v>5.45782992523878E-6</v>
      </c>
      <c r="M490" s="13">
        <f t="shared" si="7"/>
        <v>0</v>
      </c>
      <c r="N490" s="41"/>
    </row>
    <row r="491" spans="1:14" ht="13.5" thickBot="1">
      <c r="A491" s="26">
        <v>44276</v>
      </c>
      <c r="B491" s="30">
        <v>2</v>
      </c>
      <c r="C491" s="31">
        <v>31935.4453125</v>
      </c>
      <c r="D491" s="31">
        <v>0</v>
      </c>
      <c r="E491" s="31">
        <v>0</v>
      </c>
      <c r="F491" s="31">
        <v>3.3036244536999999E-2</v>
      </c>
      <c r="G491" s="31">
        <v>0.233036247517</v>
      </c>
      <c r="H491" s="31">
        <v>0.20000000298000001</v>
      </c>
      <c r="I491" s="32">
        <v>3.8499297458731602E-5</v>
      </c>
      <c r="J491" s="32">
        <v>5.45782992523878E-6</v>
      </c>
      <c r="K491" s="32">
        <v>3.8499297458731602E-5</v>
      </c>
      <c r="L491" s="32">
        <v>5.45782992523878E-6</v>
      </c>
      <c r="M491" s="13">
        <f t="shared" si="7"/>
        <v>0</v>
      </c>
      <c r="N491" s="41"/>
    </row>
    <row r="492" spans="1:14" ht="13.5" thickBot="1">
      <c r="A492" s="26">
        <v>44276</v>
      </c>
      <c r="B492" s="30">
        <v>3</v>
      </c>
      <c r="C492" s="31">
        <v>31574.1328125</v>
      </c>
      <c r="D492" s="31">
        <v>0</v>
      </c>
      <c r="E492" s="31">
        <v>0</v>
      </c>
      <c r="F492" s="31">
        <v>3.3036244536999999E-2</v>
      </c>
      <c r="G492" s="31">
        <v>0.233036247517</v>
      </c>
      <c r="H492" s="31">
        <v>0.20000000298000001</v>
      </c>
      <c r="I492" s="32">
        <v>3.8499297458731602E-5</v>
      </c>
      <c r="J492" s="32">
        <v>5.45782992523878E-6</v>
      </c>
      <c r="K492" s="32">
        <v>3.8499297458731602E-5</v>
      </c>
      <c r="L492" s="32">
        <v>5.45782992523878E-6</v>
      </c>
      <c r="M492" s="13">
        <f t="shared" si="7"/>
        <v>0</v>
      </c>
      <c r="N492" s="41"/>
    </row>
    <row r="493" spans="1:14" ht="13.5" thickBot="1">
      <c r="A493" s="26">
        <v>44276</v>
      </c>
      <c r="B493" s="30">
        <v>4</v>
      </c>
      <c r="C493" s="31">
        <v>31512.787109375</v>
      </c>
      <c r="D493" s="31">
        <v>0</v>
      </c>
      <c r="E493" s="31">
        <v>0</v>
      </c>
      <c r="F493" s="31">
        <v>3.3036244536999999E-2</v>
      </c>
      <c r="G493" s="31">
        <v>0.233036247517</v>
      </c>
      <c r="H493" s="31">
        <v>0.20000000298000001</v>
      </c>
      <c r="I493" s="32">
        <v>3.8499297458731602E-5</v>
      </c>
      <c r="J493" s="32">
        <v>5.45782992523878E-6</v>
      </c>
      <c r="K493" s="32">
        <v>3.8499297458731602E-5</v>
      </c>
      <c r="L493" s="32">
        <v>5.45782992523878E-6</v>
      </c>
      <c r="M493" s="13">
        <f t="shared" si="7"/>
        <v>0</v>
      </c>
      <c r="N493" s="41"/>
    </row>
    <row r="494" spans="1:14" ht="13.5" thickBot="1">
      <c r="A494" s="26">
        <v>44276</v>
      </c>
      <c r="B494" s="30">
        <v>5</v>
      </c>
      <c r="C494" s="31">
        <v>31753.470703125</v>
      </c>
      <c r="D494" s="31">
        <v>0</v>
      </c>
      <c r="E494" s="31">
        <v>0</v>
      </c>
      <c r="F494" s="31">
        <v>3.3036244536999999E-2</v>
      </c>
      <c r="G494" s="31">
        <v>0.233036247517</v>
      </c>
      <c r="H494" s="31">
        <v>0.20000000298000001</v>
      </c>
      <c r="I494" s="32">
        <v>3.8499297458731602E-5</v>
      </c>
      <c r="J494" s="32">
        <v>5.45782992523878E-6</v>
      </c>
      <c r="K494" s="32">
        <v>3.8499297458731602E-5</v>
      </c>
      <c r="L494" s="32">
        <v>5.45782992523878E-6</v>
      </c>
      <c r="M494" s="13">
        <f t="shared" si="7"/>
        <v>0</v>
      </c>
      <c r="N494" s="41"/>
    </row>
    <row r="495" spans="1:14" ht="13.5" thickBot="1">
      <c r="A495" s="26">
        <v>44276</v>
      </c>
      <c r="B495" s="30">
        <v>6</v>
      </c>
      <c r="C495" s="31">
        <v>32356.884765625</v>
      </c>
      <c r="D495" s="31">
        <v>0</v>
      </c>
      <c r="E495" s="31">
        <v>0</v>
      </c>
      <c r="F495" s="31">
        <v>3.3036244536999999E-2</v>
      </c>
      <c r="G495" s="31">
        <v>0.233036247517</v>
      </c>
      <c r="H495" s="31">
        <v>0.20000000298000001</v>
      </c>
      <c r="I495" s="32">
        <v>3.8499297458731602E-5</v>
      </c>
      <c r="J495" s="32">
        <v>5.45782992523878E-6</v>
      </c>
      <c r="K495" s="32">
        <v>3.8499297458731602E-5</v>
      </c>
      <c r="L495" s="32">
        <v>5.45782992523878E-6</v>
      </c>
      <c r="M495" s="13">
        <f t="shared" si="7"/>
        <v>0</v>
      </c>
      <c r="N495" s="41"/>
    </row>
    <row r="496" spans="1:14" ht="13.5" thickBot="1">
      <c r="A496" s="26">
        <v>44276</v>
      </c>
      <c r="B496" s="30">
        <v>7</v>
      </c>
      <c r="C496" s="31">
        <v>33492.3125</v>
      </c>
      <c r="D496" s="31">
        <v>0</v>
      </c>
      <c r="E496" s="31">
        <v>0</v>
      </c>
      <c r="F496" s="31">
        <v>3.3036244536999999E-2</v>
      </c>
      <c r="G496" s="31">
        <v>0.233036247517</v>
      </c>
      <c r="H496" s="31">
        <v>0.20000000298000001</v>
      </c>
      <c r="I496" s="32">
        <v>3.8499297458731602E-5</v>
      </c>
      <c r="J496" s="32">
        <v>5.45782992523878E-6</v>
      </c>
      <c r="K496" s="32">
        <v>3.8499297458731602E-5</v>
      </c>
      <c r="L496" s="32">
        <v>5.45782992523878E-6</v>
      </c>
      <c r="M496" s="13">
        <f t="shared" si="7"/>
        <v>0</v>
      </c>
      <c r="N496" s="41"/>
    </row>
    <row r="497" spans="1:14" ht="13.5" thickBot="1">
      <c r="A497" s="26">
        <v>44276</v>
      </c>
      <c r="B497" s="30">
        <v>8</v>
      </c>
      <c r="C497" s="31">
        <v>34816.45703125</v>
      </c>
      <c r="D497" s="31">
        <v>24.2</v>
      </c>
      <c r="E497" s="31">
        <v>22.9</v>
      </c>
      <c r="F497" s="31">
        <v>10.608723353822</v>
      </c>
      <c r="G497" s="31">
        <v>11.437189900471999</v>
      </c>
      <c r="H497" s="31">
        <v>0.82846654664999997</v>
      </c>
      <c r="I497" s="32">
        <v>2.1085098459999998E-3</v>
      </c>
      <c r="J497" s="32">
        <v>2.2453785959999999E-3</v>
      </c>
      <c r="K497" s="32">
        <v>1.8937403099999999E-3</v>
      </c>
      <c r="L497" s="32">
        <v>2.0306090599999998E-3</v>
      </c>
      <c r="M497" s="13">
        <f t="shared" si="7"/>
        <v>1</v>
      </c>
      <c r="N497" s="41"/>
    </row>
    <row r="498" spans="1:14" ht="13.5" thickBot="1">
      <c r="A498" s="26">
        <v>44276</v>
      </c>
      <c r="B498" s="30">
        <v>9</v>
      </c>
      <c r="C498" s="31">
        <v>35897.3359375</v>
      </c>
      <c r="D498" s="31">
        <v>909.4</v>
      </c>
      <c r="E498" s="31">
        <v>869.5</v>
      </c>
      <c r="F498" s="31">
        <v>1002.78027375191</v>
      </c>
      <c r="G498" s="31">
        <v>1129.27728830354</v>
      </c>
      <c r="H498" s="31">
        <v>126.497014551635</v>
      </c>
      <c r="I498" s="32">
        <v>3.6325340871999998E-2</v>
      </c>
      <c r="J498" s="32">
        <v>1.5427106187E-2</v>
      </c>
      <c r="K498" s="32">
        <v>4.2917113547000001E-2</v>
      </c>
      <c r="L498" s="32">
        <v>2.2018878862000001E-2</v>
      </c>
      <c r="M498" s="13">
        <f t="shared" si="7"/>
        <v>1</v>
      </c>
      <c r="N498" s="41"/>
    </row>
    <row r="499" spans="1:14" ht="13.5" thickBot="1">
      <c r="A499" s="26">
        <v>44276</v>
      </c>
      <c r="B499" s="30">
        <v>10</v>
      </c>
      <c r="C499" s="31">
        <v>36503.390625</v>
      </c>
      <c r="D499" s="31">
        <v>3738.8</v>
      </c>
      <c r="E499" s="31">
        <v>3555.7</v>
      </c>
      <c r="F499" s="31">
        <v>2209.666304455</v>
      </c>
      <c r="G499" s="31">
        <v>3739.5908991443398</v>
      </c>
      <c r="H499" s="31">
        <v>1529.92459468935</v>
      </c>
      <c r="I499" s="32">
        <v>1.3066234E-4</v>
      </c>
      <c r="J499" s="32">
        <v>0.25262410301400001</v>
      </c>
      <c r="K499" s="32">
        <v>3.0380125415999999E-2</v>
      </c>
      <c r="L499" s="32">
        <v>0.222374639938</v>
      </c>
      <c r="M499" s="13">
        <f t="shared" si="7"/>
        <v>1</v>
      </c>
      <c r="N499" s="41"/>
    </row>
    <row r="500" spans="1:14" ht="13.5" thickBot="1">
      <c r="A500" s="26">
        <v>44276</v>
      </c>
      <c r="B500" s="30">
        <v>11</v>
      </c>
      <c r="C500" s="31">
        <v>36247.96484375</v>
      </c>
      <c r="D500" s="31">
        <v>5060.8999999999996</v>
      </c>
      <c r="E500" s="31">
        <v>4810.7</v>
      </c>
      <c r="F500" s="31">
        <v>2011.35522995368</v>
      </c>
      <c r="G500" s="31">
        <v>4470.4890524256898</v>
      </c>
      <c r="H500" s="31">
        <v>2459.1338224720198</v>
      </c>
      <c r="I500" s="32">
        <v>9.7540219324999997E-2</v>
      </c>
      <c r="J500" s="32">
        <v>0.50380716504900003</v>
      </c>
      <c r="K500" s="32">
        <v>5.6205344056000001E-2</v>
      </c>
      <c r="L500" s="32">
        <v>0.46247228978100002</v>
      </c>
      <c r="M500" s="13">
        <f t="shared" si="7"/>
        <v>1</v>
      </c>
      <c r="N500" s="41"/>
    </row>
    <row r="501" spans="1:14" ht="13.5" thickBot="1">
      <c r="A501" s="26">
        <v>44276</v>
      </c>
      <c r="B501" s="30">
        <v>12</v>
      </c>
      <c r="C501" s="31">
        <v>35783.40625</v>
      </c>
      <c r="D501" s="31">
        <v>5265.3</v>
      </c>
      <c r="E501" s="31">
        <v>5004</v>
      </c>
      <c r="F501" s="31">
        <v>2000.9365187301</v>
      </c>
      <c r="G501" s="31">
        <v>4419.0654542921002</v>
      </c>
      <c r="H501" s="31">
        <v>2418.1289355620002</v>
      </c>
      <c r="I501" s="32">
        <v>0.13980415425500001</v>
      </c>
      <c r="J501" s="32">
        <v>0.53929679188299995</v>
      </c>
      <c r="K501" s="32">
        <v>9.6635477565999994E-2</v>
      </c>
      <c r="L501" s="32">
        <v>0.49612811519400002</v>
      </c>
      <c r="M501" s="13">
        <f t="shared" si="7"/>
        <v>1</v>
      </c>
      <c r="N501" s="41"/>
    </row>
    <row r="502" spans="1:14" ht="13.5" thickBot="1">
      <c r="A502" s="26">
        <v>44276</v>
      </c>
      <c r="B502" s="30">
        <v>13</v>
      </c>
      <c r="C502" s="31">
        <v>35360.671875</v>
      </c>
      <c r="D502" s="31">
        <v>5306.1</v>
      </c>
      <c r="E502" s="31">
        <v>5039.6000000000004</v>
      </c>
      <c r="F502" s="31">
        <v>2163.9856526940298</v>
      </c>
      <c r="G502" s="31">
        <v>4175.7563577185201</v>
      </c>
      <c r="H502" s="31">
        <v>2011.7707050244901</v>
      </c>
      <c r="I502" s="32">
        <v>0.186741061008</v>
      </c>
      <c r="J502" s="32">
        <v>0.51910033822900004</v>
      </c>
      <c r="K502" s="32">
        <v>0.142713306175</v>
      </c>
      <c r="L502" s="32">
        <v>0.47507258339699998</v>
      </c>
      <c r="M502" s="13">
        <f t="shared" si="7"/>
        <v>1</v>
      </c>
      <c r="N502" s="41"/>
    </row>
    <row r="503" spans="1:14" ht="13.5" thickBot="1">
      <c r="A503" s="26">
        <v>44276</v>
      </c>
      <c r="B503" s="30">
        <v>14</v>
      </c>
      <c r="C503" s="31">
        <v>35096.3984375</v>
      </c>
      <c r="D503" s="31">
        <v>5153.8</v>
      </c>
      <c r="E503" s="31">
        <v>4899.2</v>
      </c>
      <c r="F503" s="31">
        <v>2979.7399260359598</v>
      </c>
      <c r="G503" s="31">
        <v>4298.9689094675095</v>
      </c>
      <c r="H503" s="31">
        <v>1319.22898343154</v>
      </c>
      <c r="I503" s="32">
        <v>0.14122436651699999</v>
      </c>
      <c r="J503" s="32">
        <v>0.35917067139600001</v>
      </c>
      <c r="K503" s="32">
        <v>9.9162578974000007E-2</v>
      </c>
      <c r="L503" s="32">
        <v>0.31710888385300001</v>
      </c>
      <c r="M503" s="13">
        <f t="shared" si="7"/>
        <v>1</v>
      </c>
      <c r="N503" s="41"/>
    </row>
    <row r="504" spans="1:14" ht="13.5" thickBot="1">
      <c r="A504" s="26">
        <v>44276</v>
      </c>
      <c r="B504" s="30">
        <v>15</v>
      </c>
      <c r="C504" s="31">
        <v>35022.40625</v>
      </c>
      <c r="D504" s="31">
        <v>5158.8</v>
      </c>
      <c r="E504" s="31">
        <v>4912.8</v>
      </c>
      <c r="F504" s="31">
        <v>3072.1888087308198</v>
      </c>
      <c r="G504" s="31">
        <v>3802.19772135829</v>
      </c>
      <c r="H504" s="31">
        <v>730.00891262746995</v>
      </c>
      <c r="I504" s="32">
        <v>0.224120647388</v>
      </c>
      <c r="J504" s="32">
        <v>0.34472347451899998</v>
      </c>
      <c r="K504" s="32">
        <v>0.183479642927</v>
      </c>
      <c r="L504" s="32">
        <v>0.30408247005900002</v>
      </c>
      <c r="M504" s="13">
        <f t="shared" si="7"/>
        <v>1</v>
      </c>
      <c r="N504" s="41"/>
    </row>
    <row r="505" spans="1:14" ht="13.5" thickBot="1">
      <c r="A505" s="26">
        <v>44276</v>
      </c>
      <c r="B505" s="30">
        <v>16</v>
      </c>
      <c r="C505" s="31">
        <v>35268.53125</v>
      </c>
      <c r="D505" s="31">
        <v>5143.8</v>
      </c>
      <c r="E505" s="31">
        <v>4901.8999999999996</v>
      </c>
      <c r="F505" s="31">
        <v>2596.5381351020201</v>
      </c>
      <c r="G505" s="31">
        <v>2913.5658502741699</v>
      </c>
      <c r="H505" s="31">
        <v>317.02771517214501</v>
      </c>
      <c r="I505" s="32">
        <v>0.36845104076000001</v>
      </c>
      <c r="J505" s="32">
        <v>0.42082634477000003</v>
      </c>
      <c r="K505" s="32">
        <v>0.32848738637399999</v>
      </c>
      <c r="L505" s="32">
        <v>0.380862690384</v>
      </c>
      <c r="M505" s="13">
        <f t="shared" si="7"/>
        <v>1</v>
      </c>
      <c r="N505" s="41"/>
    </row>
    <row r="506" spans="1:14" ht="13.5" thickBot="1">
      <c r="A506" s="26">
        <v>44276</v>
      </c>
      <c r="B506" s="30">
        <v>17</v>
      </c>
      <c r="C506" s="31">
        <v>35929.66796875</v>
      </c>
      <c r="D506" s="31">
        <v>4615.3</v>
      </c>
      <c r="E506" s="31">
        <v>4399.8999999999996</v>
      </c>
      <c r="F506" s="31">
        <v>2074.2037147159099</v>
      </c>
      <c r="G506" s="31">
        <v>2252.4215915500799</v>
      </c>
      <c r="H506" s="31">
        <v>178.21787683417099</v>
      </c>
      <c r="I506" s="32">
        <v>0.39036484527499998</v>
      </c>
      <c r="J506" s="32">
        <v>0.41980774579199998</v>
      </c>
      <c r="K506" s="32">
        <v>0.354779185271</v>
      </c>
      <c r="L506" s="32">
        <v>0.38422208578900002</v>
      </c>
      <c r="M506" s="13">
        <f t="shared" si="7"/>
        <v>1</v>
      </c>
      <c r="N506" s="41"/>
    </row>
    <row r="507" spans="1:14" ht="13.5" thickBot="1">
      <c r="A507" s="26">
        <v>44276</v>
      </c>
      <c r="B507" s="30">
        <v>18</v>
      </c>
      <c r="C507" s="31">
        <v>36610.9765625</v>
      </c>
      <c r="D507" s="31">
        <v>4120.1000000000004</v>
      </c>
      <c r="E507" s="31">
        <v>3929.9</v>
      </c>
      <c r="F507" s="31">
        <v>1564.40287401398</v>
      </c>
      <c r="G507" s="31">
        <v>1615.69207040277</v>
      </c>
      <c r="H507" s="31">
        <v>51.289196388786998</v>
      </c>
      <c r="I507" s="32">
        <v>0.41374656031599999</v>
      </c>
      <c r="J507" s="32">
        <v>0.42221991177599999</v>
      </c>
      <c r="K507" s="32">
        <v>0.38232412515999997</v>
      </c>
      <c r="L507" s="32">
        <v>0.39079747661999997</v>
      </c>
      <c r="M507" s="13">
        <f t="shared" si="7"/>
        <v>1</v>
      </c>
      <c r="N507" s="41"/>
    </row>
    <row r="508" spans="1:14" ht="13.5" thickBot="1">
      <c r="A508" s="26">
        <v>44276</v>
      </c>
      <c r="B508" s="30">
        <v>19</v>
      </c>
      <c r="C508" s="31">
        <v>36952.80859375</v>
      </c>
      <c r="D508" s="31">
        <v>2429.3000000000002</v>
      </c>
      <c r="E508" s="31">
        <v>2300.9</v>
      </c>
      <c r="F508" s="31">
        <v>873.21191120481296</v>
      </c>
      <c r="G508" s="31">
        <v>969.51179305500398</v>
      </c>
      <c r="H508" s="31">
        <v>96.299881850190999</v>
      </c>
      <c r="I508" s="32">
        <v>0.24116771963399999</v>
      </c>
      <c r="J508" s="32">
        <v>0.25707716649500001</v>
      </c>
      <c r="K508" s="32">
        <v>0.21995509779299999</v>
      </c>
      <c r="L508" s="32">
        <v>0.235864544654</v>
      </c>
      <c r="M508" s="13">
        <f t="shared" si="7"/>
        <v>1</v>
      </c>
      <c r="N508" s="41"/>
    </row>
    <row r="509" spans="1:14" ht="13.5" thickBot="1">
      <c r="A509" s="26">
        <v>44276</v>
      </c>
      <c r="B509" s="30">
        <v>20</v>
      </c>
      <c r="C509" s="31">
        <v>37370.140625</v>
      </c>
      <c r="D509" s="31">
        <v>331</v>
      </c>
      <c r="E509" s="31">
        <v>277.60000000000002</v>
      </c>
      <c r="F509" s="31">
        <v>284.17367427268402</v>
      </c>
      <c r="G509" s="31">
        <v>300.60626312080802</v>
      </c>
      <c r="H509" s="31">
        <v>16.432588848123</v>
      </c>
      <c r="I509" s="32">
        <v>5.0212682760000004E-3</v>
      </c>
      <c r="J509" s="32">
        <v>7.73605249E-3</v>
      </c>
      <c r="K509" s="32">
        <v>3.8008034230000002E-3</v>
      </c>
      <c r="L509" s="32">
        <v>1.0860192089999999E-3</v>
      </c>
      <c r="M509" s="13">
        <f t="shared" si="7"/>
        <v>1</v>
      </c>
      <c r="N509" s="41"/>
    </row>
    <row r="510" spans="1:14" ht="13.5" thickBot="1">
      <c r="A510" s="26">
        <v>44276</v>
      </c>
      <c r="B510" s="30">
        <v>21</v>
      </c>
      <c r="C510" s="31">
        <v>38548.3671875</v>
      </c>
      <c r="D510" s="31">
        <v>0.8</v>
      </c>
      <c r="E510" s="31">
        <v>0.5</v>
      </c>
      <c r="F510" s="31">
        <v>5.4471527660999997E-2</v>
      </c>
      <c r="G510" s="31">
        <v>0.25520744615699997</v>
      </c>
      <c r="H510" s="31">
        <v>0.200735918495</v>
      </c>
      <c r="I510" s="32">
        <v>9.0003726060215801E-5</v>
      </c>
      <c r="J510" s="32">
        <v>1.23166772E-4</v>
      </c>
      <c r="K510" s="32">
        <v>4.0441525498510803E-5</v>
      </c>
      <c r="L510" s="32">
        <v>7.3604571673233595E-5</v>
      </c>
      <c r="M510" s="13">
        <f t="shared" si="7"/>
        <v>0</v>
      </c>
      <c r="N510" s="41"/>
    </row>
    <row r="511" spans="1:14" ht="13.5" thickBot="1">
      <c r="A511" s="26">
        <v>44276</v>
      </c>
      <c r="B511" s="30">
        <v>22</v>
      </c>
      <c r="C511" s="31">
        <v>37800.1015625</v>
      </c>
      <c r="D511" s="31">
        <v>0</v>
      </c>
      <c r="E511" s="31">
        <v>0</v>
      </c>
      <c r="F511" s="31">
        <v>5.4471527660999997E-2</v>
      </c>
      <c r="G511" s="31">
        <v>0.25447153064200001</v>
      </c>
      <c r="H511" s="31">
        <v>0.20000000298000001</v>
      </c>
      <c r="I511" s="32">
        <v>4.2040563463100801E-5</v>
      </c>
      <c r="J511" s="32">
        <v>8.9990959296080001E-6</v>
      </c>
      <c r="K511" s="32">
        <v>4.2040563463100801E-5</v>
      </c>
      <c r="L511" s="32">
        <v>8.9990959296080001E-6</v>
      </c>
      <c r="M511" s="13">
        <f t="shared" si="7"/>
        <v>0</v>
      </c>
      <c r="N511" s="41"/>
    </row>
    <row r="512" spans="1:14" ht="13.5" thickBot="1">
      <c r="A512" s="26">
        <v>44276</v>
      </c>
      <c r="B512" s="30">
        <v>23</v>
      </c>
      <c r="C512" s="31">
        <v>35897.25390625</v>
      </c>
      <c r="D512" s="31">
        <v>0</v>
      </c>
      <c r="E512" s="31">
        <v>0</v>
      </c>
      <c r="F512" s="31">
        <v>5.4471527660999997E-2</v>
      </c>
      <c r="G512" s="31">
        <v>0.25447153064200001</v>
      </c>
      <c r="H512" s="31">
        <v>0.20000000298000001</v>
      </c>
      <c r="I512" s="32">
        <v>4.2040563463100801E-5</v>
      </c>
      <c r="J512" s="32">
        <v>8.9990959296080001E-6</v>
      </c>
      <c r="K512" s="32">
        <v>4.2040563463100801E-5</v>
      </c>
      <c r="L512" s="32">
        <v>8.9990959296080001E-6</v>
      </c>
      <c r="M512" s="13">
        <f t="shared" si="7"/>
        <v>0</v>
      </c>
      <c r="N512" s="41"/>
    </row>
    <row r="513" spans="1:14" ht="13.5" thickBot="1">
      <c r="A513" s="26">
        <v>44276</v>
      </c>
      <c r="B513" s="30">
        <v>24</v>
      </c>
      <c r="C513" s="31">
        <v>33678.57421875</v>
      </c>
      <c r="D513" s="31">
        <v>0</v>
      </c>
      <c r="E513" s="31">
        <v>0</v>
      </c>
      <c r="F513" s="31">
        <v>5.4471527660999997E-2</v>
      </c>
      <c r="G513" s="31">
        <v>0.27113819755700003</v>
      </c>
      <c r="H513" s="31">
        <v>0.216666669895</v>
      </c>
      <c r="I513" s="32">
        <v>4.4794019090891897E-5</v>
      </c>
      <c r="J513" s="32">
        <v>8.9990959296080001E-6</v>
      </c>
      <c r="K513" s="32">
        <v>4.4794019090891897E-5</v>
      </c>
      <c r="L513" s="32">
        <v>8.9990959296080001E-6</v>
      </c>
      <c r="M513" s="13">
        <f t="shared" si="7"/>
        <v>0</v>
      </c>
      <c r="N513" s="41"/>
    </row>
    <row r="514" spans="1:14" ht="13.5" thickBot="1">
      <c r="A514" s="26">
        <v>44277</v>
      </c>
      <c r="B514" s="30">
        <v>1</v>
      </c>
      <c r="C514" s="31">
        <v>31944.310546875</v>
      </c>
      <c r="D514" s="31">
        <v>0</v>
      </c>
      <c r="E514" s="31">
        <v>0</v>
      </c>
      <c r="F514" s="31">
        <v>5.4471527660999997E-2</v>
      </c>
      <c r="G514" s="31">
        <v>0.78780487192199999</v>
      </c>
      <c r="H514" s="31">
        <v>0.73333334425999996</v>
      </c>
      <c r="I514" s="32">
        <v>1.2739406E-4</v>
      </c>
      <c r="J514" s="32">
        <v>8.8084617823281398E-6</v>
      </c>
      <c r="K514" s="32">
        <v>1.2739406E-4</v>
      </c>
      <c r="L514" s="32">
        <v>8.8084617823281398E-6</v>
      </c>
      <c r="M514" s="13">
        <f t="shared" si="7"/>
        <v>0</v>
      </c>
      <c r="N514" s="41"/>
    </row>
    <row r="515" spans="1:14" ht="13.5" thickBot="1">
      <c r="A515" s="26">
        <v>44277</v>
      </c>
      <c r="B515" s="30">
        <v>2</v>
      </c>
      <c r="C515" s="31">
        <v>30864.87890625</v>
      </c>
      <c r="D515" s="31">
        <v>0</v>
      </c>
      <c r="E515" s="31">
        <v>0</v>
      </c>
      <c r="F515" s="31">
        <v>5.4471527660999997E-2</v>
      </c>
      <c r="G515" s="31">
        <v>65.613363007017995</v>
      </c>
      <c r="H515" s="31">
        <v>65.558891479356006</v>
      </c>
      <c r="I515" s="32">
        <v>1.0610181598E-2</v>
      </c>
      <c r="J515" s="32">
        <v>8.8084617823281398E-6</v>
      </c>
      <c r="K515" s="32">
        <v>1.0610181598E-2</v>
      </c>
      <c r="L515" s="32">
        <v>8.8084617823281398E-6</v>
      </c>
      <c r="M515" s="13">
        <f t="shared" si="7"/>
        <v>0</v>
      </c>
      <c r="N515" s="41"/>
    </row>
    <row r="516" spans="1:14" ht="13.5" thickBot="1">
      <c r="A516" s="26">
        <v>44277</v>
      </c>
      <c r="B516" s="30">
        <v>3</v>
      </c>
      <c r="C516" s="31">
        <v>30292.974609375</v>
      </c>
      <c r="D516" s="31">
        <v>0</v>
      </c>
      <c r="E516" s="31">
        <v>0</v>
      </c>
      <c r="F516" s="31">
        <v>5.4471527660999997E-2</v>
      </c>
      <c r="G516" s="31">
        <v>114.097809426612</v>
      </c>
      <c r="H516" s="31">
        <v>114.04333789895</v>
      </c>
      <c r="I516" s="32">
        <v>1.8450486647000001E-2</v>
      </c>
      <c r="J516" s="32">
        <v>8.8084617823281398E-6</v>
      </c>
      <c r="K516" s="32">
        <v>1.8450486647000001E-2</v>
      </c>
      <c r="L516" s="32">
        <v>8.8084617823281398E-6</v>
      </c>
      <c r="M516" s="13">
        <f t="shared" si="7"/>
        <v>0</v>
      </c>
      <c r="N516" s="41"/>
    </row>
    <row r="517" spans="1:14" ht="13.5" thickBot="1">
      <c r="A517" s="26">
        <v>44277</v>
      </c>
      <c r="B517" s="30">
        <v>4</v>
      </c>
      <c r="C517" s="31">
        <v>30256.146484375</v>
      </c>
      <c r="D517" s="31">
        <v>0</v>
      </c>
      <c r="E517" s="31">
        <v>0</v>
      </c>
      <c r="F517" s="31">
        <v>5.4471527660999997E-2</v>
      </c>
      <c r="G517" s="31">
        <v>29.054472682501999</v>
      </c>
      <c r="H517" s="31">
        <v>29.00000115484</v>
      </c>
      <c r="I517" s="32">
        <v>4.6983299930000002E-3</v>
      </c>
      <c r="J517" s="32">
        <v>8.8084617823281398E-6</v>
      </c>
      <c r="K517" s="32">
        <v>4.6983299930000002E-3</v>
      </c>
      <c r="L517" s="32">
        <v>8.8084617823281398E-6</v>
      </c>
      <c r="M517" s="13">
        <f t="shared" si="7"/>
        <v>0</v>
      </c>
      <c r="N517" s="41"/>
    </row>
    <row r="518" spans="1:14" ht="13.5" thickBot="1">
      <c r="A518" s="26">
        <v>44277</v>
      </c>
      <c r="B518" s="30">
        <v>5</v>
      </c>
      <c r="C518" s="31">
        <v>30898.16015625</v>
      </c>
      <c r="D518" s="31">
        <v>0</v>
      </c>
      <c r="E518" s="31">
        <v>0</v>
      </c>
      <c r="F518" s="31">
        <v>5.4471527660999997E-2</v>
      </c>
      <c r="G518" s="31">
        <v>0.27113819755700003</v>
      </c>
      <c r="H518" s="31">
        <v>0.216666669895</v>
      </c>
      <c r="I518" s="32">
        <v>4.3845116034470997E-5</v>
      </c>
      <c r="J518" s="32">
        <v>8.8084617823281398E-6</v>
      </c>
      <c r="K518" s="32">
        <v>4.3845116034470997E-5</v>
      </c>
      <c r="L518" s="32">
        <v>8.8084617823281398E-6</v>
      </c>
      <c r="M518" s="13">
        <f t="shared" si="7"/>
        <v>0</v>
      </c>
      <c r="N518" s="41"/>
    </row>
    <row r="519" spans="1:14" ht="13.5" thickBot="1">
      <c r="A519" s="26">
        <v>44277</v>
      </c>
      <c r="B519" s="30">
        <v>6</v>
      </c>
      <c r="C519" s="31">
        <v>32527.947265625</v>
      </c>
      <c r="D519" s="31">
        <v>0</v>
      </c>
      <c r="E519" s="31">
        <v>0</v>
      </c>
      <c r="F519" s="31">
        <v>5.4471527660999997E-2</v>
      </c>
      <c r="G519" s="31">
        <v>0.10447152840600001</v>
      </c>
      <c r="H519" s="31">
        <v>5.0000000745000002E-2</v>
      </c>
      <c r="I519" s="32">
        <v>1.6893843532822601E-5</v>
      </c>
      <c r="J519" s="32">
        <v>8.8084617823281398E-6</v>
      </c>
      <c r="K519" s="32">
        <v>1.6893843532822601E-5</v>
      </c>
      <c r="L519" s="32">
        <v>8.8084617823281398E-6</v>
      </c>
      <c r="M519" s="13">
        <f t="shared" si="7"/>
        <v>0</v>
      </c>
      <c r="N519" s="41"/>
    </row>
    <row r="520" spans="1:14" ht="13.5" thickBot="1">
      <c r="A520" s="26">
        <v>44277</v>
      </c>
      <c r="B520" s="30">
        <v>7</v>
      </c>
      <c r="C520" s="31">
        <v>35261.1484375</v>
      </c>
      <c r="D520" s="31">
        <v>0</v>
      </c>
      <c r="E520" s="31">
        <v>0</v>
      </c>
      <c r="F520" s="31">
        <v>5.4471527660999997E-2</v>
      </c>
      <c r="G520" s="31">
        <v>5.4471527660999997E-2</v>
      </c>
      <c r="H520" s="31">
        <v>0</v>
      </c>
      <c r="I520" s="32">
        <v>8.8084617823281398E-6</v>
      </c>
      <c r="J520" s="32">
        <v>8.8084617823281398E-6</v>
      </c>
      <c r="K520" s="32">
        <v>8.8084617823281398E-6</v>
      </c>
      <c r="L520" s="32">
        <v>8.8084617823281398E-6</v>
      </c>
      <c r="M520" s="13">
        <f t="shared" si="7"/>
        <v>0</v>
      </c>
      <c r="N520" s="41"/>
    </row>
    <row r="521" spans="1:14" ht="13.5" thickBot="1">
      <c r="A521" s="26">
        <v>44277</v>
      </c>
      <c r="B521" s="30">
        <v>8</v>
      </c>
      <c r="C521" s="31">
        <v>37175.6953125</v>
      </c>
      <c r="D521" s="31">
        <v>9.6999999999999993</v>
      </c>
      <c r="E521" s="31">
        <v>9.4</v>
      </c>
      <c r="F521" s="31">
        <v>1.5762258011879999</v>
      </c>
      <c r="G521" s="31">
        <v>1.725420442393</v>
      </c>
      <c r="H521" s="31">
        <v>0.14919464120500001</v>
      </c>
      <c r="I521" s="32">
        <v>1.289550381E-3</v>
      </c>
      <c r="J521" s="32">
        <v>1.3136762930000001E-3</v>
      </c>
      <c r="K521" s="32">
        <v>1.2410380909999999E-3</v>
      </c>
      <c r="L521" s="32">
        <v>1.265164003E-3</v>
      </c>
      <c r="M521" s="13">
        <f t="shared" si="7"/>
        <v>0</v>
      </c>
      <c r="N521" s="41"/>
    </row>
    <row r="522" spans="1:14" ht="13.5" thickBot="1">
      <c r="A522" s="26">
        <v>44277</v>
      </c>
      <c r="B522" s="30">
        <v>9</v>
      </c>
      <c r="C522" s="31">
        <v>37898.78125</v>
      </c>
      <c r="D522" s="31">
        <v>326.60000000000002</v>
      </c>
      <c r="E522" s="31">
        <v>322</v>
      </c>
      <c r="F522" s="31">
        <v>130.53807166041199</v>
      </c>
      <c r="G522" s="31">
        <v>133.35085042942799</v>
      </c>
      <c r="H522" s="31">
        <v>2.812778769016</v>
      </c>
      <c r="I522" s="32">
        <v>3.1249862478999999E-2</v>
      </c>
      <c r="J522" s="32">
        <v>3.1704710274E-2</v>
      </c>
      <c r="K522" s="32">
        <v>3.0506007368999999E-2</v>
      </c>
      <c r="L522" s="32">
        <v>3.0960855164E-2</v>
      </c>
      <c r="M522" s="13">
        <f t="shared" si="7"/>
        <v>1</v>
      </c>
      <c r="N522" s="41"/>
    </row>
    <row r="523" spans="1:14" ht="13.5" thickBot="1">
      <c r="A523" s="26">
        <v>44277</v>
      </c>
      <c r="B523" s="30">
        <v>10</v>
      </c>
      <c r="C523" s="31">
        <v>38572.953125</v>
      </c>
      <c r="D523" s="31">
        <v>1313.3</v>
      </c>
      <c r="E523" s="31">
        <v>1311.1</v>
      </c>
      <c r="F523" s="31">
        <v>483.42198404397499</v>
      </c>
      <c r="G523" s="31">
        <v>483.645918797332</v>
      </c>
      <c r="H523" s="31">
        <v>0.223934753357</v>
      </c>
      <c r="I523" s="32">
        <v>0.13416139734800001</v>
      </c>
      <c r="J523" s="32">
        <v>0.134197609307</v>
      </c>
      <c r="K523" s="32">
        <v>0.133805640556</v>
      </c>
      <c r="L523" s="32">
        <v>0.133841852515</v>
      </c>
      <c r="M523" s="13">
        <f t="shared" si="7"/>
        <v>1</v>
      </c>
      <c r="N523" s="41"/>
    </row>
    <row r="524" spans="1:14" ht="13.5" thickBot="1">
      <c r="A524" s="26">
        <v>44277</v>
      </c>
      <c r="B524" s="30">
        <v>11</v>
      </c>
      <c r="C524" s="31">
        <v>39261.4609375</v>
      </c>
      <c r="D524" s="31">
        <v>2157.4</v>
      </c>
      <c r="E524" s="31">
        <v>2157.4</v>
      </c>
      <c r="F524" s="31">
        <v>1627.13316263863</v>
      </c>
      <c r="G524" s="31">
        <v>1721.0843459801699</v>
      </c>
      <c r="H524" s="31">
        <v>93.951183341542006</v>
      </c>
      <c r="I524" s="32">
        <v>7.0555571477000006E-2</v>
      </c>
      <c r="J524" s="32">
        <v>8.5748194915999998E-2</v>
      </c>
      <c r="K524" s="32">
        <v>7.0555571477000006E-2</v>
      </c>
      <c r="L524" s="32">
        <v>8.5748194915999998E-2</v>
      </c>
      <c r="M524" s="13">
        <f t="shared" ref="M524:M587" si="8">IF(F524&gt;5,1,0)</f>
        <v>1</v>
      </c>
      <c r="N524" s="41"/>
    </row>
    <row r="525" spans="1:14" ht="13.5" thickBot="1">
      <c r="A525" s="26">
        <v>44277</v>
      </c>
      <c r="B525" s="30">
        <v>12</v>
      </c>
      <c r="C525" s="31">
        <v>39716.140625</v>
      </c>
      <c r="D525" s="31">
        <v>2748.5</v>
      </c>
      <c r="E525" s="31">
        <v>2748.5</v>
      </c>
      <c r="F525" s="31">
        <v>1956.67230663083</v>
      </c>
      <c r="G525" s="31">
        <v>2677.14081865668</v>
      </c>
      <c r="H525" s="31">
        <v>720.46851202585003</v>
      </c>
      <c r="I525" s="32">
        <v>1.1539324279E-2</v>
      </c>
      <c r="J525" s="32">
        <v>0.12804458172200001</v>
      </c>
      <c r="K525" s="32">
        <v>1.1539324279E-2</v>
      </c>
      <c r="L525" s="32">
        <v>0.12804458172200001</v>
      </c>
      <c r="M525" s="13">
        <f t="shared" si="8"/>
        <v>1</v>
      </c>
      <c r="N525" s="41"/>
    </row>
    <row r="526" spans="1:14" ht="13.5" thickBot="1">
      <c r="A526" s="26">
        <v>44277</v>
      </c>
      <c r="B526" s="30">
        <v>13</v>
      </c>
      <c r="C526" s="31">
        <v>39950.109375</v>
      </c>
      <c r="D526" s="31">
        <v>3105.2</v>
      </c>
      <c r="E526" s="31">
        <v>3105.2</v>
      </c>
      <c r="F526" s="31">
        <v>1421.6051664502299</v>
      </c>
      <c r="G526" s="31">
        <v>1824.2085216153901</v>
      </c>
      <c r="H526" s="31">
        <v>402.60335516516301</v>
      </c>
      <c r="I526" s="32">
        <v>0.20714609935</v>
      </c>
      <c r="J526" s="32">
        <v>0.27225013479100002</v>
      </c>
      <c r="K526" s="32">
        <v>0.20714609935</v>
      </c>
      <c r="L526" s="32">
        <v>0.27225013479100002</v>
      </c>
      <c r="M526" s="13">
        <f t="shared" si="8"/>
        <v>1</v>
      </c>
      <c r="N526" s="41"/>
    </row>
    <row r="527" spans="1:14" ht="13.5" thickBot="1">
      <c r="A527" s="26">
        <v>44277</v>
      </c>
      <c r="B527" s="30">
        <v>14</v>
      </c>
      <c r="C527" s="31">
        <v>39929.234375</v>
      </c>
      <c r="D527" s="31">
        <v>3931.3</v>
      </c>
      <c r="E527" s="31">
        <v>3931.3</v>
      </c>
      <c r="F527" s="31">
        <v>2026.20711549048</v>
      </c>
      <c r="G527" s="31">
        <v>2115.5273370027298</v>
      </c>
      <c r="H527" s="31">
        <v>89.320221512252999</v>
      </c>
      <c r="I527" s="32">
        <v>0.29362429867299999</v>
      </c>
      <c r="J527" s="32">
        <v>0.30806806023700001</v>
      </c>
      <c r="K527" s="32">
        <v>0.29362429867299999</v>
      </c>
      <c r="L527" s="32">
        <v>0.30806806023700001</v>
      </c>
      <c r="M527" s="13">
        <f t="shared" si="8"/>
        <v>1</v>
      </c>
      <c r="N527" s="41"/>
    </row>
    <row r="528" spans="1:14" ht="13.5" thickBot="1">
      <c r="A528" s="26">
        <v>44277</v>
      </c>
      <c r="B528" s="30">
        <v>15</v>
      </c>
      <c r="C528" s="31">
        <v>39873.14453125</v>
      </c>
      <c r="D528" s="31">
        <v>4121.2</v>
      </c>
      <c r="E528" s="31">
        <v>4121.2</v>
      </c>
      <c r="F528" s="31">
        <v>2512.4679007394798</v>
      </c>
      <c r="G528" s="31">
        <v>2562.71722889172</v>
      </c>
      <c r="H528" s="31">
        <v>50.249328152244999</v>
      </c>
      <c r="I528" s="32">
        <v>0.25201855936400003</v>
      </c>
      <c r="J528" s="32">
        <v>0.26014425925899998</v>
      </c>
      <c r="K528" s="32">
        <v>0.25201855936400003</v>
      </c>
      <c r="L528" s="32">
        <v>0.26014425925899998</v>
      </c>
      <c r="M528" s="13">
        <f t="shared" si="8"/>
        <v>1</v>
      </c>
      <c r="N528" s="41"/>
    </row>
    <row r="529" spans="1:14" ht="13.5" thickBot="1">
      <c r="A529" s="26">
        <v>44277</v>
      </c>
      <c r="B529" s="30">
        <v>16</v>
      </c>
      <c r="C529" s="31">
        <v>39682.8828125</v>
      </c>
      <c r="D529" s="31">
        <v>4087.6</v>
      </c>
      <c r="E529" s="31">
        <v>4087.6</v>
      </c>
      <c r="F529" s="31">
        <v>3140.89602839389</v>
      </c>
      <c r="G529" s="31">
        <v>3198.84155487722</v>
      </c>
      <c r="H529" s="31">
        <v>57.945526483332003</v>
      </c>
      <c r="I529" s="32">
        <v>0.143719024114</v>
      </c>
      <c r="J529" s="32">
        <v>0.15308925802100001</v>
      </c>
      <c r="K529" s="32">
        <v>0.143719024114</v>
      </c>
      <c r="L529" s="32">
        <v>0.15308925802100001</v>
      </c>
      <c r="M529" s="13">
        <f t="shared" si="8"/>
        <v>1</v>
      </c>
      <c r="N529" s="41"/>
    </row>
    <row r="530" spans="1:14" ht="13.5" thickBot="1">
      <c r="A530" s="26">
        <v>44277</v>
      </c>
      <c r="B530" s="30">
        <v>17</v>
      </c>
      <c r="C530" s="31">
        <v>39529.53125</v>
      </c>
      <c r="D530" s="31">
        <v>4189.6000000000004</v>
      </c>
      <c r="E530" s="31">
        <v>4189.6000000000004</v>
      </c>
      <c r="F530" s="31">
        <v>3226.4790867961701</v>
      </c>
      <c r="G530" s="31">
        <v>3276.3329337578598</v>
      </c>
      <c r="H530" s="31">
        <v>49.853846961690003</v>
      </c>
      <c r="I530" s="32">
        <v>0.14768225521299999</v>
      </c>
      <c r="J530" s="32">
        <v>0.15574400278100001</v>
      </c>
      <c r="K530" s="32">
        <v>0.14768225521299999</v>
      </c>
      <c r="L530" s="32">
        <v>0.15574400278100001</v>
      </c>
      <c r="M530" s="13">
        <f t="shared" si="8"/>
        <v>1</v>
      </c>
      <c r="N530" s="41"/>
    </row>
    <row r="531" spans="1:14" ht="13.5" thickBot="1">
      <c r="A531" s="26">
        <v>44277</v>
      </c>
      <c r="B531" s="30">
        <v>18</v>
      </c>
      <c r="C531" s="31">
        <v>39434.8671875</v>
      </c>
      <c r="D531" s="31">
        <v>4053.5</v>
      </c>
      <c r="E531" s="31">
        <v>4053.5</v>
      </c>
      <c r="F531" s="31">
        <v>2634.7730815596901</v>
      </c>
      <c r="G531" s="31">
        <v>2639.2390150364899</v>
      </c>
      <c r="H531" s="31">
        <v>4.4659334768020003</v>
      </c>
      <c r="I531" s="32">
        <v>0.228696795757</v>
      </c>
      <c r="J531" s="32">
        <v>0.22941897128700001</v>
      </c>
      <c r="K531" s="32">
        <v>0.228696795757</v>
      </c>
      <c r="L531" s="32">
        <v>0.22941897128700001</v>
      </c>
      <c r="M531" s="13">
        <f t="shared" si="8"/>
        <v>1</v>
      </c>
      <c r="N531" s="41"/>
    </row>
    <row r="532" spans="1:14" ht="13.5" thickBot="1">
      <c r="A532" s="26">
        <v>44277</v>
      </c>
      <c r="B532" s="30">
        <v>19</v>
      </c>
      <c r="C532" s="31">
        <v>39656.6171875</v>
      </c>
      <c r="D532" s="31">
        <v>2889.9</v>
      </c>
      <c r="E532" s="31">
        <v>2889.9</v>
      </c>
      <c r="F532" s="31">
        <v>1618.86872350609</v>
      </c>
      <c r="G532" s="31">
        <v>1712.5459389284599</v>
      </c>
      <c r="H532" s="31">
        <v>93.677215422377003</v>
      </c>
      <c r="I532" s="32">
        <v>0.190387137948</v>
      </c>
      <c r="J532" s="32">
        <v>0.20553545868199999</v>
      </c>
      <c r="K532" s="32">
        <v>0.190387137948</v>
      </c>
      <c r="L532" s="32">
        <v>0.20553545868199999</v>
      </c>
      <c r="M532" s="13">
        <f t="shared" si="8"/>
        <v>1</v>
      </c>
      <c r="N532" s="41"/>
    </row>
    <row r="533" spans="1:14" ht="13.5" thickBot="1">
      <c r="A533" s="26">
        <v>44277</v>
      </c>
      <c r="B533" s="30">
        <v>20</v>
      </c>
      <c r="C533" s="31">
        <v>39994.875</v>
      </c>
      <c r="D533" s="31">
        <v>454.5</v>
      </c>
      <c r="E533" s="31">
        <v>415.5</v>
      </c>
      <c r="F533" s="31">
        <v>277.78323982499302</v>
      </c>
      <c r="G533" s="31">
        <v>291.81759923373198</v>
      </c>
      <c r="H533" s="31">
        <v>14.034359408739</v>
      </c>
      <c r="I533" s="32">
        <v>2.6306985892999998E-2</v>
      </c>
      <c r="J533" s="32">
        <v>2.8576448928000001E-2</v>
      </c>
      <c r="K533" s="32">
        <v>2.0000388221999999E-2</v>
      </c>
      <c r="L533" s="32">
        <v>2.2269851257000001E-2</v>
      </c>
      <c r="M533" s="13">
        <f t="shared" si="8"/>
        <v>1</v>
      </c>
      <c r="N533" s="41"/>
    </row>
    <row r="534" spans="1:14" ht="13.5" thickBot="1">
      <c r="A534" s="26">
        <v>44277</v>
      </c>
      <c r="B534" s="30">
        <v>21</v>
      </c>
      <c r="C534" s="31">
        <v>40307.4609375</v>
      </c>
      <c r="D534" s="31">
        <v>1.3</v>
      </c>
      <c r="E534" s="31">
        <v>1.2</v>
      </c>
      <c r="F534" s="31">
        <v>8.7104657762000007E-2</v>
      </c>
      <c r="G534" s="31">
        <v>0.29342631386099999</v>
      </c>
      <c r="H534" s="31">
        <v>0.20632165609899999</v>
      </c>
      <c r="I534" s="32">
        <v>1.6277064700000001E-4</v>
      </c>
      <c r="J534" s="32">
        <v>1.9613443399999999E-4</v>
      </c>
      <c r="K534" s="32">
        <v>1.4659988399999999E-4</v>
      </c>
      <c r="L534" s="32">
        <v>1.79963671E-4</v>
      </c>
      <c r="M534" s="13">
        <f t="shared" si="8"/>
        <v>0</v>
      </c>
      <c r="N534" s="41"/>
    </row>
    <row r="535" spans="1:14" ht="13.5" thickBot="1">
      <c r="A535" s="26">
        <v>44277</v>
      </c>
      <c r="B535" s="30">
        <v>22</v>
      </c>
      <c r="C535" s="31">
        <v>39297.71875</v>
      </c>
      <c r="D535" s="31">
        <v>0</v>
      </c>
      <c r="E535" s="31">
        <v>0</v>
      </c>
      <c r="F535" s="31">
        <v>1.8936015168999999E-2</v>
      </c>
      <c r="G535" s="31">
        <v>0.21893601814999999</v>
      </c>
      <c r="H535" s="31">
        <v>0.20000000298000001</v>
      </c>
      <c r="I535" s="32">
        <v>3.5403625185978101E-5</v>
      </c>
      <c r="J535" s="32">
        <v>3.0620981840000801E-6</v>
      </c>
      <c r="K535" s="32">
        <v>3.5403625185978101E-5</v>
      </c>
      <c r="L535" s="32">
        <v>3.0620981840000801E-6</v>
      </c>
      <c r="M535" s="13">
        <f t="shared" si="8"/>
        <v>0</v>
      </c>
      <c r="N535" s="41"/>
    </row>
    <row r="536" spans="1:14" ht="13.5" thickBot="1">
      <c r="A536" s="26">
        <v>44277</v>
      </c>
      <c r="B536" s="30">
        <v>23</v>
      </c>
      <c r="C536" s="31">
        <v>37248.25390625</v>
      </c>
      <c r="D536" s="31">
        <v>0</v>
      </c>
      <c r="E536" s="31">
        <v>0</v>
      </c>
      <c r="F536" s="31">
        <v>1.8936015168999999E-2</v>
      </c>
      <c r="G536" s="31">
        <v>0.21893601814999999</v>
      </c>
      <c r="H536" s="31">
        <v>0.20000000298000001</v>
      </c>
      <c r="I536" s="32">
        <v>3.5403625185978101E-5</v>
      </c>
      <c r="J536" s="32">
        <v>3.0620981840000801E-6</v>
      </c>
      <c r="K536" s="32">
        <v>3.5403625185978101E-5</v>
      </c>
      <c r="L536" s="32">
        <v>3.0620981840000801E-6</v>
      </c>
      <c r="M536" s="13">
        <f t="shared" si="8"/>
        <v>0</v>
      </c>
      <c r="N536" s="41"/>
    </row>
    <row r="537" spans="1:14" ht="13.5" thickBot="1">
      <c r="A537" s="26">
        <v>44277</v>
      </c>
      <c r="B537" s="30">
        <v>24</v>
      </c>
      <c r="C537" s="31">
        <v>35026.421875</v>
      </c>
      <c r="D537" s="31">
        <v>0</v>
      </c>
      <c r="E537" s="31">
        <v>0</v>
      </c>
      <c r="F537" s="31">
        <v>1.8936015168999999E-2</v>
      </c>
      <c r="G537" s="31">
        <v>0.21893601814999999</v>
      </c>
      <c r="H537" s="31">
        <v>0.20000000298000001</v>
      </c>
      <c r="I537" s="32">
        <v>3.5403625185978101E-5</v>
      </c>
      <c r="J537" s="32">
        <v>3.0620981840000801E-6</v>
      </c>
      <c r="K537" s="32">
        <v>3.5403625185978101E-5</v>
      </c>
      <c r="L537" s="32">
        <v>3.0620981840000801E-6</v>
      </c>
      <c r="M537" s="13">
        <f t="shared" si="8"/>
        <v>0</v>
      </c>
      <c r="N537" s="41"/>
    </row>
    <row r="538" spans="1:14" ht="13.5" thickBot="1">
      <c r="A538" s="26">
        <v>44278</v>
      </c>
      <c r="B538" s="30">
        <v>1</v>
      </c>
      <c r="C538" s="31">
        <v>33259.125</v>
      </c>
      <c r="D538" s="31">
        <v>0</v>
      </c>
      <c r="E538" s="31">
        <v>0</v>
      </c>
      <c r="F538" s="31">
        <v>1.8936015168999999E-2</v>
      </c>
      <c r="G538" s="31">
        <v>0.28560268580999998</v>
      </c>
      <c r="H538" s="31">
        <v>0.26666667063999999</v>
      </c>
      <c r="I538" s="32">
        <v>4.6184134186637398E-5</v>
      </c>
      <c r="J538" s="32">
        <v>3.0620981840000801E-6</v>
      </c>
      <c r="K538" s="32">
        <v>4.6184134186637398E-5</v>
      </c>
      <c r="L538" s="32">
        <v>3.0620981840000801E-6</v>
      </c>
      <c r="M538" s="13">
        <f t="shared" si="8"/>
        <v>0</v>
      </c>
      <c r="N538" s="41"/>
    </row>
    <row r="539" spans="1:14" ht="13.5" thickBot="1">
      <c r="A539" s="26">
        <v>44278</v>
      </c>
      <c r="B539" s="30">
        <v>2</v>
      </c>
      <c r="C539" s="31">
        <v>32079.181640625</v>
      </c>
      <c r="D539" s="31">
        <v>0</v>
      </c>
      <c r="E539" s="31">
        <v>0</v>
      </c>
      <c r="F539" s="31">
        <v>1.8936015168999999E-2</v>
      </c>
      <c r="G539" s="31">
        <v>0.21893601814999999</v>
      </c>
      <c r="H539" s="31">
        <v>0.20000000298000001</v>
      </c>
      <c r="I539" s="32">
        <v>3.5403625185978101E-5</v>
      </c>
      <c r="J539" s="32">
        <v>3.0620981840000801E-6</v>
      </c>
      <c r="K539" s="32">
        <v>3.5403625185978101E-5</v>
      </c>
      <c r="L539" s="32">
        <v>3.0620981840000801E-6</v>
      </c>
      <c r="M539" s="13">
        <f t="shared" si="8"/>
        <v>0</v>
      </c>
      <c r="N539" s="41"/>
    </row>
    <row r="540" spans="1:14" ht="13.5" thickBot="1">
      <c r="A540" s="26">
        <v>44278</v>
      </c>
      <c r="B540" s="30">
        <v>3</v>
      </c>
      <c r="C540" s="31">
        <v>31514.671875</v>
      </c>
      <c r="D540" s="31">
        <v>0</v>
      </c>
      <c r="E540" s="31">
        <v>0</v>
      </c>
      <c r="F540" s="31">
        <v>1.8936015168999999E-2</v>
      </c>
      <c r="G540" s="31">
        <v>0.21893601814999999</v>
      </c>
      <c r="H540" s="31">
        <v>0.20000000298000001</v>
      </c>
      <c r="I540" s="32">
        <v>3.5403625185978101E-5</v>
      </c>
      <c r="J540" s="32">
        <v>3.0620981840000801E-6</v>
      </c>
      <c r="K540" s="32">
        <v>3.5403625185978101E-5</v>
      </c>
      <c r="L540" s="32">
        <v>3.0620981840000801E-6</v>
      </c>
      <c r="M540" s="13">
        <f t="shared" si="8"/>
        <v>0</v>
      </c>
      <c r="N540" s="41"/>
    </row>
    <row r="541" spans="1:14" ht="13.5" thickBot="1">
      <c r="A541" s="26">
        <v>44278</v>
      </c>
      <c r="B541" s="30">
        <v>4</v>
      </c>
      <c r="C541" s="31">
        <v>31279.44921875</v>
      </c>
      <c r="D541" s="31">
        <v>0</v>
      </c>
      <c r="E541" s="31">
        <v>0</v>
      </c>
      <c r="F541" s="31">
        <v>1.8936015168999999E-2</v>
      </c>
      <c r="G541" s="31">
        <v>0.21893601814999999</v>
      </c>
      <c r="H541" s="31">
        <v>0.20000000298000001</v>
      </c>
      <c r="I541" s="32">
        <v>3.5403625185978101E-5</v>
      </c>
      <c r="J541" s="32">
        <v>3.0620981840000801E-6</v>
      </c>
      <c r="K541" s="32">
        <v>3.5403625185978101E-5</v>
      </c>
      <c r="L541" s="32">
        <v>3.0620981840000801E-6</v>
      </c>
      <c r="M541" s="13">
        <f t="shared" si="8"/>
        <v>0</v>
      </c>
      <c r="N541" s="41"/>
    </row>
    <row r="542" spans="1:14" ht="13.5" thickBot="1">
      <c r="A542" s="26">
        <v>44278</v>
      </c>
      <c r="B542" s="30">
        <v>5</v>
      </c>
      <c r="C542" s="31">
        <v>31818.2890625</v>
      </c>
      <c r="D542" s="31">
        <v>0</v>
      </c>
      <c r="E542" s="31">
        <v>0</v>
      </c>
      <c r="F542" s="31">
        <v>1.8936015168999999E-2</v>
      </c>
      <c r="G542" s="31">
        <v>0.21893601814999999</v>
      </c>
      <c r="H542" s="31">
        <v>0.20000000298000001</v>
      </c>
      <c r="I542" s="32">
        <v>3.5403625185978101E-5</v>
      </c>
      <c r="J542" s="32">
        <v>3.0620981840000801E-6</v>
      </c>
      <c r="K542" s="32">
        <v>3.5403625185978101E-5</v>
      </c>
      <c r="L542" s="32">
        <v>3.0620981840000801E-6</v>
      </c>
      <c r="M542" s="13">
        <f t="shared" si="8"/>
        <v>0</v>
      </c>
      <c r="N542" s="41"/>
    </row>
    <row r="543" spans="1:14" ht="13.5" thickBot="1">
      <c r="A543" s="26">
        <v>44278</v>
      </c>
      <c r="B543" s="30">
        <v>6</v>
      </c>
      <c r="C543" s="31">
        <v>33354.546875</v>
      </c>
      <c r="D543" s="31">
        <v>0</v>
      </c>
      <c r="E543" s="31">
        <v>0</v>
      </c>
      <c r="F543" s="31">
        <v>1.8936015168999999E-2</v>
      </c>
      <c r="G543" s="31">
        <v>0.21893601814999999</v>
      </c>
      <c r="H543" s="31">
        <v>0.20000000298000001</v>
      </c>
      <c r="I543" s="32">
        <v>3.5403625185978101E-5</v>
      </c>
      <c r="J543" s="32">
        <v>3.0620981840000801E-6</v>
      </c>
      <c r="K543" s="32">
        <v>3.5403625185978101E-5</v>
      </c>
      <c r="L543" s="32">
        <v>3.0620981840000801E-6</v>
      </c>
      <c r="M543" s="13">
        <f t="shared" si="8"/>
        <v>0</v>
      </c>
      <c r="N543" s="41"/>
    </row>
    <row r="544" spans="1:14" ht="13.5" thickBot="1">
      <c r="A544" s="26">
        <v>44278</v>
      </c>
      <c r="B544" s="30">
        <v>7</v>
      </c>
      <c r="C544" s="31">
        <v>36319.35546875</v>
      </c>
      <c r="D544" s="31">
        <v>0</v>
      </c>
      <c r="E544" s="31">
        <v>25.2</v>
      </c>
      <c r="F544" s="31">
        <v>1.8936015168999999E-2</v>
      </c>
      <c r="G544" s="31">
        <v>0.21893601814999999</v>
      </c>
      <c r="H544" s="31">
        <v>0.20000000298000001</v>
      </c>
      <c r="I544" s="32">
        <v>3.5403625185978101E-5</v>
      </c>
      <c r="J544" s="32">
        <v>3.0620981840000801E-6</v>
      </c>
      <c r="K544" s="32">
        <v>4.0396287159999997E-3</v>
      </c>
      <c r="L544" s="32">
        <v>4.0719702429999997E-3</v>
      </c>
      <c r="M544" s="13">
        <f t="shared" si="8"/>
        <v>0</v>
      </c>
      <c r="N544" s="41"/>
    </row>
    <row r="545" spans="1:14" ht="13.5" thickBot="1">
      <c r="A545" s="26">
        <v>44278</v>
      </c>
      <c r="B545" s="30">
        <v>8</v>
      </c>
      <c r="C545" s="31">
        <v>38357.171875</v>
      </c>
      <c r="D545" s="31">
        <v>35</v>
      </c>
      <c r="E545" s="31">
        <v>58.3</v>
      </c>
      <c r="F545" s="31">
        <v>14.146223487166999</v>
      </c>
      <c r="G545" s="31">
        <v>15.024496857886</v>
      </c>
      <c r="H545" s="31">
        <v>0.87827337071800005</v>
      </c>
      <c r="I545" s="32">
        <v>3.2301913229999999E-3</v>
      </c>
      <c r="J545" s="32">
        <v>3.3722148299999998E-3</v>
      </c>
      <c r="K545" s="32">
        <v>6.9979791619999999E-3</v>
      </c>
      <c r="L545" s="32">
        <v>7.1400026700000003E-3</v>
      </c>
      <c r="M545" s="13">
        <f t="shared" si="8"/>
        <v>1</v>
      </c>
      <c r="N545" s="41"/>
    </row>
    <row r="546" spans="1:14" ht="13.5" thickBot="1">
      <c r="A546" s="26">
        <v>44278</v>
      </c>
      <c r="B546" s="30">
        <v>9</v>
      </c>
      <c r="C546" s="31">
        <v>38473.8828125</v>
      </c>
      <c r="D546" s="31">
        <v>1125.8</v>
      </c>
      <c r="E546" s="31">
        <v>1126.3</v>
      </c>
      <c r="F546" s="31">
        <v>1499.6086259869201</v>
      </c>
      <c r="G546" s="31">
        <v>1499.6086259869201</v>
      </c>
      <c r="H546" s="31">
        <v>0</v>
      </c>
      <c r="I546" s="32">
        <v>6.0447707953000002E-2</v>
      </c>
      <c r="J546" s="32">
        <v>6.0447707953000002E-2</v>
      </c>
      <c r="K546" s="32">
        <v>6.0366854136999999E-2</v>
      </c>
      <c r="L546" s="32">
        <v>6.0366854136999999E-2</v>
      </c>
      <c r="M546" s="13">
        <f t="shared" si="8"/>
        <v>1</v>
      </c>
      <c r="N546" s="41"/>
    </row>
    <row r="547" spans="1:14" ht="13.5" thickBot="1">
      <c r="A547" s="26">
        <v>44278</v>
      </c>
      <c r="B547" s="30">
        <v>10</v>
      </c>
      <c r="C547" s="31">
        <v>38488.01171875</v>
      </c>
      <c r="D547" s="31">
        <v>4201.5</v>
      </c>
      <c r="E547" s="31">
        <v>4148.5</v>
      </c>
      <c r="F547" s="31">
        <v>4534.7952127831504</v>
      </c>
      <c r="G547" s="31">
        <v>4534.7952127831504</v>
      </c>
      <c r="H547" s="31">
        <v>0</v>
      </c>
      <c r="I547" s="32">
        <v>5.3896379815999998E-2</v>
      </c>
      <c r="J547" s="32">
        <v>5.3896379815999998E-2</v>
      </c>
      <c r="K547" s="32">
        <v>6.2466884342999997E-2</v>
      </c>
      <c r="L547" s="32">
        <v>6.2466884342999997E-2</v>
      </c>
      <c r="M547" s="13">
        <f t="shared" si="8"/>
        <v>1</v>
      </c>
      <c r="N547" s="41"/>
    </row>
    <row r="548" spans="1:14" ht="13.5" thickBot="1">
      <c r="A548" s="26">
        <v>44278</v>
      </c>
      <c r="B548" s="30">
        <v>11</v>
      </c>
      <c r="C548" s="31">
        <v>38631.38671875</v>
      </c>
      <c r="D548" s="31">
        <v>5298.5</v>
      </c>
      <c r="E548" s="31">
        <v>5228.7</v>
      </c>
      <c r="F548" s="31">
        <v>5043.3673347923504</v>
      </c>
      <c r="G548" s="31">
        <v>5064.1451123727702</v>
      </c>
      <c r="H548" s="31">
        <v>20.77777758042</v>
      </c>
      <c r="I548" s="32">
        <v>3.7896974065999997E-2</v>
      </c>
      <c r="J548" s="32">
        <v>4.1256899288999997E-2</v>
      </c>
      <c r="K548" s="32">
        <v>2.6609781310999999E-2</v>
      </c>
      <c r="L548" s="32">
        <v>2.9969706533999999E-2</v>
      </c>
      <c r="M548" s="13">
        <f t="shared" si="8"/>
        <v>1</v>
      </c>
      <c r="N548" s="41"/>
    </row>
    <row r="549" spans="1:14" ht="13.5" thickBot="1">
      <c r="A549" s="26">
        <v>44278</v>
      </c>
      <c r="B549" s="30">
        <v>12</v>
      </c>
      <c r="C549" s="31">
        <v>38973.37890625</v>
      </c>
      <c r="D549" s="31">
        <v>5347.1</v>
      </c>
      <c r="E549" s="31">
        <v>5275.8</v>
      </c>
      <c r="F549" s="31">
        <v>5078.9928332217896</v>
      </c>
      <c r="G549" s="31">
        <v>5117.6907220845396</v>
      </c>
      <c r="H549" s="31">
        <v>38.697888862755001</v>
      </c>
      <c r="I549" s="32">
        <v>3.7097231228000002E-2</v>
      </c>
      <c r="J549" s="32">
        <v>4.3354975221999999E-2</v>
      </c>
      <c r="K549" s="32">
        <v>2.5567477022999999E-2</v>
      </c>
      <c r="L549" s="32">
        <v>3.1825221017999998E-2</v>
      </c>
      <c r="M549" s="13">
        <f t="shared" si="8"/>
        <v>1</v>
      </c>
      <c r="N549" s="41"/>
    </row>
    <row r="550" spans="1:14" ht="13.5" thickBot="1">
      <c r="A550" s="26">
        <v>44278</v>
      </c>
      <c r="B550" s="30">
        <v>13</v>
      </c>
      <c r="C550" s="31">
        <v>39272.37109375</v>
      </c>
      <c r="D550" s="31">
        <v>5300.3</v>
      </c>
      <c r="E550" s="31">
        <v>5231</v>
      </c>
      <c r="F550" s="31">
        <v>5111.2663463110403</v>
      </c>
      <c r="G550" s="31">
        <v>5111.2663463110403</v>
      </c>
      <c r="H550" s="31">
        <v>0</v>
      </c>
      <c r="I550" s="32">
        <v>3.0568184618999999E-2</v>
      </c>
      <c r="J550" s="32">
        <v>3.0568184618999999E-2</v>
      </c>
      <c r="K550" s="32">
        <v>1.936184568E-2</v>
      </c>
      <c r="L550" s="32">
        <v>1.936184568E-2</v>
      </c>
      <c r="M550" s="13">
        <f t="shared" si="8"/>
        <v>1</v>
      </c>
      <c r="N550" s="41"/>
    </row>
    <row r="551" spans="1:14" ht="13.5" thickBot="1">
      <c r="A551" s="26">
        <v>44278</v>
      </c>
      <c r="B551" s="30">
        <v>14</v>
      </c>
      <c r="C551" s="31">
        <v>39719.84375</v>
      </c>
      <c r="D551" s="31">
        <v>5299.8</v>
      </c>
      <c r="E551" s="31">
        <v>5231.3999999999996</v>
      </c>
      <c r="F551" s="31">
        <v>5015.39331895139</v>
      </c>
      <c r="G551" s="31">
        <v>5015.39331895139</v>
      </c>
      <c r="H551" s="31">
        <v>0</v>
      </c>
      <c r="I551" s="32">
        <v>4.5990731088000003E-2</v>
      </c>
      <c r="J551" s="32">
        <v>4.5990731088000003E-2</v>
      </c>
      <c r="K551" s="32">
        <v>3.4929929018000003E-2</v>
      </c>
      <c r="L551" s="32">
        <v>3.4929929018000003E-2</v>
      </c>
      <c r="M551" s="13">
        <f t="shared" si="8"/>
        <v>1</v>
      </c>
      <c r="N551" s="41"/>
    </row>
    <row r="552" spans="1:14" ht="13.5" thickBot="1">
      <c r="A552" s="26">
        <v>44278</v>
      </c>
      <c r="B552" s="30">
        <v>15</v>
      </c>
      <c r="C552" s="31">
        <v>40353.39453125</v>
      </c>
      <c r="D552" s="31">
        <v>5286.3</v>
      </c>
      <c r="E552" s="31">
        <v>5217.5</v>
      </c>
      <c r="F552" s="31">
        <v>4995.9917448393498</v>
      </c>
      <c r="G552" s="31">
        <v>4995.9917448393498</v>
      </c>
      <c r="H552" s="31">
        <v>0</v>
      </c>
      <c r="I552" s="32">
        <v>4.6945060666000002E-2</v>
      </c>
      <c r="J552" s="32">
        <v>4.6945060666000002E-2</v>
      </c>
      <c r="K552" s="32">
        <v>3.5819575542999998E-2</v>
      </c>
      <c r="L552" s="32">
        <v>3.5819575542999998E-2</v>
      </c>
      <c r="M552" s="13">
        <f t="shared" si="8"/>
        <v>1</v>
      </c>
      <c r="N552" s="41"/>
    </row>
    <row r="553" spans="1:14" ht="13.5" thickBot="1">
      <c r="A553" s="26">
        <v>44278</v>
      </c>
      <c r="B553" s="30">
        <v>16</v>
      </c>
      <c r="C553" s="31">
        <v>41066.4765625</v>
      </c>
      <c r="D553" s="31">
        <v>5332.4</v>
      </c>
      <c r="E553" s="31">
        <v>5262.2</v>
      </c>
      <c r="F553" s="31">
        <v>5141.9455316644198</v>
      </c>
      <c r="G553" s="31">
        <v>5141.9455316644198</v>
      </c>
      <c r="H553" s="31">
        <v>0</v>
      </c>
      <c r="I553" s="32">
        <v>3.0797941192000002E-2</v>
      </c>
      <c r="J553" s="32">
        <v>3.0797941192000002E-2</v>
      </c>
      <c r="K553" s="32">
        <v>1.9446065384E-2</v>
      </c>
      <c r="L553" s="32">
        <v>1.9446065384E-2</v>
      </c>
      <c r="M553" s="13">
        <f t="shared" si="8"/>
        <v>1</v>
      </c>
      <c r="N553" s="41"/>
    </row>
    <row r="554" spans="1:14" ht="13.5" thickBot="1">
      <c r="A554" s="26">
        <v>44278</v>
      </c>
      <c r="B554" s="30">
        <v>17</v>
      </c>
      <c r="C554" s="31">
        <v>41745.68359375</v>
      </c>
      <c r="D554" s="31">
        <v>5352.4</v>
      </c>
      <c r="E554" s="31">
        <v>5280.9</v>
      </c>
      <c r="F554" s="31">
        <v>5113.71359333091</v>
      </c>
      <c r="G554" s="31">
        <v>5113.71359333091</v>
      </c>
      <c r="H554" s="31">
        <v>0</v>
      </c>
      <c r="I554" s="32">
        <v>3.8597413756000003E-2</v>
      </c>
      <c r="J554" s="32">
        <v>3.8597413756000003E-2</v>
      </c>
      <c r="K554" s="32">
        <v>2.7035318025000001E-2</v>
      </c>
      <c r="L554" s="32">
        <v>2.7035318025000001E-2</v>
      </c>
      <c r="M554" s="13">
        <f t="shared" si="8"/>
        <v>1</v>
      </c>
      <c r="N554" s="41"/>
    </row>
    <row r="555" spans="1:14" ht="13.5" thickBot="1">
      <c r="A555" s="26">
        <v>44278</v>
      </c>
      <c r="B555" s="30">
        <v>18</v>
      </c>
      <c r="C555" s="31">
        <v>42240.40234375</v>
      </c>
      <c r="D555" s="31">
        <v>5281.1</v>
      </c>
      <c r="E555" s="31">
        <v>5209.5</v>
      </c>
      <c r="F555" s="31">
        <v>4997.6099415402996</v>
      </c>
      <c r="G555" s="31">
        <v>4997.6099415402996</v>
      </c>
      <c r="H555" s="31">
        <v>0</v>
      </c>
      <c r="I555" s="32">
        <v>4.5842506218999997E-2</v>
      </c>
      <c r="J555" s="32">
        <v>4.5842506218999997E-2</v>
      </c>
      <c r="K555" s="32">
        <v>3.4264239724999999E-2</v>
      </c>
      <c r="L555" s="32">
        <v>3.4264239724999999E-2</v>
      </c>
      <c r="M555" s="13">
        <f t="shared" si="8"/>
        <v>1</v>
      </c>
      <c r="N555" s="41"/>
    </row>
    <row r="556" spans="1:14" ht="13.5" thickBot="1">
      <c r="A556" s="26">
        <v>44278</v>
      </c>
      <c r="B556" s="30">
        <v>19</v>
      </c>
      <c r="C556" s="31">
        <v>41918.76171875</v>
      </c>
      <c r="D556" s="31">
        <v>3696.5</v>
      </c>
      <c r="E556" s="31">
        <v>3651.4</v>
      </c>
      <c r="F556" s="31">
        <v>3582.89384729928</v>
      </c>
      <c r="G556" s="31">
        <v>3582.89384729928</v>
      </c>
      <c r="H556" s="31">
        <v>0</v>
      </c>
      <c r="I556" s="32">
        <v>1.8370982001999998E-2</v>
      </c>
      <c r="J556" s="32">
        <v>1.8370982001999998E-2</v>
      </c>
      <c r="K556" s="32">
        <v>1.1077967770999999E-2</v>
      </c>
      <c r="L556" s="32">
        <v>1.1077967770999999E-2</v>
      </c>
      <c r="M556" s="13">
        <f t="shared" si="8"/>
        <v>1</v>
      </c>
      <c r="N556" s="41"/>
    </row>
    <row r="557" spans="1:14" ht="13.5" thickBot="1">
      <c r="A557" s="26">
        <v>44278</v>
      </c>
      <c r="B557" s="30">
        <v>20</v>
      </c>
      <c r="C557" s="31">
        <v>41102.703125</v>
      </c>
      <c r="D557" s="31">
        <v>501.3</v>
      </c>
      <c r="E557" s="31">
        <v>445.4</v>
      </c>
      <c r="F557" s="31">
        <v>671.12955790234298</v>
      </c>
      <c r="G557" s="31">
        <v>671.12967096142597</v>
      </c>
      <c r="H557" s="31">
        <v>1.13059083E-4</v>
      </c>
      <c r="I557" s="32">
        <v>2.7462754036000001E-2</v>
      </c>
      <c r="J557" s="32">
        <v>2.7462735753000001E-2</v>
      </c>
      <c r="K557" s="32">
        <v>3.6502210697999998E-2</v>
      </c>
      <c r="L557" s="32">
        <v>3.6502192416000001E-2</v>
      </c>
      <c r="M557" s="13">
        <f t="shared" si="8"/>
        <v>1</v>
      </c>
      <c r="N557" s="41"/>
    </row>
    <row r="558" spans="1:14" ht="13.5" thickBot="1">
      <c r="A558" s="26">
        <v>44278</v>
      </c>
      <c r="B558" s="30">
        <v>21</v>
      </c>
      <c r="C558" s="31">
        <v>41264.95703125</v>
      </c>
      <c r="D558" s="31">
        <v>2</v>
      </c>
      <c r="E558" s="31">
        <v>1.9</v>
      </c>
      <c r="F558" s="31">
        <v>0.22894527325899999</v>
      </c>
      <c r="G558" s="31">
        <v>0.22911010881400001</v>
      </c>
      <c r="H558" s="31">
        <v>1.6483555500000001E-4</v>
      </c>
      <c r="I558" s="32">
        <v>2.8636641100000001E-4</v>
      </c>
      <c r="J558" s="32">
        <v>2.8639306700000002E-4</v>
      </c>
      <c r="K558" s="32">
        <v>2.70195648E-4</v>
      </c>
      <c r="L558" s="32">
        <v>2.7022230300000001E-4</v>
      </c>
      <c r="M558" s="13">
        <f t="shared" si="8"/>
        <v>0</v>
      </c>
      <c r="N558" s="41"/>
    </row>
    <row r="559" spans="1:14" ht="13.5" thickBot="1">
      <c r="A559" s="26">
        <v>44278</v>
      </c>
      <c r="B559" s="30">
        <v>22</v>
      </c>
      <c r="C559" s="31">
        <v>39825.2734375</v>
      </c>
      <c r="D559" s="31">
        <v>0</v>
      </c>
      <c r="E559" s="31">
        <v>0</v>
      </c>
      <c r="F559" s="31">
        <v>5.8799543853E-2</v>
      </c>
      <c r="G559" s="31">
        <v>5.8799543853E-2</v>
      </c>
      <c r="H559" s="31">
        <v>0</v>
      </c>
      <c r="I559" s="32">
        <v>9.5083350345469308E-6</v>
      </c>
      <c r="J559" s="32">
        <v>9.5083350345469308E-6</v>
      </c>
      <c r="K559" s="32">
        <v>9.5083350345469308E-6</v>
      </c>
      <c r="L559" s="32">
        <v>9.5083350345469308E-6</v>
      </c>
      <c r="M559" s="13">
        <f t="shared" si="8"/>
        <v>0</v>
      </c>
      <c r="N559" s="41"/>
    </row>
    <row r="560" spans="1:14" ht="13.5" thickBot="1">
      <c r="A560" s="26">
        <v>44278</v>
      </c>
      <c r="B560" s="30">
        <v>23</v>
      </c>
      <c r="C560" s="31">
        <v>37327.56640625</v>
      </c>
      <c r="D560" s="31">
        <v>0</v>
      </c>
      <c r="E560" s="31">
        <v>0</v>
      </c>
      <c r="F560" s="31">
        <v>5.8799543853E-2</v>
      </c>
      <c r="G560" s="31">
        <v>0.25879954683299999</v>
      </c>
      <c r="H560" s="31">
        <v>0.20000000298000001</v>
      </c>
      <c r="I560" s="32">
        <v>4.1849862036524898E-5</v>
      </c>
      <c r="J560" s="32">
        <v>9.5083350345469308E-6</v>
      </c>
      <c r="K560" s="32">
        <v>4.1849862036524898E-5</v>
      </c>
      <c r="L560" s="32">
        <v>9.5083350345469308E-6</v>
      </c>
      <c r="M560" s="13">
        <f t="shared" si="8"/>
        <v>0</v>
      </c>
      <c r="N560" s="41"/>
    </row>
    <row r="561" spans="1:14" ht="13.5" thickBot="1">
      <c r="A561" s="26">
        <v>44278</v>
      </c>
      <c r="B561" s="30">
        <v>24</v>
      </c>
      <c r="C561" s="31">
        <v>34740.02734375</v>
      </c>
      <c r="D561" s="31">
        <v>0</v>
      </c>
      <c r="E561" s="31">
        <v>0</v>
      </c>
      <c r="F561" s="31">
        <v>5.8799543853E-2</v>
      </c>
      <c r="G561" s="31">
        <v>0.25879954683299999</v>
      </c>
      <c r="H561" s="31">
        <v>0.20000000298000001</v>
      </c>
      <c r="I561" s="32">
        <v>4.1849862036524898E-5</v>
      </c>
      <c r="J561" s="32">
        <v>9.5083350345469308E-6</v>
      </c>
      <c r="K561" s="32">
        <v>4.1849862036524898E-5</v>
      </c>
      <c r="L561" s="32">
        <v>9.5083350345469308E-6</v>
      </c>
      <c r="M561" s="13">
        <f t="shared" si="8"/>
        <v>0</v>
      </c>
      <c r="N561" s="41"/>
    </row>
    <row r="562" spans="1:14" ht="13.5" thickBot="1">
      <c r="A562" s="26">
        <v>44279</v>
      </c>
      <c r="B562" s="30">
        <v>1</v>
      </c>
      <c r="C562" s="31">
        <v>32700.177734375</v>
      </c>
      <c r="D562" s="31">
        <v>0</v>
      </c>
      <c r="E562" s="31">
        <v>0</v>
      </c>
      <c r="F562" s="31">
        <v>5.8799543853E-2</v>
      </c>
      <c r="G562" s="31">
        <v>0.25879954683299999</v>
      </c>
      <c r="H562" s="31">
        <v>0.20000000298000001</v>
      </c>
      <c r="I562" s="32">
        <v>4.1849862036524898E-5</v>
      </c>
      <c r="J562" s="32">
        <v>9.5083350345469308E-6</v>
      </c>
      <c r="K562" s="32">
        <v>4.1849862036524898E-5</v>
      </c>
      <c r="L562" s="32">
        <v>9.5083350345469308E-6</v>
      </c>
      <c r="M562" s="13">
        <f t="shared" si="8"/>
        <v>0</v>
      </c>
      <c r="N562" s="41"/>
    </row>
    <row r="563" spans="1:14" ht="13.5" thickBot="1">
      <c r="A563" s="26">
        <v>44279</v>
      </c>
      <c r="B563" s="30">
        <v>2</v>
      </c>
      <c r="C563" s="31">
        <v>31530.21484375</v>
      </c>
      <c r="D563" s="31">
        <v>0</v>
      </c>
      <c r="E563" s="31">
        <v>0</v>
      </c>
      <c r="F563" s="31">
        <v>5.8799543853E-2</v>
      </c>
      <c r="G563" s="31">
        <v>29.934870218038999</v>
      </c>
      <c r="H563" s="31">
        <v>29.876070674185002</v>
      </c>
      <c r="I563" s="32">
        <v>4.8406969950000002E-3</v>
      </c>
      <c r="J563" s="32">
        <v>9.5083350345469308E-6</v>
      </c>
      <c r="K563" s="32">
        <v>4.8406969950000002E-3</v>
      </c>
      <c r="L563" s="32">
        <v>9.5083350345469308E-6</v>
      </c>
      <c r="M563" s="13">
        <f t="shared" si="8"/>
        <v>0</v>
      </c>
      <c r="N563" s="41"/>
    </row>
    <row r="564" spans="1:14" ht="13.5" thickBot="1">
      <c r="A564" s="26">
        <v>44279</v>
      </c>
      <c r="B564" s="30">
        <v>3</v>
      </c>
      <c r="C564" s="31">
        <v>30818.720703125</v>
      </c>
      <c r="D564" s="31">
        <v>0</v>
      </c>
      <c r="E564" s="31">
        <v>0</v>
      </c>
      <c r="F564" s="31">
        <v>5.8799543853E-2</v>
      </c>
      <c r="G564" s="31">
        <v>121.00296650192099</v>
      </c>
      <c r="H564" s="31">
        <v>120.944166958067</v>
      </c>
      <c r="I564" s="32">
        <v>1.9567103249999999E-2</v>
      </c>
      <c r="J564" s="32">
        <v>9.5083350345469308E-6</v>
      </c>
      <c r="K564" s="32">
        <v>1.9567103249999999E-2</v>
      </c>
      <c r="L564" s="32">
        <v>9.5083350345469308E-6</v>
      </c>
      <c r="M564" s="13">
        <f t="shared" si="8"/>
        <v>0</v>
      </c>
      <c r="N564" s="41"/>
    </row>
    <row r="565" spans="1:14" ht="13.5" thickBot="1">
      <c r="A565" s="26">
        <v>44279</v>
      </c>
      <c r="B565" s="30">
        <v>4</v>
      </c>
      <c r="C565" s="31">
        <v>30840.2265625</v>
      </c>
      <c r="D565" s="31">
        <v>0</v>
      </c>
      <c r="E565" s="31">
        <v>0</v>
      </c>
      <c r="F565" s="31">
        <v>5.8799543853E-2</v>
      </c>
      <c r="G565" s="31">
        <v>10.896941362744</v>
      </c>
      <c r="H565" s="31">
        <v>10.838141818891</v>
      </c>
      <c r="I565" s="32">
        <v>1.76211859E-3</v>
      </c>
      <c r="J565" s="32">
        <v>9.5083350345469308E-6</v>
      </c>
      <c r="K565" s="32">
        <v>1.76211859E-3</v>
      </c>
      <c r="L565" s="32">
        <v>9.5083350345469308E-6</v>
      </c>
      <c r="M565" s="13">
        <f t="shared" si="8"/>
        <v>0</v>
      </c>
      <c r="N565" s="41"/>
    </row>
    <row r="566" spans="1:14" ht="13.5" thickBot="1">
      <c r="A566" s="26">
        <v>44279</v>
      </c>
      <c r="B566" s="30">
        <v>5</v>
      </c>
      <c r="C566" s="31">
        <v>31533.53125</v>
      </c>
      <c r="D566" s="31">
        <v>0</v>
      </c>
      <c r="E566" s="31">
        <v>0</v>
      </c>
      <c r="F566" s="31">
        <v>5.8799543853E-2</v>
      </c>
      <c r="G566" s="31">
        <v>0.60879955204900005</v>
      </c>
      <c r="H566" s="31">
        <v>0.55000000819499995</v>
      </c>
      <c r="I566" s="32">
        <v>9.84475342899864E-5</v>
      </c>
      <c r="J566" s="32">
        <v>9.5083350345469308E-6</v>
      </c>
      <c r="K566" s="32">
        <v>9.84475342899864E-5</v>
      </c>
      <c r="L566" s="32">
        <v>9.5083350345469308E-6</v>
      </c>
      <c r="M566" s="13">
        <f t="shared" si="8"/>
        <v>0</v>
      </c>
      <c r="N566" s="41"/>
    </row>
    <row r="567" spans="1:14" ht="13.5" thickBot="1">
      <c r="A567" s="26">
        <v>44279</v>
      </c>
      <c r="B567" s="30">
        <v>6</v>
      </c>
      <c r="C567" s="31">
        <v>33273.6640625</v>
      </c>
      <c r="D567" s="31">
        <v>0</v>
      </c>
      <c r="E567" s="31">
        <v>0</v>
      </c>
      <c r="F567" s="31">
        <v>5.8799543853E-2</v>
      </c>
      <c r="G567" s="31">
        <v>0.29213288066300003</v>
      </c>
      <c r="H567" s="31">
        <v>0.23333333681000001</v>
      </c>
      <c r="I567" s="32">
        <v>4.7240116536854597E-5</v>
      </c>
      <c r="J567" s="32">
        <v>9.5083350345469308E-6</v>
      </c>
      <c r="K567" s="32">
        <v>4.7240116536854597E-5</v>
      </c>
      <c r="L567" s="32">
        <v>9.5083350345469308E-6</v>
      </c>
      <c r="M567" s="13">
        <f t="shared" si="8"/>
        <v>0</v>
      </c>
      <c r="N567" s="41"/>
    </row>
    <row r="568" spans="1:14" ht="13.5" thickBot="1">
      <c r="A568" s="26">
        <v>44279</v>
      </c>
      <c r="B568" s="30">
        <v>7</v>
      </c>
      <c r="C568" s="31">
        <v>36133.74609375</v>
      </c>
      <c r="D568" s="31">
        <v>0</v>
      </c>
      <c r="E568" s="31">
        <v>0</v>
      </c>
      <c r="F568" s="31">
        <v>5.8799543853E-2</v>
      </c>
      <c r="G568" s="31">
        <v>0.25879954683299999</v>
      </c>
      <c r="H568" s="31">
        <v>0.20000000298000001</v>
      </c>
      <c r="I568" s="32">
        <v>4.1849862036524898E-5</v>
      </c>
      <c r="J568" s="32">
        <v>9.5083350345469308E-6</v>
      </c>
      <c r="K568" s="32">
        <v>4.1849862036524898E-5</v>
      </c>
      <c r="L568" s="32">
        <v>9.5083350345469308E-6</v>
      </c>
      <c r="M568" s="13">
        <f t="shared" si="8"/>
        <v>0</v>
      </c>
      <c r="N568" s="41"/>
    </row>
    <row r="569" spans="1:14" ht="13.5" thickBot="1">
      <c r="A569" s="26">
        <v>44279</v>
      </c>
      <c r="B569" s="30">
        <v>8</v>
      </c>
      <c r="C569" s="31">
        <v>38036.484375</v>
      </c>
      <c r="D569" s="31">
        <v>31.7</v>
      </c>
      <c r="E569" s="31">
        <v>31.2</v>
      </c>
      <c r="F569" s="31">
        <v>11.847410199563001</v>
      </c>
      <c r="G569" s="31">
        <v>12.467881531451001</v>
      </c>
      <c r="H569" s="31">
        <v>0.62047133188799997</v>
      </c>
      <c r="I569" s="32">
        <v>3.109980347E-3</v>
      </c>
      <c r="J569" s="32">
        <v>3.2103152970000002E-3</v>
      </c>
      <c r="K569" s="32">
        <v>3.0291265310000001E-3</v>
      </c>
      <c r="L569" s="32">
        <v>3.1294614809999999E-3</v>
      </c>
      <c r="M569" s="13">
        <f t="shared" si="8"/>
        <v>1</v>
      </c>
      <c r="N569" s="41"/>
    </row>
    <row r="570" spans="1:14" ht="13.5" thickBot="1">
      <c r="A570" s="26">
        <v>44279</v>
      </c>
      <c r="B570" s="30">
        <v>9</v>
      </c>
      <c r="C570" s="31">
        <v>38314.24609375</v>
      </c>
      <c r="D570" s="31">
        <v>984.4</v>
      </c>
      <c r="E570" s="31">
        <v>980.6</v>
      </c>
      <c r="F570" s="31">
        <v>954.06952297241401</v>
      </c>
      <c r="G570" s="31">
        <v>963.11239845052398</v>
      </c>
      <c r="H570" s="31">
        <v>9.04287547811</v>
      </c>
      <c r="I570" s="32">
        <v>3.44236765E-3</v>
      </c>
      <c r="J570" s="32">
        <v>4.904669635E-3</v>
      </c>
      <c r="K570" s="32">
        <v>2.8278786459999998E-3</v>
      </c>
      <c r="L570" s="32">
        <v>4.2901806309999999E-3</v>
      </c>
      <c r="M570" s="13">
        <f t="shared" si="8"/>
        <v>1</v>
      </c>
      <c r="N570" s="41"/>
    </row>
    <row r="571" spans="1:14" ht="13.5" thickBot="1">
      <c r="A571" s="26">
        <v>44279</v>
      </c>
      <c r="B571" s="30">
        <v>10</v>
      </c>
      <c r="C571" s="31">
        <v>38632.00390625</v>
      </c>
      <c r="D571" s="31">
        <v>3754</v>
      </c>
      <c r="E571" s="31">
        <v>3680</v>
      </c>
      <c r="F571" s="31">
        <v>3394.45512760253</v>
      </c>
      <c r="G571" s="31">
        <v>3431.9080762136</v>
      </c>
      <c r="H571" s="31">
        <v>37.452948611064002</v>
      </c>
      <c r="I571" s="32">
        <v>5.2084722474999998E-2</v>
      </c>
      <c r="J571" s="32">
        <v>5.8141150128000002E-2</v>
      </c>
      <c r="K571" s="32">
        <v>4.0118357661999997E-2</v>
      </c>
      <c r="L571" s="32">
        <v>4.6174785316E-2</v>
      </c>
      <c r="M571" s="13">
        <f t="shared" si="8"/>
        <v>1</v>
      </c>
      <c r="N571" s="41"/>
    </row>
    <row r="572" spans="1:14" ht="13.5" thickBot="1">
      <c r="A572" s="26">
        <v>44279</v>
      </c>
      <c r="B572" s="30">
        <v>11</v>
      </c>
      <c r="C572" s="31">
        <v>38884.7109375</v>
      </c>
      <c r="D572" s="31">
        <v>4809.1000000000004</v>
      </c>
      <c r="E572" s="31">
        <v>4695.2</v>
      </c>
      <c r="F572" s="31">
        <v>3778.05715646208</v>
      </c>
      <c r="G572" s="31">
        <v>4001.6935666863101</v>
      </c>
      <c r="H572" s="31">
        <v>223.63641022423101</v>
      </c>
      <c r="I572" s="32">
        <v>0.13056378287699999</v>
      </c>
      <c r="J572" s="32">
        <v>0.16672749733700001</v>
      </c>
      <c r="K572" s="32">
        <v>0.11214528352399999</v>
      </c>
      <c r="L572" s="32">
        <v>0.14830899798399999</v>
      </c>
      <c r="M572" s="13">
        <f t="shared" si="8"/>
        <v>1</v>
      </c>
      <c r="N572" s="41"/>
    </row>
    <row r="573" spans="1:14" ht="13.5" thickBot="1">
      <c r="A573" s="26">
        <v>44279</v>
      </c>
      <c r="B573" s="30">
        <v>12</v>
      </c>
      <c r="C573" s="31">
        <v>38868.5703125</v>
      </c>
      <c r="D573" s="31">
        <v>4913.8</v>
      </c>
      <c r="E573" s="31">
        <v>4800.8999999999996</v>
      </c>
      <c r="F573" s="31">
        <v>4088.3021017666902</v>
      </c>
      <c r="G573" s="31">
        <v>4248.8438359588599</v>
      </c>
      <c r="H573" s="31">
        <v>160.541734192164</v>
      </c>
      <c r="I573" s="32">
        <v>0.10752848707</v>
      </c>
      <c r="J573" s="32">
        <v>0.13348931083900001</v>
      </c>
      <c r="K573" s="32">
        <v>8.9271695348999994E-2</v>
      </c>
      <c r="L573" s="32">
        <v>0.115232519119</v>
      </c>
      <c r="M573" s="13">
        <f t="shared" si="8"/>
        <v>1</v>
      </c>
      <c r="N573" s="41"/>
    </row>
    <row r="574" spans="1:14" ht="13.5" thickBot="1">
      <c r="A574" s="26">
        <v>44279</v>
      </c>
      <c r="B574" s="30">
        <v>13</v>
      </c>
      <c r="C574" s="31">
        <v>38910.140625</v>
      </c>
      <c r="D574" s="31">
        <v>4957.3999999999996</v>
      </c>
      <c r="E574" s="31">
        <v>4841.8999999999996</v>
      </c>
      <c r="F574" s="31">
        <v>4370.62307065396</v>
      </c>
      <c r="G574" s="31">
        <v>4576.26891269721</v>
      </c>
      <c r="H574" s="31">
        <v>205.645842043253</v>
      </c>
      <c r="I574" s="32">
        <v>6.1631805838000001E-2</v>
      </c>
      <c r="J574" s="32">
        <v>9.4886308108E-2</v>
      </c>
      <c r="K574" s="32">
        <v>4.2954574272000001E-2</v>
      </c>
      <c r="L574" s="32">
        <v>7.6209076543000007E-2</v>
      </c>
      <c r="M574" s="13">
        <f t="shared" si="8"/>
        <v>1</v>
      </c>
      <c r="N574" s="41"/>
    </row>
    <row r="575" spans="1:14" ht="13.5" thickBot="1">
      <c r="A575" s="26">
        <v>44279</v>
      </c>
      <c r="B575" s="30">
        <v>14</v>
      </c>
      <c r="C575" s="31">
        <v>39093.70703125</v>
      </c>
      <c r="D575" s="31">
        <v>5025.5</v>
      </c>
      <c r="E575" s="31">
        <v>4924.6000000000004</v>
      </c>
      <c r="F575" s="31">
        <v>4391.5447006575896</v>
      </c>
      <c r="G575" s="31">
        <v>4521.6480361745098</v>
      </c>
      <c r="H575" s="31">
        <v>130.103335516925</v>
      </c>
      <c r="I575" s="32">
        <v>8.1476708250999993E-2</v>
      </c>
      <c r="J575" s="32">
        <v>0.102515410631</v>
      </c>
      <c r="K575" s="32">
        <v>6.5160408121000005E-2</v>
      </c>
      <c r="L575" s="32">
        <v>8.6199110501000001E-2</v>
      </c>
      <c r="M575" s="13">
        <f t="shared" si="8"/>
        <v>1</v>
      </c>
      <c r="N575" s="41"/>
    </row>
    <row r="576" spans="1:14" ht="13.5" thickBot="1">
      <c r="A576" s="26">
        <v>44279</v>
      </c>
      <c r="B576" s="30">
        <v>15</v>
      </c>
      <c r="C576" s="31">
        <v>39329.59375</v>
      </c>
      <c r="D576" s="31">
        <v>5054.3</v>
      </c>
      <c r="E576" s="31">
        <v>4963.7</v>
      </c>
      <c r="F576" s="31">
        <v>4525.6820837351597</v>
      </c>
      <c r="G576" s="31">
        <v>4606.9628626041304</v>
      </c>
      <c r="H576" s="31">
        <v>81.280778868968</v>
      </c>
      <c r="I576" s="32">
        <v>7.2337829462E-2</v>
      </c>
      <c r="J576" s="32">
        <v>8.5481551788999993E-2</v>
      </c>
      <c r="K576" s="32">
        <v>5.7687117948000001E-2</v>
      </c>
      <c r="L576" s="32">
        <v>7.0830840275000001E-2</v>
      </c>
      <c r="M576" s="13">
        <f t="shared" si="8"/>
        <v>1</v>
      </c>
      <c r="N576" s="41"/>
    </row>
    <row r="577" spans="1:14" ht="13.5" thickBot="1">
      <c r="A577" s="26">
        <v>44279</v>
      </c>
      <c r="B577" s="30">
        <v>16</v>
      </c>
      <c r="C577" s="31">
        <v>39553.08984375</v>
      </c>
      <c r="D577" s="31">
        <v>5057.5</v>
      </c>
      <c r="E577" s="31">
        <v>4961.1000000000004</v>
      </c>
      <c r="F577" s="31">
        <v>4579.0696384509401</v>
      </c>
      <c r="G577" s="31">
        <v>4579.0696384509401</v>
      </c>
      <c r="H577" s="31">
        <v>0</v>
      </c>
      <c r="I577" s="32">
        <v>7.7365841130000002E-2</v>
      </c>
      <c r="J577" s="32">
        <v>7.7365841130000002E-2</v>
      </c>
      <c r="K577" s="32">
        <v>6.1777225347000003E-2</v>
      </c>
      <c r="L577" s="32">
        <v>6.1777225347000003E-2</v>
      </c>
      <c r="M577" s="13">
        <f t="shared" si="8"/>
        <v>1</v>
      </c>
      <c r="N577" s="41"/>
    </row>
    <row r="578" spans="1:14" ht="13.5" thickBot="1">
      <c r="A578" s="26">
        <v>44279</v>
      </c>
      <c r="B578" s="30">
        <v>17</v>
      </c>
      <c r="C578" s="31">
        <v>39920.01171875</v>
      </c>
      <c r="D578" s="31">
        <v>4812.2</v>
      </c>
      <c r="E578" s="31">
        <v>4728.3</v>
      </c>
      <c r="F578" s="31">
        <v>4305.2322143568199</v>
      </c>
      <c r="G578" s="31">
        <v>4308.3559652553904</v>
      </c>
      <c r="H578" s="31">
        <v>3.1237508985729998</v>
      </c>
      <c r="I578" s="32">
        <v>8.1475426057999997E-2</v>
      </c>
      <c r="J578" s="32">
        <v>8.1980560420000001E-2</v>
      </c>
      <c r="K578" s="32">
        <v>6.7908155683000002E-2</v>
      </c>
      <c r="L578" s="32">
        <v>6.8413290045000005E-2</v>
      </c>
      <c r="M578" s="13">
        <f t="shared" si="8"/>
        <v>1</v>
      </c>
      <c r="N578" s="41"/>
    </row>
    <row r="579" spans="1:14" ht="13.5" thickBot="1">
      <c r="A579" s="26">
        <v>44279</v>
      </c>
      <c r="B579" s="30">
        <v>18</v>
      </c>
      <c r="C579" s="31">
        <v>40134.2265625</v>
      </c>
      <c r="D579" s="31">
        <v>4523.8999999999996</v>
      </c>
      <c r="E579" s="31">
        <v>4447.6000000000004</v>
      </c>
      <c r="F579" s="31">
        <v>3461.8397217333099</v>
      </c>
      <c r="G579" s="31">
        <v>3484.4157848555301</v>
      </c>
      <c r="H579" s="31">
        <v>22.576063122219001</v>
      </c>
      <c r="I579" s="32">
        <v>0.16809253155600001</v>
      </c>
      <c r="J579" s="32">
        <v>0.17174325327699999</v>
      </c>
      <c r="K579" s="32">
        <v>0.15575423918799999</v>
      </c>
      <c r="L579" s="32">
        <v>0.159404960909</v>
      </c>
      <c r="M579" s="13">
        <f t="shared" si="8"/>
        <v>1</v>
      </c>
      <c r="N579" s="41"/>
    </row>
    <row r="580" spans="1:14" ht="13.5" thickBot="1">
      <c r="A580" s="26">
        <v>44279</v>
      </c>
      <c r="B580" s="30">
        <v>19</v>
      </c>
      <c r="C580" s="31">
        <v>40034.0546875</v>
      </c>
      <c r="D580" s="31">
        <v>3029.1</v>
      </c>
      <c r="E580" s="31">
        <v>2983.8</v>
      </c>
      <c r="F580" s="31">
        <v>2081.6896676364499</v>
      </c>
      <c r="G580" s="31">
        <v>2081.6896676364599</v>
      </c>
      <c r="H580" s="31">
        <v>0</v>
      </c>
      <c r="I580" s="32">
        <v>0.15320348194700001</v>
      </c>
      <c r="J580" s="32">
        <v>0.15320348194700001</v>
      </c>
      <c r="K580" s="32">
        <v>0.14587812619000001</v>
      </c>
      <c r="L580" s="32">
        <v>0.14587812619000001</v>
      </c>
      <c r="M580" s="13">
        <f t="shared" si="8"/>
        <v>1</v>
      </c>
      <c r="N580" s="41"/>
    </row>
    <row r="581" spans="1:14" ht="13.5" thickBot="1">
      <c r="A581" s="26">
        <v>44279</v>
      </c>
      <c r="B581" s="30">
        <v>20</v>
      </c>
      <c r="C581" s="31">
        <v>40350.19140625</v>
      </c>
      <c r="D581" s="31">
        <v>417.4</v>
      </c>
      <c r="E581" s="31">
        <v>365.6</v>
      </c>
      <c r="F581" s="31">
        <v>266.62405962608102</v>
      </c>
      <c r="G581" s="31">
        <v>266.67826848777202</v>
      </c>
      <c r="H581" s="31">
        <v>5.4208861690999997E-2</v>
      </c>
      <c r="I581" s="32">
        <v>2.4372854384000001E-2</v>
      </c>
      <c r="J581" s="32">
        <v>2.4381620369999999E-2</v>
      </c>
      <c r="K581" s="32">
        <v>1.5996399014999999E-2</v>
      </c>
      <c r="L581" s="32">
        <v>1.6005165001999999E-2</v>
      </c>
      <c r="M581" s="13">
        <f t="shared" si="8"/>
        <v>1</v>
      </c>
      <c r="N581" s="41"/>
    </row>
    <row r="582" spans="1:14" ht="13.5" thickBot="1">
      <c r="A582" s="26">
        <v>44279</v>
      </c>
      <c r="B582" s="30">
        <v>21</v>
      </c>
      <c r="C582" s="31">
        <v>40897.28125</v>
      </c>
      <c r="D582" s="31">
        <v>3.2</v>
      </c>
      <c r="E582" s="31">
        <v>2.4</v>
      </c>
      <c r="F582" s="31">
        <v>3.0212795402999999E-2</v>
      </c>
      <c r="G582" s="31">
        <v>4.3479461762000002E-2</v>
      </c>
      <c r="H582" s="31">
        <v>1.3266666359E-2</v>
      </c>
      <c r="I582" s="32">
        <v>5.1043346300000002E-4</v>
      </c>
      <c r="J582" s="32">
        <v>5.1257878399999998E-4</v>
      </c>
      <c r="K582" s="32">
        <v>3.81067357E-4</v>
      </c>
      <c r="L582" s="32">
        <v>3.8321267800000002E-4</v>
      </c>
      <c r="M582" s="13">
        <f t="shared" si="8"/>
        <v>0</v>
      </c>
      <c r="N582" s="41"/>
    </row>
    <row r="583" spans="1:14" ht="13.5" thickBot="1">
      <c r="A583" s="26">
        <v>44279</v>
      </c>
      <c r="B583" s="30">
        <v>22</v>
      </c>
      <c r="C583" s="31">
        <v>40013.578125</v>
      </c>
      <c r="D583" s="31">
        <v>0</v>
      </c>
      <c r="E583" s="31">
        <v>0</v>
      </c>
      <c r="F583" s="31">
        <v>1.894707761E-3</v>
      </c>
      <c r="G583" s="31">
        <v>1.894707761E-3</v>
      </c>
      <c r="H583" s="31">
        <v>0</v>
      </c>
      <c r="I583" s="32">
        <v>3.0638870658051699E-7</v>
      </c>
      <c r="J583" s="32">
        <v>3.0638870658051699E-7</v>
      </c>
      <c r="K583" s="32">
        <v>3.0638870658051699E-7</v>
      </c>
      <c r="L583" s="32">
        <v>3.0638870658051699E-7</v>
      </c>
      <c r="M583" s="13">
        <f t="shared" si="8"/>
        <v>0</v>
      </c>
      <c r="N583" s="41"/>
    </row>
    <row r="584" spans="1:14" ht="13.5" thickBot="1">
      <c r="A584" s="26">
        <v>44279</v>
      </c>
      <c r="B584" s="30">
        <v>23</v>
      </c>
      <c r="C584" s="31">
        <v>37711.6171875</v>
      </c>
      <c r="D584" s="31">
        <v>0</v>
      </c>
      <c r="E584" s="31">
        <v>0</v>
      </c>
      <c r="F584" s="31">
        <v>1.894707761E-3</v>
      </c>
      <c r="G584" s="31">
        <v>1.894707761E-3</v>
      </c>
      <c r="H584" s="31">
        <v>0</v>
      </c>
      <c r="I584" s="32">
        <v>3.0638870658051699E-7</v>
      </c>
      <c r="J584" s="32">
        <v>3.0638870658051699E-7</v>
      </c>
      <c r="K584" s="32">
        <v>3.0638870658051699E-7</v>
      </c>
      <c r="L584" s="32">
        <v>3.0638870658051699E-7</v>
      </c>
      <c r="M584" s="13">
        <f t="shared" si="8"/>
        <v>0</v>
      </c>
      <c r="N584" s="41"/>
    </row>
    <row r="585" spans="1:14" ht="13.5" thickBot="1">
      <c r="A585" s="26">
        <v>44279</v>
      </c>
      <c r="B585" s="30">
        <v>24</v>
      </c>
      <c r="C585" s="31">
        <v>34968.96875</v>
      </c>
      <c r="D585" s="31">
        <v>0</v>
      </c>
      <c r="E585" s="31">
        <v>0</v>
      </c>
      <c r="F585" s="31">
        <v>1.894707761E-3</v>
      </c>
      <c r="G585" s="31">
        <v>1.894707761E-3</v>
      </c>
      <c r="H585" s="31">
        <v>0</v>
      </c>
      <c r="I585" s="32">
        <v>3.0638870658051699E-7</v>
      </c>
      <c r="J585" s="32">
        <v>3.0638870658051699E-7</v>
      </c>
      <c r="K585" s="32">
        <v>3.0638870658051699E-7</v>
      </c>
      <c r="L585" s="32">
        <v>3.0638870658051699E-7</v>
      </c>
      <c r="M585" s="13">
        <f t="shared" si="8"/>
        <v>0</v>
      </c>
      <c r="N585" s="41"/>
    </row>
    <row r="586" spans="1:14" ht="13.5" thickBot="1">
      <c r="A586" s="26">
        <v>44280</v>
      </c>
      <c r="B586" s="30">
        <v>1</v>
      </c>
      <c r="C586" s="31">
        <v>32894.78125</v>
      </c>
      <c r="D586" s="31">
        <v>0</v>
      </c>
      <c r="E586" s="31">
        <v>0</v>
      </c>
      <c r="F586" s="31">
        <v>1.894707761E-3</v>
      </c>
      <c r="G586" s="31">
        <v>1.894707761E-3</v>
      </c>
      <c r="H586" s="31">
        <v>0</v>
      </c>
      <c r="I586" s="32">
        <v>3.0638870658051699E-7</v>
      </c>
      <c r="J586" s="32">
        <v>3.0638870658051699E-7</v>
      </c>
      <c r="K586" s="32">
        <v>3.0638870658051699E-7</v>
      </c>
      <c r="L586" s="32">
        <v>3.0638870658051699E-7</v>
      </c>
      <c r="M586" s="13">
        <f t="shared" si="8"/>
        <v>0</v>
      </c>
      <c r="N586" s="41"/>
    </row>
    <row r="587" spans="1:14" ht="13.5" thickBot="1">
      <c r="A587" s="26">
        <v>44280</v>
      </c>
      <c r="B587" s="30">
        <v>2</v>
      </c>
      <c r="C587" s="31">
        <v>31606.46484375</v>
      </c>
      <c r="D587" s="31">
        <v>0</v>
      </c>
      <c r="E587" s="31">
        <v>0</v>
      </c>
      <c r="F587" s="31">
        <v>1.894707761E-3</v>
      </c>
      <c r="G587" s="31">
        <v>1.894707761E-3</v>
      </c>
      <c r="H587" s="31">
        <v>0</v>
      </c>
      <c r="I587" s="32">
        <v>3.0638870658051699E-7</v>
      </c>
      <c r="J587" s="32">
        <v>3.0638870658051699E-7</v>
      </c>
      <c r="K587" s="32">
        <v>3.0638870658051699E-7</v>
      </c>
      <c r="L587" s="32">
        <v>3.0638870658051699E-7</v>
      </c>
      <c r="M587" s="13">
        <f t="shared" si="8"/>
        <v>0</v>
      </c>
      <c r="N587" s="41"/>
    </row>
    <row r="588" spans="1:14" ht="13.5" thickBot="1">
      <c r="A588" s="26">
        <v>44280</v>
      </c>
      <c r="B588" s="30">
        <v>3</v>
      </c>
      <c r="C588" s="31">
        <v>30994.541015625</v>
      </c>
      <c r="D588" s="31">
        <v>0</v>
      </c>
      <c r="E588" s="31">
        <v>0</v>
      </c>
      <c r="F588" s="31">
        <v>1.894707761E-3</v>
      </c>
      <c r="G588" s="31">
        <v>1.894707761E-3</v>
      </c>
      <c r="H588" s="31">
        <v>0</v>
      </c>
      <c r="I588" s="32">
        <v>3.0638870658051699E-7</v>
      </c>
      <c r="J588" s="32">
        <v>3.0638870658051699E-7</v>
      </c>
      <c r="K588" s="32">
        <v>3.0638870658051699E-7</v>
      </c>
      <c r="L588" s="32">
        <v>3.0638870658051699E-7</v>
      </c>
      <c r="M588" s="13">
        <f t="shared" ref="M588:M651" si="9">IF(F588&gt;5,1,0)</f>
        <v>0</v>
      </c>
      <c r="N588" s="41"/>
    </row>
    <row r="589" spans="1:14" ht="13.5" thickBot="1">
      <c r="A589" s="26">
        <v>44280</v>
      </c>
      <c r="B589" s="30">
        <v>4</v>
      </c>
      <c r="C589" s="31">
        <v>30604.556640625</v>
      </c>
      <c r="D589" s="31">
        <v>0</v>
      </c>
      <c r="E589" s="31">
        <v>0</v>
      </c>
      <c r="F589" s="31">
        <v>1.894707761E-3</v>
      </c>
      <c r="G589" s="31">
        <v>1.894707761E-3</v>
      </c>
      <c r="H589" s="31">
        <v>0</v>
      </c>
      <c r="I589" s="32">
        <v>3.0638870658051699E-7</v>
      </c>
      <c r="J589" s="32">
        <v>3.0638870658051699E-7</v>
      </c>
      <c r="K589" s="32">
        <v>3.0638870658051699E-7</v>
      </c>
      <c r="L589" s="32">
        <v>3.0638870658051699E-7</v>
      </c>
      <c r="M589" s="13">
        <f t="shared" si="9"/>
        <v>0</v>
      </c>
      <c r="N589" s="41"/>
    </row>
    <row r="590" spans="1:14" ht="13.5" thickBot="1">
      <c r="A590" s="26">
        <v>44280</v>
      </c>
      <c r="B590" s="30">
        <v>5</v>
      </c>
      <c r="C590" s="31">
        <v>30851.931640625</v>
      </c>
      <c r="D590" s="31">
        <v>0</v>
      </c>
      <c r="E590" s="31">
        <v>0</v>
      </c>
      <c r="F590" s="31">
        <v>1.894707761E-3</v>
      </c>
      <c r="G590" s="31">
        <v>1.894707761E-3</v>
      </c>
      <c r="H590" s="31">
        <v>0</v>
      </c>
      <c r="I590" s="32">
        <v>3.0638870658051699E-7</v>
      </c>
      <c r="J590" s="32">
        <v>3.0638870658051699E-7</v>
      </c>
      <c r="K590" s="32">
        <v>3.0638870658051699E-7</v>
      </c>
      <c r="L590" s="32">
        <v>3.0638870658051699E-7</v>
      </c>
      <c r="M590" s="13">
        <f t="shared" si="9"/>
        <v>0</v>
      </c>
      <c r="N590" s="41"/>
    </row>
    <row r="591" spans="1:14" ht="13.5" thickBot="1">
      <c r="A591" s="26">
        <v>44280</v>
      </c>
      <c r="B591" s="30">
        <v>6</v>
      </c>
      <c r="C591" s="31">
        <v>32382.359375</v>
      </c>
      <c r="D591" s="31">
        <v>0</v>
      </c>
      <c r="E591" s="31">
        <v>0</v>
      </c>
      <c r="F591" s="31">
        <v>1.894707761E-3</v>
      </c>
      <c r="G591" s="31">
        <v>1.894707761E-3</v>
      </c>
      <c r="H591" s="31">
        <v>0</v>
      </c>
      <c r="I591" s="32">
        <v>3.0638870658051699E-7</v>
      </c>
      <c r="J591" s="32">
        <v>3.0638870658051699E-7</v>
      </c>
      <c r="K591" s="32">
        <v>3.0638870658051699E-7</v>
      </c>
      <c r="L591" s="32">
        <v>3.0638870658051699E-7</v>
      </c>
      <c r="M591" s="13">
        <f t="shared" si="9"/>
        <v>0</v>
      </c>
      <c r="N591" s="41"/>
    </row>
    <row r="592" spans="1:14" ht="13.5" thickBot="1">
      <c r="A592" s="26">
        <v>44280</v>
      </c>
      <c r="B592" s="30">
        <v>7</v>
      </c>
      <c r="C592" s="31">
        <v>35120.375</v>
      </c>
      <c r="D592" s="31">
        <v>0</v>
      </c>
      <c r="E592" s="31">
        <v>0</v>
      </c>
      <c r="F592" s="31">
        <v>1.894707761E-3</v>
      </c>
      <c r="G592" s="31">
        <v>1.894707761E-3</v>
      </c>
      <c r="H592" s="31">
        <v>0</v>
      </c>
      <c r="I592" s="32">
        <v>3.0638870658051699E-7</v>
      </c>
      <c r="J592" s="32">
        <v>3.0638870658051699E-7</v>
      </c>
      <c r="K592" s="32">
        <v>3.0638870658051699E-7</v>
      </c>
      <c r="L592" s="32">
        <v>3.0638870658051699E-7</v>
      </c>
      <c r="M592" s="13">
        <f t="shared" si="9"/>
        <v>0</v>
      </c>
      <c r="N592" s="41"/>
    </row>
    <row r="593" spans="1:14" ht="13.5" thickBot="1">
      <c r="A593" s="26">
        <v>44280</v>
      </c>
      <c r="B593" s="30">
        <v>8</v>
      </c>
      <c r="C593" s="31">
        <v>37109.40234375</v>
      </c>
      <c r="D593" s="31">
        <v>25.4</v>
      </c>
      <c r="E593" s="31">
        <v>23.5</v>
      </c>
      <c r="F593" s="31">
        <v>8.4933377111950001</v>
      </c>
      <c r="G593" s="31">
        <v>8.4061911352709995</v>
      </c>
      <c r="H593" s="31">
        <v>-8.7146575924000005E-2</v>
      </c>
      <c r="I593" s="32">
        <v>2.7480285999999998E-3</v>
      </c>
      <c r="J593" s="32">
        <v>2.7339363330000001E-3</v>
      </c>
      <c r="K593" s="32">
        <v>2.4407840980000001E-3</v>
      </c>
      <c r="L593" s="32">
        <v>2.4266918310000001E-3</v>
      </c>
      <c r="M593" s="13">
        <f t="shared" si="9"/>
        <v>1</v>
      </c>
      <c r="N593" s="41"/>
    </row>
    <row r="594" spans="1:14" ht="13.5" thickBot="1">
      <c r="A594" s="26">
        <v>44280</v>
      </c>
      <c r="B594" s="30">
        <v>9</v>
      </c>
      <c r="C594" s="31">
        <v>37406.09375</v>
      </c>
      <c r="D594" s="31">
        <v>956.5</v>
      </c>
      <c r="E594" s="31">
        <v>953.6</v>
      </c>
      <c r="F594" s="31">
        <v>1445.45230623916</v>
      </c>
      <c r="G594" s="31">
        <v>1445.4703536832501</v>
      </c>
      <c r="H594" s="31">
        <v>1.8047444092999999E-2</v>
      </c>
      <c r="I594" s="32">
        <v>7.9070238304999999E-2</v>
      </c>
      <c r="J594" s="32">
        <v>7.9067319895999993E-2</v>
      </c>
      <c r="K594" s="32">
        <v>7.9539190440000004E-2</v>
      </c>
      <c r="L594" s="32">
        <v>7.9536272029999994E-2</v>
      </c>
      <c r="M594" s="13">
        <f t="shared" si="9"/>
        <v>1</v>
      </c>
      <c r="N594" s="41"/>
    </row>
    <row r="595" spans="1:14" ht="13.5" thickBot="1">
      <c r="A595" s="26">
        <v>44280</v>
      </c>
      <c r="B595" s="30">
        <v>10</v>
      </c>
      <c r="C595" s="31">
        <v>37761.14453125</v>
      </c>
      <c r="D595" s="31">
        <v>3666.9</v>
      </c>
      <c r="E595" s="31">
        <v>3612.5</v>
      </c>
      <c r="F595" s="31">
        <v>4227.0082419546598</v>
      </c>
      <c r="G595" s="31">
        <v>4268.20479470175</v>
      </c>
      <c r="H595" s="31">
        <v>41.196552747090003</v>
      </c>
      <c r="I595" s="32">
        <v>9.7235574822000001E-2</v>
      </c>
      <c r="J595" s="32">
        <v>9.0573777805999997E-2</v>
      </c>
      <c r="K595" s="32">
        <v>0.10603247003500001</v>
      </c>
      <c r="L595" s="32">
        <v>9.9370673019000003E-2</v>
      </c>
      <c r="M595" s="13">
        <f t="shared" si="9"/>
        <v>1</v>
      </c>
      <c r="N595" s="41"/>
    </row>
    <row r="596" spans="1:14" ht="13.5" thickBot="1">
      <c r="A596" s="26">
        <v>44280</v>
      </c>
      <c r="B596" s="30">
        <v>11</v>
      </c>
      <c r="C596" s="31">
        <v>38190.18359375</v>
      </c>
      <c r="D596" s="31">
        <v>5220.3999999999996</v>
      </c>
      <c r="E596" s="31">
        <v>5114.5</v>
      </c>
      <c r="F596" s="31">
        <v>4844.01001051002</v>
      </c>
      <c r="G596" s="31">
        <v>4883.75434346358</v>
      </c>
      <c r="H596" s="31">
        <v>39.744332953559002</v>
      </c>
      <c r="I596" s="32">
        <v>5.4438172143000001E-2</v>
      </c>
      <c r="J596" s="32">
        <v>6.0865134134E-2</v>
      </c>
      <c r="K596" s="32">
        <v>3.7313333850999997E-2</v>
      </c>
      <c r="L596" s="32">
        <v>4.3740295842000003E-2</v>
      </c>
      <c r="M596" s="13">
        <f t="shared" si="9"/>
        <v>1</v>
      </c>
      <c r="N596" s="41"/>
    </row>
    <row r="597" spans="1:14" ht="13.5" thickBot="1">
      <c r="A597" s="26">
        <v>44280</v>
      </c>
      <c r="B597" s="30">
        <v>12</v>
      </c>
      <c r="C597" s="31">
        <v>38552.6171875</v>
      </c>
      <c r="D597" s="31">
        <v>5317.2</v>
      </c>
      <c r="E597" s="31">
        <v>5208.8999999999996</v>
      </c>
      <c r="F597" s="31">
        <v>4953.2164045746504</v>
      </c>
      <c r="G597" s="31">
        <v>5053.86232961933</v>
      </c>
      <c r="H597" s="31">
        <v>101.73606314250701</v>
      </c>
      <c r="I597" s="32">
        <v>4.2583711251000002E-2</v>
      </c>
      <c r="J597" s="32">
        <v>5.8858925521E-2</v>
      </c>
      <c r="K597" s="32">
        <v>2.5070774641E-2</v>
      </c>
      <c r="L597" s="32">
        <v>4.1345988909999999E-2</v>
      </c>
      <c r="M597" s="13">
        <f t="shared" si="9"/>
        <v>1</v>
      </c>
      <c r="N597" s="41"/>
    </row>
    <row r="598" spans="1:14" ht="13.5" thickBot="1">
      <c r="A598" s="26">
        <v>44280</v>
      </c>
      <c r="B598" s="30">
        <v>13</v>
      </c>
      <c r="C598" s="31">
        <v>38981.0546875</v>
      </c>
      <c r="D598" s="31">
        <v>5336.4</v>
      </c>
      <c r="E598" s="31">
        <v>5230</v>
      </c>
      <c r="F598" s="31">
        <v>3863.6227026604802</v>
      </c>
      <c r="G598" s="31">
        <v>4812.95983535715</v>
      </c>
      <c r="H598" s="31">
        <v>949.33713269667498</v>
      </c>
      <c r="I598" s="32">
        <v>8.4644269832000005E-2</v>
      </c>
      <c r="J598" s="32">
        <v>0.23815933010000001</v>
      </c>
      <c r="K598" s="32">
        <v>6.7438577723000007E-2</v>
      </c>
      <c r="L598" s="32">
        <v>0.22095363799100001</v>
      </c>
      <c r="M598" s="13">
        <f t="shared" si="9"/>
        <v>1</v>
      </c>
      <c r="N598" s="41"/>
    </row>
    <row r="599" spans="1:14" ht="13.5" thickBot="1">
      <c r="A599" s="26">
        <v>44280</v>
      </c>
      <c r="B599" s="30">
        <v>14</v>
      </c>
      <c r="C599" s="31">
        <v>39469.94140625</v>
      </c>
      <c r="D599" s="31">
        <v>5391.6</v>
      </c>
      <c r="E599" s="31">
        <v>5285.7</v>
      </c>
      <c r="F599" s="31">
        <v>4545.6047625288502</v>
      </c>
      <c r="G599" s="31">
        <v>5051.9836709142801</v>
      </c>
      <c r="H599" s="31">
        <v>506.37890838542802</v>
      </c>
      <c r="I599" s="32">
        <v>5.4918552567999997E-2</v>
      </c>
      <c r="J599" s="32">
        <v>0.136803887042</v>
      </c>
      <c r="K599" s="32">
        <v>3.7793714276E-2</v>
      </c>
      <c r="L599" s="32">
        <v>0.11967904875</v>
      </c>
      <c r="M599" s="13">
        <f t="shared" si="9"/>
        <v>1</v>
      </c>
      <c r="N599" s="41"/>
    </row>
    <row r="600" spans="1:14" ht="13.5" thickBot="1">
      <c r="A600" s="26">
        <v>44280</v>
      </c>
      <c r="B600" s="30">
        <v>15</v>
      </c>
      <c r="C600" s="31">
        <v>39821.07421875</v>
      </c>
      <c r="D600" s="31">
        <v>5393</v>
      </c>
      <c r="E600" s="31">
        <v>5287.3</v>
      </c>
      <c r="F600" s="31">
        <v>5004.54958336042</v>
      </c>
      <c r="G600" s="31">
        <v>5039.4315217243802</v>
      </c>
      <c r="H600" s="31">
        <v>34.881938363959001</v>
      </c>
      <c r="I600" s="32">
        <v>5.7174721583999999E-2</v>
      </c>
      <c r="J600" s="32">
        <v>6.2815397257E-2</v>
      </c>
      <c r="K600" s="32">
        <v>4.0082224818000001E-2</v>
      </c>
      <c r="L600" s="32">
        <v>4.5722900491000001E-2</v>
      </c>
      <c r="M600" s="13">
        <f t="shared" si="9"/>
        <v>1</v>
      </c>
      <c r="N600" s="41"/>
    </row>
    <row r="601" spans="1:14" ht="13.5" thickBot="1">
      <c r="A601" s="26">
        <v>44280</v>
      </c>
      <c r="B601" s="30">
        <v>16</v>
      </c>
      <c r="C601" s="31">
        <v>40233.4921875</v>
      </c>
      <c r="D601" s="31">
        <v>5432.7</v>
      </c>
      <c r="E601" s="31">
        <v>5326.8</v>
      </c>
      <c r="F601" s="31">
        <v>5015.7053672114998</v>
      </c>
      <c r="G601" s="31">
        <v>5019.6705879637902</v>
      </c>
      <c r="H601" s="31">
        <v>3.9652207522920002</v>
      </c>
      <c r="I601" s="32">
        <v>6.6790008413999999E-2</v>
      </c>
      <c r="J601" s="32">
        <v>6.7431214875000006E-2</v>
      </c>
      <c r="K601" s="32">
        <v>4.9665170122000002E-2</v>
      </c>
      <c r="L601" s="32">
        <v>5.0306376581999997E-2</v>
      </c>
      <c r="M601" s="13">
        <f t="shared" si="9"/>
        <v>1</v>
      </c>
      <c r="N601" s="41"/>
    </row>
    <row r="602" spans="1:14" ht="13.5" thickBot="1">
      <c r="A602" s="26">
        <v>44280</v>
      </c>
      <c r="B602" s="30">
        <v>17</v>
      </c>
      <c r="C602" s="31">
        <v>40685.6484375</v>
      </c>
      <c r="D602" s="31">
        <v>5467</v>
      </c>
      <c r="E602" s="31">
        <v>5361.1</v>
      </c>
      <c r="F602" s="31">
        <v>5026.34706706206</v>
      </c>
      <c r="G602" s="31">
        <v>5065.7646219258804</v>
      </c>
      <c r="H602" s="31">
        <v>39.417554863823</v>
      </c>
      <c r="I602" s="32">
        <v>6.4882823103000004E-2</v>
      </c>
      <c r="J602" s="32">
        <v>7.1256942582999999E-2</v>
      </c>
      <c r="K602" s="32">
        <v>4.7757984811E-2</v>
      </c>
      <c r="L602" s="32">
        <v>5.4132104291000002E-2</v>
      </c>
      <c r="M602" s="13">
        <f t="shared" si="9"/>
        <v>1</v>
      </c>
      <c r="N602" s="41"/>
    </row>
    <row r="603" spans="1:14" ht="13.5" thickBot="1">
      <c r="A603" s="26">
        <v>44280</v>
      </c>
      <c r="B603" s="30">
        <v>18</v>
      </c>
      <c r="C603" s="31">
        <v>40897.1015625</v>
      </c>
      <c r="D603" s="31">
        <v>5364.9</v>
      </c>
      <c r="E603" s="31">
        <v>5264</v>
      </c>
      <c r="F603" s="31">
        <v>4812.7644308687904</v>
      </c>
      <c r="G603" s="31">
        <v>4963.2419868658599</v>
      </c>
      <c r="H603" s="31">
        <v>150.47755599706599</v>
      </c>
      <c r="I603" s="32">
        <v>6.4951166418E-2</v>
      </c>
      <c r="J603" s="32">
        <v>8.9284535757999994E-2</v>
      </c>
      <c r="K603" s="32">
        <v>4.8634866289000003E-2</v>
      </c>
      <c r="L603" s="32">
        <v>7.2968235628999997E-2</v>
      </c>
      <c r="M603" s="13">
        <f t="shared" si="9"/>
        <v>1</v>
      </c>
      <c r="N603" s="41"/>
    </row>
    <row r="604" spans="1:14" ht="13.5" thickBot="1">
      <c r="A604" s="26">
        <v>44280</v>
      </c>
      <c r="B604" s="30">
        <v>19</v>
      </c>
      <c r="C604" s="31">
        <v>40519.04296875</v>
      </c>
      <c r="D604" s="31">
        <v>3752.9</v>
      </c>
      <c r="E604" s="31">
        <v>3667.2</v>
      </c>
      <c r="F604" s="31">
        <v>3610.1881110763502</v>
      </c>
      <c r="G604" s="31">
        <v>3610.1881110763602</v>
      </c>
      <c r="H604" s="31">
        <v>0</v>
      </c>
      <c r="I604" s="32">
        <v>2.3077601701000001E-2</v>
      </c>
      <c r="J604" s="32">
        <v>2.3077601701000001E-2</v>
      </c>
      <c r="K604" s="32">
        <v>9.2192575870000005E-3</v>
      </c>
      <c r="L604" s="32">
        <v>9.2192575870000005E-3</v>
      </c>
      <c r="M604" s="13">
        <f t="shared" si="9"/>
        <v>1</v>
      </c>
      <c r="N604" s="41"/>
    </row>
    <row r="605" spans="1:14" ht="13.5" thickBot="1">
      <c r="A605" s="26">
        <v>44280</v>
      </c>
      <c r="B605" s="30">
        <v>20</v>
      </c>
      <c r="C605" s="31">
        <v>39965.65625</v>
      </c>
      <c r="D605" s="31">
        <v>523.9</v>
      </c>
      <c r="E605" s="31">
        <v>453.2</v>
      </c>
      <c r="F605" s="31">
        <v>770.85752911473003</v>
      </c>
      <c r="G605" s="31">
        <v>770.85752911473003</v>
      </c>
      <c r="H605" s="31">
        <v>0</v>
      </c>
      <c r="I605" s="32">
        <v>3.9934917384999997E-2</v>
      </c>
      <c r="J605" s="32">
        <v>3.9934917384999997E-2</v>
      </c>
      <c r="K605" s="32">
        <v>5.1367647010000003E-2</v>
      </c>
      <c r="L605" s="32">
        <v>5.1367647010000003E-2</v>
      </c>
      <c r="M605" s="13">
        <f t="shared" si="9"/>
        <v>1</v>
      </c>
      <c r="N605" s="41"/>
    </row>
    <row r="606" spans="1:14" ht="13.5" thickBot="1">
      <c r="A606" s="26">
        <v>44280</v>
      </c>
      <c r="B606" s="30">
        <v>21</v>
      </c>
      <c r="C606" s="31">
        <v>40366.890625</v>
      </c>
      <c r="D606" s="31">
        <v>4.5999999999999996</v>
      </c>
      <c r="E606" s="31">
        <v>3.3</v>
      </c>
      <c r="F606" s="31">
        <v>0.2200842858</v>
      </c>
      <c r="G606" s="31">
        <v>0.28710690824399998</v>
      </c>
      <c r="H606" s="31">
        <v>6.7022622443000002E-2</v>
      </c>
      <c r="I606" s="32">
        <v>6.9742773100000004E-4</v>
      </c>
      <c r="J606" s="32">
        <v>7.0826580099999997E-4</v>
      </c>
      <c r="K606" s="32">
        <v>4.8720780899999999E-4</v>
      </c>
      <c r="L606" s="32">
        <v>4.9804587799999998E-4</v>
      </c>
      <c r="M606" s="13">
        <f t="shared" si="9"/>
        <v>0</v>
      </c>
      <c r="N606" s="41"/>
    </row>
    <row r="607" spans="1:14" ht="13.5" thickBot="1">
      <c r="A607" s="26">
        <v>44280</v>
      </c>
      <c r="B607" s="30">
        <v>22</v>
      </c>
      <c r="C607" s="31">
        <v>39053.62109375</v>
      </c>
      <c r="D607" s="31">
        <v>0</v>
      </c>
      <c r="E607" s="31">
        <v>0</v>
      </c>
      <c r="F607" s="31">
        <v>5.3197610819999998E-3</v>
      </c>
      <c r="G607" s="31">
        <v>5.3197610819999998E-3</v>
      </c>
      <c r="H607" s="31">
        <v>0</v>
      </c>
      <c r="I607" s="32">
        <v>8.6024597062079895E-7</v>
      </c>
      <c r="J607" s="32">
        <v>8.6024597062079895E-7</v>
      </c>
      <c r="K607" s="32">
        <v>8.6024597062079895E-7</v>
      </c>
      <c r="L607" s="32">
        <v>8.6024597062079895E-7</v>
      </c>
      <c r="M607" s="13">
        <f t="shared" si="9"/>
        <v>0</v>
      </c>
      <c r="N607" s="41"/>
    </row>
    <row r="608" spans="1:14" ht="13.5" thickBot="1">
      <c r="A608" s="26">
        <v>44280</v>
      </c>
      <c r="B608" s="30">
        <v>23</v>
      </c>
      <c r="C608" s="31">
        <v>36711.7734375</v>
      </c>
      <c r="D608" s="31">
        <v>0</v>
      </c>
      <c r="E608" s="31">
        <v>0</v>
      </c>
      <c r="F608" s="31">
        <v>5.3197610819999998E-3</v>
      </c>
      <c r="G608" s="31">
        <v>5.3197610819999998E-3</v>
      </c>
      <c r="H608" s="31">
        <v>0</v>
      </c>
      <c r="I608" s="32">
        <v>8.6024597062079895E-7</v>
      </c>
      <c r="J608" s="32">
        <v>8.6024597062079895E-7</v>
      </c>
      <c r="K608" s="32">
        <v>8.6024597062079895E-7</v>
      </c>
      <c r="L608" s="32">
        <v>8.6024597062079895E-7</v>
      </c>
      <c r="M608" s="13">
        <f t="shared" si="9"/>
        <v>0</v>
      </c>
      <c r="N608" s="41"/>
    </row>
    <row r="609" spans="1:14" ht="13.5" thickBot="1">
      <c r="A609" s="26">
        <v>44280</v>
      </c>
      <c r="B609" s="30">
        <v>24</v>
      </c>
      <c r="C609" s="31">
        <v>34290.0859375</v>
      </c>
      <c r="D609" s="31">
        <v>0</v>
      </c>
      <c r="E609" s="31">
        <v>0</v>
      </c>
      <c r="F609" s="31">
        <v>5.3197610819999998E-3</v>
      </c>
      <c r="G609" s="31">
        <v>5.3197610819999998E-3</v>
      </c>
      <c r="H609" s="31">
        <v>0</v>
      </c>
      <c r="I609" s="32">
        <v>8.6024597062079895E-7</v>
      </c>
      <c r="J609" s="32">
        <v>8.6024597062079895E-7</v>
      </c>
      <c r="K609" s="32">
        <v>8.6024597062079895E-7</v>
      </c>
      <c r="L609" s="32">
        <v>8.6024597062079895E-7</v>
      </c>
      <c r="M609" s="13">
        <f t="shared" si="9"/>
        <v>0</v>
      </c>
      <c r="N609" s="41"/>
    </row>
    <row r="610" spans="1:14" ht="13.5" thickBot="1">
      <c r="A610" s="26">
        <v>44281</v>
      </c>
      <c r="B610" s="30">
        <v>1</v>
      </c>
      <c r="C610" s="31">
        <v>32411.298828125</v>
      </c>
      <c r="D610" s="31">
        <v>0</v>
      </c>
      <c r="E610" s="31">
        <v>0</v>
      </c>
      <c r="F610" s="31">
        <v>5.3197610819999998E-3</v>
      </c>
      <c r="G610" s="31">
        <v>5.3197610819999998E-3</v>
      </c>
      <c r="H610" s="31">
        <v>0</v>
      </c>
      <c r="I610" s="32">
        <v>8.6024597062079895E-7</v>
      </c>
      <c r="J610" s="32">
        <v>8.6024597062079895E-7</v>
      </c>
      <c r="K610" s="32">
        <v>8.6024597062079895E-7</v>
      </c>
      <c r="L610" s="32">
        <v>8.6024597062079895E-7</v>
      </c>
      <c r="M610" s="13">
        <f t="shared" si="9"/>
        <v>0</v>
      </c>
      <c r="N610" s="41"/>
    </row>
    <row r="611" spans="1:14" ht="13.5" thickBot="1">
      <c r="A611" s="26">
        <v>44281</v>
      </c>
      <c r="B611" s="30">
        <v>2</v>
      </c>
      <c r="C611" s="31">
        <v>31378.689453125</v>
      </c>
      <c r="D611" s="31">
        <v>0</v>
      </c>
      <c r="E611" s="31">
        <v>0</v>
      </c>
      <c r="F611" s="31">
        <v>5.3197610819999998E-3</v>
      </c>
      <c r="G611" s="31">
        <v>5.3197610819999998E-3</v>
      </c>
      <c r="H611" s="31">
        <v>0</v>
      </c>
      <c r="I611" s="32">
        <v>8.6024597062079895E-7</v>
      </c>
      <c r="J611" s="32">
        <v>8.6024597062079895E-7</v>
      </c>
      <c r="K611" s="32">
        <v>8.6024597062079895E-7</v>
      </c>
      <c r="L611" s="32">
        <v>8.6024597062079895E-7</v>
      </c>
      <c r="M611" s="13">
        <f t="shared" si="9"/>
        <v>0</v>
      </c>
      <c r="N611" s="41"/>
    </row>
    <row r="612" spans="1:14" ht="13.5" thickBot="1">
      <c r="A612" s="26">
        <v>44281</v>
      </c>
      <c r="B612" s="30">
        <v>3</v>
      </c>
      <c r="C612" s="31">
        <v>30807.7421875</v>
      </c>
      <c r="D612" s="31">
        <v>0</v>
      </c>
      <c r="E612" s="31">
        <v>0</v>
      </c>
      <c r="F612" s="31">
        <v>5.3197610819999998E-3</v>
      </c>
      <c r="G612" s="31">
        <v>0.18871976381800001</v>
      </c>
      <c r="H612" s="31">
        <v>0.18340000273599999</v>
      </c>
      <c r="I612" s="32">
        <v>3.0517426232037E-5</v>
      </c>
      <c r="J612" s="32">
        <v>8.6024597062079895E-7</v>
      </c>
      <c r="K612" s="32">
        <v>3.0517426232037E-5</v>
      </c>
      <c r="L612" s="32">
        <v>8.6024597062079895E-7</v>
      </c>
      <c r="M612" s="13">
        <f t="shared" si="9"/>
        <v>0</v>
      </c>
      <c r="N612" s="41"/>
    </row>
    <row r="613" spans="1:14" ht="13.5" thickBot="1">
      <c r="A613" s="26">
        <v>44281</v>
      </c>
      <c r="B613" s="30">
        <v>4</v>
      </c>
      <c r="C613" s="31">
        <v>30759.578125</v>
      </c>
      <c r="D613" s="31">
        <v>0</v>
      </c>
      <c r="E613" s="31">
        <v>0</v>
      </c>
      <c r="F613" s="31">
        <v>5.3197610819999998E-3</v>
      </c>
      <c r="G613" s="31">
        <v>0.205319764062</v>
      </c>
      <c r="H613" s="31">
        <v>0.20000000298000001</v>
      </c>
      <c r="I613" s="32">
        <v>3.32017729725988E-5</v>
      </c>
      <c r="J613" s="32">
        <v>8.6024597062079895E-7</v>
      </c>
      <c r="K613" s="32">
        <v>3.32017729725988E-5</v>
      </c>
      <c r="L613" s="32">
        <v>8.6024597062079895E-7</v>
      </c>
      <c r="M613" s="13">
        <f t="shared" si="9"/>
        <v>0</v>
      </c>
      <c r="N613" s="41"/>
    </row>
    <row r="614" spans="1:14" ht="13.5" thickBot="1">
      <c r="A614" s="26">
        <v>44281</v>
      </c>
      <c r="B614" s="30">
        <v>5</v>
      </c>
      <c r="C614" s="31">
        <v>31351.96484375</v>
      </c>
      <c r="D614" s="31">
        <v>0</v>
      </c>
      <c r="E614" s="31">
        <v>0</v>
      </c>
      <c r="F614" s="31">
        <v>5.3197610819999998E-3</v>
      </c>
      <c r="G614" s="31">
        <v>5.3197610819999998E-3</v>
      </c>
      <c r="H614" s="31">
        <v>0</v>
      </c>
      <c r="I614" s="32">
        <v>8.6024597062079895E-7</v>
      </c>
      <c r="J614" s="32">
        <v>8.6024597062079895E-7</v>
      </c>
      <c r="K614" s="32">
        <v>8.6024597062079895E-7</v>
      </c>
      <c r="L614" s="32">
        <v>8.6024597062079895E-7</v>
      </c>
      <c r="M614" s="13">
        <f t="shared" si="9"/>
        <v>0</v>
      </c>
      <c r="N614" s="41"/>
    </row>
    <row r="615" spans="1:14" ht="13.5" thickBot="1">
      <c r="A615" s="26">
        <v>44281</v>
      </c>
      <c r="B615" s="30">
        <v>6</v>
      </c>
      <c r="C615" s="31">
        <v>33074.59765625</v>
      </c>
      <c r="D615" s="31">
        <v>0</v>
      </c>
      <c r="E615" s="31">
        <v>0</v>
      </c>
      <c r="F615" s="31">
        <v>5.3197610819999998E-3</v>
      </c>
      <c r="G615" s="31">
        <v>5.3197610819999998E-3</v>
      </c>
      <c r="H615" s="31">
        <v>0</v>
      </c>
      <c r="I615" s="32">
        <v>8.6024597062079895E-7</v>
      </c>
      <c r="J615" s="32">
        <v>8.6024597062079895E-7</v>
      </c>
      <c r="K615" s="32">
        <v>8.6024597062079895E-7</v>
      </c>
      <c r="L615" s="32">
        <v>8.6024597062079895E-7</v>
      </c>
      <c r="M615" s="13">
        <f t="shared" si="9"/>
        <v>0</v>
      </c>
      <c r="N615" s="41"/>
    </row>
    <row r="616" spans="1:14" ht="13.5" thickBot="1">
      <c r="A616" s="26">
        <v>44281</v>
      </c>
      <c r="B616" s="30">
        <v>7</v>
      </c>
      <c r="C616" s="31">
        <v>36119.09375</v>
      </c>
      <c r="D616" s="31">
        <v>0</v>
      </c>
      <c r="E616" s="31">
        <v>0</v>
      </c>
      <c r="F616" s="31">
        <v>5.3197610819999998E-3</v>
      </c>
      <c r="G616" s="31">
        <v>5.3197610819999998E-3</v>
      </c>
      <c r="H616" s="31">
        <v>0</v>
      </c>
      <c r="I616" s="32">
        <v>8.6024597062079895E-7</v>
      </c>
      <c r="J616" s="32">
        <v>8.6024597062079895E-7</v>
      </c>
      <c r="K616" s="32">
        <v>8.6024597062079895E-7</v>
      </c>
      <c r="L616" s="32">
        <v>8.6024597062079895E-7</v>
      </c>
      <c r="M616" s="13">
        <f t="shared" si="9"/>
        <v>0</v>
      </c>
      <c r="N616" s="41"/>
    </row>
    <row r="617" spans="1:14" ht="13.5" thickBot="1">
      <c r="A617" s="26">
        <v>44281</v>
      </c>
      <c r="B617" s="30">
        <v>8</v>
      </c>
      <c r="C617" s="31">
        <v>38052.734375</v>
      </c>
      <c r="D617" s="31">
        <v>53.3</v>
      </c>
      <c r="E617" s="31">
        <v>50.3</v>
      </c>
      <c r="F617" s="31">
        <v>27.481948186573</v>
      </c>
      <c r="G617" s="31">
        <v>27.649073958675</v>
      </c>
      <c r="H617" s="31">
        <v>0.16712577210099999</v>
      </c>
      <c r="I617" s="32">
        <v>4.1479505239999997E-3</v>
      </c>
      <c r="J617" s="32">
        <v>4.1749760369999998E-3</v>
      </c>
      <c r="K617" s="32">
        <v>3.6628276260000001E-3</v>
      </c>
      <c r="L617" s="32">
        <v>3.6898531390000002E-3</v>
      </c>
      <c r="M617" s="13">
        <f t="shared" si="9"/>
        <v>1</v>
      </c>
      <c r="N617" s="41"/>
    </row>
    <row r="618" spans="1:14" ht="13.5" thickBot="1">
      <c r="A618" s="26">
        <v>44281</v>
      </c>
      <c r="B618" s="30">
        <v>9</v>
      </c>
      <c r="C618" s="31">
        <v>38218.96875</v>
      </c>
      <c r="D618" s="31">
        <v>1312.6</v>
      </c>
      <c r="E618" s="31">
        <v>1312.6</v>
      </c>
      <c r="F618" s="31">
        <v>1608.03663839828</v>
      </c>
      <c r="G618" s="31">
        <v>1677.11227978957</v>
      </c>
      <c r="H618" s="31">
        <v>69.075641391293004</v>
      </c>
      <c r="I618" s="32">
        <v>5.8944417818E-2</v>
      </c>
      <c r="J618" s="32">
        <v>4.7774359378000002E-2</v>
      </c>
      <c r="K618" s="32">
        <v>5.8944417818E-2</v>
      </c>
      <c r="L618" s="32">
        <v>4.7774359378000002E-2</v>
      </c>
      <c r="M618" s="13">
        <f t="shared" si="9"/>
        <v>1</v>
      </c>
      <c r="N618" s="41"/>
    </row>
    <row r="619" spans="1:14" ht="13.5" thickBot="1">
      <c r="A619" s="26">
        <v>44281</v>
      </c>
      <c r="B619" s="30">
        <v>10</v>
      </c>
      <c r="C619" s="31">
        <v>38182.62109375</v>
      </c>
      <c r="D619" s="31">
        <v>4351.3999999999996</v>
      </c>
      <c r="E619" s="31">
        <v>4273.2</v>
      </c>
      <c r="F619" s="31">
        <v>4161.8302165437599</v>
      </c>
      <c r="G619" s="31">
        <v>4606.7166149452696</v>
      </c>
      <c r="H619" s="31">
        <v>444.88639840150199</v>
      </c>
      <c r="I619" s="32">
        <v>4.1286645365999998E-2</v>
      </c>
      <c r="J619" s="32">
        <v>3.0654880895E-2</v>
      </c>
      <c r="K619" s="32">
        <v>5.3932182235000001E-2</v>
      </c>
      <c r="L619" s="32">
        <v>1.8009344024999999E-2</v>
      </c>
      <c r="M619" s="13">
        <f t="shared" si="9"/>
        <v>1</v>
      </c>
      <c r="N619" s="41"/>
    </row>
    <row r="620" spans="1:14" ht="13.5" thickBot="1">
      <c r="A620" s="26">
        <v>44281</v>
      </c>
      <c r="B620" s="30">
        <v>11</v>
      </c>
      <c r="C620" s="31">
        <v>38141.34765625</v>
      </c>
      <c r="D620" s="31">
        <v>5415.8</v>
      </c>
      <c r="E620" s="31">
        <v>5309.9</v>
      </c>
      <c r="F620" s="31">
        <v>3759.1739257995</v>
      </c>
      <c r="G620" s="31">
        <v>5019.7317909644598</v>
      </c>
      <c r="H620" s="31">
        <v>1260.55786516496</v>
      </c>
      <c r="I620" s="32">
        <v>6.4047252430999999E-2</v>
      </c>
      <c r="J620" s="32">
        <v>0.267889080562</v>
      </c>
      <c r="K620" s="32">
        <v>4.6922414138000003E-2</v>
      </c>
      <c r="L620" s="32">
        <v>0.25076424226999999</v>
      </c>
      <c r="M620" s="13">
        <f t="shared" si="9"/>
        <v>1</v>
      </c>
      <c r="N620" s="41"/>
    </row>
    <row r="621" spans="1:14" ht="13.5" thickBot="1">
      <c r="A621" s="26">
        <v>44281</v>
      </c>
      <c r="B621" s="30">
        <v>12</v>
      </c>
      <c r="C621" s="31">
        <v>38524.8515625</v>
      </c>
      <c r="D621" s="31">
        <v>5434.9</v>
      </c>
      <c r="E621" s="31">
        <v>5326.6</v>
      </c>
      <c r="F621" s="31">
        <v>3425.1263703898699</v>
      </c>
      <c r="G621" s="31">
        <v>5060.7086986695404</v>
      </c>
      <c r="H621" s="31">
        <v>1635.58232827967</v>
      </c>
      <c r="I621" s="32">
        <v>6.0509589476999998E-2</v>
      </c>
      <c r="J621" s="32">
        <v>0.32499573570599999</v>
      </c>
      <c r="K621" s="32">
        <v>4.2996652867000003E-2</v>
      </c>
      <c r="L621" s="32">
        <v>0.30748279909600001</v>
      </c>
      <c r="M621" s="13">
        <f t="shared" si="9"/>
        <v>1</v>
      </c>
      <c r="N621" s="41"/>
    </row>
    <row r="622" spans="1:14" ht="13.5" thickBot="1">
      <c r="A622" s="26">
        <v>44281</v>
      </c>
      <c r="B622" s="30">
        <v>13</v>
      </c>
      <c r="C622" s="31">
        <v>38973.359375</v>
      </c>
      <c r="D622" s="31">
        <v>5387</v>
      </c>
      <c r="E622" s="31">
        <v>5279.9</v>
      </c>
      <c r="F622" s="31">
        <v>3514.2913216807701</v>
      </c>
      <c r="G622" s="31">
        <v>4920.7957067227198</v>
      </c>
      <c r="H622" s="31">
        <v>1406.5043850419599</v>
      </c>
      <c r="I622" s="32">
        <v>7.5388792573000005E-2</v>
      </c>
      <c r="J622" s="32">
        <v>0.30283128692</v>
      </c>
      <c r="K622" s="32">
        <v>5.8069905121999998E-2</v>
      </c>
      <c r="L622" s="32">
        <v>0.28551239946899998</v>
      </c>
      <c r="M622" s="13">
        <f t="shared" si="9"/>
        <v>1</v>
      </c>
      <c r="N622" s="41"/>
    </row>
    <row r="623" spans="1:14" ht="13.5" thickBot="1">
      <c r="A623" s="26">
        <v>44281</v>
      </c>
      <c r="B623" s="30">
        <v>14</v>
      </c>
      <c r="C623" s="31">
        <v>39728.30078125</v>
      </c>
      <c r="D623" s="31">
        <v>5366.5</v>
      </c>
      <c r="E623" s="31">
        <v>5260.6</v>
      </c>
      <c r="F623" s="31">
        <v>3615.5945937143001</v>
      </c>
      <c r="G623" s="31">
        <v>4857.4586896684996</v>
      </c>
      <c r="H623" s="31">
        <v>1241.8640959541999</v>
      </c>
      <c r="I623" s="32">
        <v>8.2315865188999998E-2</v>
      </c>
      <c r="J623" s="32">
        <v>0.28313476815700001</v>
      </c>
      <c r="K623" s="32">
        <v>6.5191026897000001E-2</v>
      </c>
      <c r="L623" s="32">
        <v>0.26600992986499999</v>
      </c>
      <c r="M623" s="13">
        <f t="shared" si="9"/>
        <v>1</v>
      </c>
      <c r="N623" s="41"/>
    </row>
    <row r="624" spans="1:14" ht="13.5" thickBot="1">
      <c r="A624" s="26">
        <v>44281</v>
      </c>
      <c r="B624" s="30">
        <v>15</v>
      </c>
      <c r="C624" s="31">
        <v>40741.22265625</v>
      </c>
      <c r="D624" s="31">
        <v>5359.4</v>
      </c>
      <c r="E624" s="31">
        <v>5253.5</v>
      </c>
      <c r="F624" s="31">
        <v>3586.3124446219999</v>
      </c>
      <c r="G624" s="31">
        <v>4750.6872759668404</v>
      </c>
      <c r="H624" s="31">
        <v>1164.37483134484</v>
      </c>
      <c r="I624" s="32">
        <v>9.8433493536999997E-2</v>
      </c>
      <c r="J624" s="32">
        <v>0.28672179097299999</v>
      </c>
      <c r="K624" s="32">
        <v>8.1308655243999994E-2</v>
      </c>
      <c r="L624" s="32">
        <v>0.26959695268</v>
      </c>
      <c r="M624" s="13">
        <f t="shared" si="9"/>
        <v>1</v>
      </c>
      <c r="N624" s="41"/>
    </row>
    <row r="625" spans="1:14" ht="13.5" thickBot="1">
      <c r="A625" s="26">
        <v>44281</v>
      </c>
      <c r="B625" s="30">
        <v>16</v>
      </c>
      <c r="C625" s="31">
        <v>41803.65234375</v>
      </c>
      <c r="D625" s="31">
        <v>5381.8</v>
      </c>
      <c r="E625" s="31">
        <v>5275.9</v>
      </c>
      <c r="F625" s="31">
        <v>3533.7917459120799</v>
      </c>
      <c r="G625" s="31">
        <v>4622.4656001276699</v>
      </c>
      <c r="H625" s="31">
        <v>1088.6738542155899</v>
      </c>
      <c r="I625" s="32">
        <v>0.122790168155</v>
      </c>
      <c r="J625" s="32">
        <v>0.298837039794</v>
      </c>
      <c r="K625" s="32">
        <v>0.105665329862</v>
      </c>
      <c r="L625" s="32">
        <v>0.28171220150100001</v>
      </c>
      <c r="M625" s="13">
        <f t="shared" si="9"/>
        <v>1</v>
      </c>
      <c r="N625" s="41"/>
    </row>
    <row r="626" spans="1:14" ht="13.5" thickBot="1">
      <c r="A626" s="26">
        <v>44281</v>
      </c>
      <c r="B626" s="30">
        <v>17</v>
      </c>
      <c r="C626" s="31">
        <v>42937.03515625</v>
      </c>
      <c r="D626" s="31">
        <v>5382.2</v>
      </c>
      <c r="E626" s="31">
        <v>5276.3</v>
      </c>
      <c r="F626" s="31">
        <v>3959.8300543056198</v>
      </c>
      <c r="G626" s="31">
        <v>4684.3630180994696</v>
      </c>
      <c r="H626" s="31">
        <v>724.53296379385097</v>
      </c>
      <c r="I626" s="32">
        <v>0.112845566284</v>
      </c>
      <c r="J626" s="32">
        <v>0.23000807659899999</v>
      </c>
      <c r="K626" s="32">
        <v>9.5720727990999996E-2</v>
      </c>
      <c r="L626" s="32">
        <v>0.21288323830700001</v>
      </c>
      <c r="M626" s="13">
        <f t="shared" si="9"/>
        <v>1</v>
      </c>
      <c r="N626" s="41"/>
    </row>
    <row r="627" spans="1:14" ht="13.5" thickBot="1">
      <c r="A627" s="26">
        <v>44281</v>
      </c>
      <c r="B627" s="30">
        <v>18</v>
      </c>
      <c r="C627" s="31">
        <v>43415.32421875</v>
      </c>
      <c r="D627" s="31">
        <v>5298.4</v>
      </c>
      <c r="E627" s="31">
        <v>5192.5</v>
      </c>
      <c r="F627" s="31">
        <v>3965.4101895163399</v>
      </c>
      <c r="G627" s="31">
        <v>4563.5659742776597</v>
      </c>
      <c r="H627" s="31">
        <v>598.155784761311</v>
      </c>
      <c r="I627" s="32">
        <v>0.118828270653</v>
      </c>
      <c r="J627" s="32">
        <v>0.215554626533</v>
      </c>
      <c r="K627" s="32">
        <v>0.101703432361</v>
      </c>
      <c r="L627" s="32">
        <v>0.19842978824099999</v>
      </c>
      <c r="M627" s="13">
        <f t="shared" si="9"/>
        <v>1</v>
      </c>
      <c r="N627" s="41"/>
    </row>
    <row r="628" spans="1:14" ht="13.5" thickBot="1">
      <c r="A628" s="26">
        <v>44281</v>
      </c>
      <c r="B628" s="30">
        <v>19</v>
      </c>
      <c r="C628" s="31">
        <v>42829.3125</v>
      </c>
      <c r="D628" s="31">
        <v>3809.9</v>
      </c>
      <c r="E628" s="31">
        <v>3723.1</v>
      </c>
      <c r="F628" s="31">
        <v>3375.7174475596198</v>
      </c>
      <c r="G628" s="31">
        <v>3541.0804620776598</v>
      </c>
      <c r="H628" s="31">
        <v>165.36301451803399</v>
      </c>
      <c r="I628" s="32">
        <v>4.3470171074000002E-2</v>
      </c>
      <c r="J628" s="32">
        <v>7.0210632671000001E-2</v>
      </c>
      <c r="K628" s="32">
        <v>2.9433948564000001E-2</v>
      </c>
      <c r="L628" s="32">
        <v>5.6174410160999999E-2</v>
      </c>
      <c r="M628" s="13">
        <f t="shared" si="9"/>
        <v>1</v>
      </c>
      <c r="N628" s="41"/>
    </row>
    <row r="629" spans="1:14" ht="13.5" thickBot="1">
      <c r="A629" s="26">
        <v>44281</v>
      </c>
      <c r="B629" s="30">
        <v>20</v>
      </c>
      <c r="C629" s="31">
        <v>41388.359375</v>
      </c>
      <c r="D629" s="31">
        <v>547.20000000000005</v>
      </c>
      <c r="E629" s="31">
        <v>474.7</v>
      </c>
      <c r="F629" s="31">
        <v>779.054065881204</v>
      </c>
      <c r="G629" s="31">
        <v>781.560767123863</v>
      </c>
      <c r="H629" s="31">
        <v>2.506701242658</v>
      </c>
      <c r="I629" s="32">
        <v>3.7897924824999998E-2</v>
      </c>
      <c r="J629" s="32">
        <v>3.7492572102000001E-2</v>
      </c>
      <c r="K629" s="32">
        <v>4.9621728189E-2</v>
      </c>
      <c r="L629" s="32">
        <v>4.9216375464999997E-2</v>
      </c>
      <c r="M629" s="13">
        <f t="shared" si="9"/>
        <v>1</v>
      </c>
      <c r="N629" s="41"/>
    </row>
    <row r="630" spans="1:14" ht="13.5" thickBot="1">
      <c r="A630" s="26">
        <v>44281</v>
      </c>
      <c r="B630" s="30">
        <v>21</v>
      </c>
      <c r="C630" s="31">
        <v>41301.5703125</v>
      </c>
      <c r="D630" s="31">
        <v>6</v>
      </c>
      <c r="E630" s="31">
        <v>4.3</v>
      </c>
      <c r="F630" s="31">
        <v>0.36800602430000001</v>
      </c>
      <c r="G630" s="31">
        <v>0.368039357633</v>
      </c>
      <c r="H630" s="31">
        <v>3.3333332588275301E-5</v>
      </c>
      <c r="I630" s="32">
        <v>9.1073102200000004E-4</v>
      </c>
      <c r="J630" s="32">
        <v>9.1073641199999997E-4</v>
      </c>
      <c r="K630" s="32">
        <v>6.3582804599999999E-4</v>
      </c>
      <c r="L630" s="32">
        <v>6.3583343700000002E-4</v>
      </c>
      <c r="M630" s="13">
        <f t="shared" si="9"/>
        <v>0</v>
      </c>
      <c r="N630" s="41"/>
    </row>
    <row r="631" spans="1:14" ht="13.5" thickBot="1">
      <c r="A631" s="26">
        <v>44281</v>
      </c>
      <c r="B631" s="30">
        <v>22</v>
      </c>
      <c r="C631" s="31">
        <v>40286.46484375</v>
      </c>
      <c r="D631" s="31">
        <v>0</v>
      </c>
      <c r="E631" s="31">
        <v>0</v>
      </c>
      <c r="F631" s="31">
        <v>4.6708119536999999E-2</v>
      </c>
      <c r="G631" s="31">
        <v>4.6708119536999999E-2</v>
      </c>
      <c r="H631" s="31">
        <v>0</v>
      </c>
      <c r="I631" s="32">
        <v>7.5530594336142203E-6</v>
      </c>
      <c r="J631" s="32">
        <v>7.5530594336142203E-6</v>
      </c>
      <c r="K631" s="32">
        <v>7.5530594336142203E-6</v>
      </c>
      <c r="L631" s="32">
        <v>7.5530594336142203E-6</v>
      </c>
      <c r="M631" s="13">
        <f t="shared" si="9"/>
        <v>0</v>
      </c>
      <c r="N631" s="41"/>
    </row>
    <row r="632" spans="1:14" ht="13.5" thickBot="1">
      <c r="A632" s="26">
        <v>44281</v>
      </c>
      <c r="B632" s="30">
        <v>23</v>
      </c>
      <c r="C632" s="31">
        <v>38649.21484375</v>
      </c>
      <c r="D632" s="31">
        <v>0</v>
      </c>
      <c r="E632" s="31">
        <v>0</v>
      </c>
      <c r="F632" s="31">
        <v>4.6708119536999999E-2</v>
      </c>
      <c r="G632" s="31">
        <v>4.6708119536999999E-2</v>
      </c>
      <c r="H632" s="31">
        <v>0</v>
      </c>
      <c r="I632" s="32">
        <v>7.5530594336142203E-6</v>
      </c>
      <c r="J632" s="32">
        <v>7.5530594336142203E-6</v>
      </c>
      <c r="K632" s="32">
        <v>7.5530594336142203E-6</v>
      </c>
      <c r="L632" s="32">
        <v>7.5530594336142203E-6</v>
      </c>
      <c r="M632" s="13">
        <f t="shared" si="9"/>
        <v>0</v>
      </c>
      <c r="N632" s="41"/>
    </row>
    <row r="633" spans="1:14" ht="13.5" thickBot="1">
      <c r="A633" s="26">
        <v>44281</v>
      </c>
      <c r="B633" s="30">
        <v>24</v>
      </c>
      <c r="C633" s="31">
        <v>36461.3515625</v>
      </c>
      <c r="D633" s="31">
        <v>0</v>
      </c>
      <c r="E633" s="31">
        <v>0</v>
      </c>
      <c r="F633" s="31">
        <v>4.8159077258999997E-2</v>
      </c>
      <c r="G633" s="31">
        <v>4.8159077258999997E-2</v>
      </c>
      <c r="H633" s="31">
        <v>0</v>
      </c>
      <c r="I633" s="32">
        <v>7.7876903718635805E-6</v>
      </c>
      <c r="J633" s="32">
        <v>7.7876903718635805E-6</v>
      </c>
      <c r="K633" s="32">
        <v>7.7876903718635805E-6</v>
      </c>
      <c r="L633" s="32">
        <v>7.7876903718635805E-6</v>
      </c>
      <c r="M633" s="13">
        <f t="shared" si="9"/>
        <v>0</v>
      </c>
      <c r="N633" s="41"/>
    </row>
    <row r="634" spans="1:14" ht="13.5" thickBot="1">
      <c r="A634" s="26">
        <v>44282</v>
      </c>
      <c r="B634" s="30">
        <v>1</v>
      </c>
      <c r="C634" s="31">
        <v>34496.15234375</v>
      </c>
      <c r="D634" s="31">
        <v>0</v>
      </c>
      <c r="E634" s="31">
        <v>0</v>
      </c>
      <c r="F634" s="31">
        <v>4.6708119536999999E-2</v>
      </c>
      <c r="G634" s="31">
        <v>4.6708119536999999E-2</v>
      </c>
      <c r="H634" s="31">
        <v>0</v>
      </c>
      <c r="I634" s="32">
        <v>7.5530594336142203E-6</v>
      </c>
      <c r="J634" s="32">
        <v>7.5530594336142203E-6</v>
      </c>
      <c r="K634" s="32">
        <v>7.5530594336142203E-6</v>
      </c>
      <c r="L634" s="32">
        <v>7.5530594336142203E-6</v>
      </c>
      <c r="M634" s="13">
        <f t="shared" si="9"/>
        <v>0</v>
      </c>
      <c r="N634" s="41"/>
    </row>
    <row r="635" spans="1:14" ht="13.5" thickBot="1">
      <c r="A635" s="26">
        <v>44282</v>
      </c>
      <c r="B635" s="30">
        <v>2</v>
      </c>
      <c r="C635" s="31">
        <v>33014.76953125</v>
      </c>
      <c r="D635" s="31">
        <v>0</v>
      </c>
      <c r="E635" s="31">
        <v>0</v>
      </c>
      <c r="F635" s="31">
        <v>4.6708119536999999E-2</v>
      </c>
      <c r="G635" s="31">
        <v>4.6708119536999999E-2</v>
      </c>
      <c r="H635" s="31">
        <v>0</v>
      </c>
      <c r="I635" s="32">
        <v>7.5530594336142203E-6</v>
      </c>
      <c r="J635" s="32">
        <v>7.5530594336142203E-6</v>
      </c>
      <c r="K635" s="32">
        <v>7.5530594336142203E-6</v>
      </c>
      <c r="L635" s="32">
        <v>7.5530594336142203E-6</v>
      </c>
      <c r="M635" s="13">
        <f t="shared" si="9"/>
        <v>0</v>
      </c>
      <c r="N635" s="41"/>
    </row>
    <row r="636" spans="1:14" ht="13.5" thickBot="1">
      <c r="A636" s="26">
        <v>44282</v>
      </c>
      <c r="B636" s="30">
        <v>3</v>
      </c>
      <c r="C636" s="31">
        <v>32103.18359375</v>
      </c>
      <c r="D636" s="31">
        <v>0</v>
      </c>
      <c r="E636" s="31">
        <v>0</v>
      </c>
      <c r="F636" s="31">
        <v>4.6708119536999999E-2</v>
      </c>
      <c r="G636" s="31">
        <v>4.6708119536999999E-2</v>
      </c>
      <c r="H636" s="31">
        <v>0</v>
      </c>
      <c r="I636" s="32">
        <v>7.5530594336142203E-6</v>
      </c>
      <c r="J636" s="32">
        <v>7.5530594336142203E-6</v>
      </c>
      <c r="K636" s="32">
        <v>7.5530594336142203E-6</v>
      </c>
      <c r="L636" s="32">
        <v>7.5530594336142203E-6</v>
      </c>
      <c r="M636" s="13">
        <f t="shared" si="9"/>
        <v>0</v>
      </c>
      <c r="N636" s="41"/>
    </row>
    <row r="637" spans="1:14" ht="13.5" thickBot="1">
      <c r="A637" s="26">
        <v>44282</v>
      </c>
      <c r="B637" s="30">
        <v>4</v>
      </c>
      <c r="C637" s="31">
        <v>31581.71484375</v>
      </c>
      <c r="D637" s="31">
        <v>0</v>
      </c>
      <c r="E637" s="31">
        <v>0</v>
      </c>
      <c r="F637" s="31">
        <v>4.6708119536999999E-2</v>
      </c>
      <c r="G637" s="31">
        <v>4.6708119536999999E-2</v>
      </c>
      <c r="H637" s="31">
        <v>0</v>
      </c>
      <c r="I637" s="32">
        <v>7.5530594336142203E-6</v>
      </c>
      <c r="J637" s="32">
        <v>7.5530594336142203E-6</v>
      </c>
      <c r="K637" s="32">
        <v>7.5530594336142203E-6</v>
      </c>
      <c r="L637" s="32">
        <v>7.5530594336142203E-6</v>
      </c>
      <c r="M637" s="13">
        <f t="shared" si="9"/>
        <v>0</v>
      </c>
      <c r="N637" s="41"/>
    </row>
    <row r="638" spans="1:14" ht="13.5" thickBot="1">
      <c r="A638" s="26">
        <v>44282</v>
      </c>
      <c r="B638" s="30">
        <v>5</v>
      </c>
      <c r="C638" s="31">
        <v>31394.099609375</v>
      </c>
      <c r="D638" s="31">
        <v>0</v>
      </c>
      <c r="E638" s="31">
        <v>0</v>
      </c>
      <c r="F638" s="31">
        <v>4.6708119536999999E-2</v>
      </c>
      <c r="G638" s="31">
        <v>4.6708119536999999E-2</v>
      </c>
      <c r="H638" s="31">
        <v>0</v>
      </c>
      <c r="I638" s="32">
        <v>7.5530594336142203E-6</v>
      </c>
      <c r="J638" s="32">
        <v>7.5530594336142203E-6</v>
      </c>
      <c r="K638" s="32">
        <v>7.5530594336142203E-6</v>
      </c>
      <c r="L638" s="32">
        <v>7.5530594336142203E-6</v>
      </c>
      <c r="M638" s="13">
        <f t="shared" si="9"/>
        <v>0</v>
      </c>
      <c r="N638" s="41"/>
    </row>
    <row r="639" spans="1:14" ht="13.5" thickBot="1">
      <c r="A639" s="26">
        <v>44282</v>
      </c>
      <c r="B639" s="30">
        <v>6</v>
      </c>
      <c r="C639" s="31">
        <v>31743.7734375</v>
      </c>
      <c r="D639" s="31">
        <v>0</v>
      </c>
      <c r="E639" s="31">
        <v>0</v>
      </c>
      <c r="F639" s="31">
        <v>4.6708119536999999E-2</v>
      </c>
      <c r="G639" s="31">
        <v>4.6708119536999999E-2</v>
      </c>
      <c r="H639" s="31">
        <v>0</v>
      </c>
      <c r="I639" s="32">
        <v>7.5530594336142203E-6</v>
      </c>
      <c r="J639" s="32">
        <v>7.5530594336142203E-6</v>
      </c>
      <c r="K639" s="32">
        <v>7.5530594336142203E-6</v>
      </c>
      <c r="L639" s="32">
        <v>7.5530594336142203E-6</v>
      </c>
      <c r="M639" s="13">
        <f t="shared" si="9"/>
        <v>0</v>
      </c>
      <c r="N639" s="41"/>
    </row>
    <row r="640" spans="1:14" ht="13.5" thickBot="1">
      <c r="A640" s="26">
        <v>44282</v>
      </c>
      <c r="B640" s="30">
        <v>7</v>
      </c>
      <c r="C640" s="31">
        <v>32708.533203125</v>
      </c>
      <c r="D640" s="31">
        <v>0</v>
      </c>
      <c r="E640" s="31">
        <v>0</v>
      </c>
      <c r="F640" s="31">
        <v>4.6708119536999999E-2</v>
      </c>
      <c r="G640" s="31">
        <v>4.6708119536999999E-2</v>
      </c>
      <c r="H640" s="31">
        <v>0</v>
      </c>
      <c r="I640" s="32">
        <v>7.5530594336142203E-6</v>
      </c>
      <c r="J640" s="32">
        <v>7.5530594336142203E-6</v>
      </c>
      <c r="K640" s="32">
        <v>7.5530594336142203E-6</v>
      </c>
      <c r="L640" s="32">
        <v>7.5530594336142203E-6</v>
      </c>
      <c r="M640" s="13">
        <f t="shared" si="9"/>
        <v>0</v>
      </c>
      <c r="N640" s="41"/>
    </row>
    <row r="641" spans="1:14" ht="13.5" thickBot="1">
      <c r="A641" s="26">
        <v>44282</v>
      </c>
      <c r="B641" s="30">
        <v>8</v>
      </c>
      <c r="C641" s="31">
        <v>33852.8515625</v>
      </c>
      <c r="D641" s="31">
        <v>30.5</v>
      </c>
      <c r="E641" s="31">
        <v>28.4</v>
      </c>
      <c r="F641" s="31">
        <v>8.9958230812540005</v>
      </c>
      <c r="G641" s="31">
        <v>9.0147099380379991</v>
      </c>
      <c r="H641" s="31">
        <v>1.8886856784000001E-2</v>
      </c>
      <c r="I641" s="32">
        <v>3.474335391E-3</v>
      </c>
      <c r="J641" s="32">
        <v>3.47738954E-3</v>
      </c>
      <c r="K641" s="32">
        <v>3.1347493629999999E-3</v>
      </c>
      <c r="L641" s="32">
        <v>3.1378035119999999E-3</v>
      </c>
      <c r="M641" s="13">
        <f t="shared" si="9"/>
        <v>1</v>
      </c>
      <c r="N641" s="41"/>
    </row>
    <row r="642" spans="1:14" ht="13.5" thickBot="1">
      <c r="A642" s="26">
        <v>44282</v>
      </c>
      <c r="B642" s="30">
        <v>9</v>
      </c>
      <c r="C642" s="31">
        <v>35172.04296875</v>
      </c>
      <c r="D642" s="31">
        <v>995.3</v>
      </c>
      <c r="E642" s="31">
        <v>971.2</v>
      </c>
      <c r="F642" s="31">
        <v>1191.2231426323999</v>
      </c>
      <c r="G642" s="31">
        <v>1191.2231426323999</v>
      </c>
      <c r="H642" s="31">
        <v>0</v>
      </c>
      <c r="I642" s="32">
        <v>3.1682267565999997E-2</v>
      </c>
      <c r="J642" s="32">
        <v>3.1682267565999997E-2</v>
      </c>
      <c r="K642" s="32">
        <v>3.5579421511999998E-2</v>
      </c>
      <c r="L642" s="32">
        <v>3.5579421511999998E-2</v>
      </c>
      <c r="M642" s="13">
        <f t="shared" si="9"/>
        <v>1</v>
      </c>
      <c r="N642" s="41"/>
    </row>
    <row r="643" spans="1:14" ht="13.5" thickBot="1">
      <c r="A643" s="26">
        <v>44282</v>
      </c>
      <c r="B643" s="30">
        <v>10</v>
      </c>
      <c r="C643" s="31">
        <v>36861.84375</v>
      </c>
      <c r="D643" s="31">
        <v>3631.7</v>
      </c>
      <c r="E643" s="31">
        <v>3481.6</v>
      </c>
      <c r="F643" s="31">
        <v>3640.5574894022102</v>
      </c>
      <c r="G643" s="31">
        <v>3640.5574894022102</v>
      </c>
      <c r="H643" s="31">
        <v>0</v>
      </c>
      <c r="I643" s="32">
        <v>1.4323236419999999E-3</v>
      </c>
      <c r="J643" s="32">
        <v>1.4323236419999999E-3</v>
      </c>
      <c r="K643" s="32">
        <v>2.5704639295000001E-2</v>
      </c>
      <c r="L643" s="32">
        <v>2.5704639295000001E-2</v>
      </c>
      <c r="M643" s="13">
        <f t="shared" si="9"/>
        <v>1</v>
      </c>
      <c r="N643" s="41"/>
    </row>
    <row r="644" spans="1:14" ht="13.5" thickBot="1">
      <c r="A644" s="26">
        <v>44282</v>
      </c>
      <c r="B644" s="30">
        <v>11</v>
      </c>
      <c r="C644" s="31">
        <v>38314.859375</v>
      </c>
      <c r="D644" s="31">
        <v>4809.8999999999996</v>
      </c>
      <c r="E644" s="31">
        <v>4615.6000000000004</v>
      </c>
      <c r="F644" s="31">
        <v>4327.7481742363498</v>
      </c>
      <c r="G644" s="31">
        <v>4327.7481742363498</v>
      </c>
      <c r="H644" s="31">
        <v>0</v>
      </c>
      <c r="I644" s="32">
        <v>7.7967630297999996E-2</v>
      </c>
      <c r="J644" s="32">
        <v>7.7967630297999996E-2</v>
      </c>
      <c r="K644" s="32">
        <v>4.6547837283E-2</v>
      </c>
      <c r="L644" s="32">
        <v>4.6547837283E-2</v>
      </c>
      <c r="M644" s="13">
        <f t="shared" si="9"/>
        <v>1</v>
      </c>
      <c r="N644" s="41"/>
    </row>
    <row r="645" spans="1:14" ht="13.5" thickBot="1">
      <c r="A645" s="26">
        <v>44282</v>
      </c>
      <c r="B645" s="30">
        <v>12</v>
      </c>
      <c r="C645" s="31">
        <v>39644.5625</v>
      </c>
      <c r="D645" s="31">
        <v>4933</v>
      </c>
      <c r="E645" s="31">
        <v>4736.3999999999996</v>
      </c>
      <c r="F645" s="31">
        <v>4468.8248912856498</v>
      </c>
      <c r="G645" s="31">
        <v>4468.8248912856498</v>
      </c>
      <c r="H645" s="31">
        <v>0</v>
      </c>
      <c r="I645" s="32">
        <v>7.5060657941999995E-2</v>
      </c>
      <c r="J645" s="32">
        <v>7.5060657941999995E-2</v>
      </c>
      <c r="K645" s="32">
        <v>4.3268937372000001E-2</v>
      </c>
      <c r="L645" s="32">
        <v>4.3268937372000001E-2</v>
      </c>
      <c r="M645" s="13">
        <f t="shared" si="9"/>
        <v>1</v>
      </c>
      <c r="N645" s="41"/>
    </row>
    <row r="646" spans="1:14" ht="13.5" thickBot="1">
      <c r="A646" s="26">
        <v>44282</v>
      </c>
      <c r="B646" s="30">
        <v>13</v>
      </c>
      <c r="C646" s="31">
        <v>40600.97265625</v>
      </c>
      <c r="D646" s="31">
        <v>4985.6000000000004</v>
      </c>
      <c r="E646" s="31">
        <v>4789.8999999999996</v>
      </c>
      <c r="F646" s="31">
        <v>4658.7358086840004</v>
      </c>
      <c r="G646" s="31">
        <v>4775.9492518344596</v>
      </c>
      <c r="H646" s="31">
        <v>117.213443150462</v>
      </c>
      <c r="I646" s="32">
        <v>3.3902126158E-2</v>
      </c>
      <c r="J646" s="32">
        <v>5.2856434559E-2</v>
      </c>
      <c r="K646" s="32">
        <v>2.2559424579999998E-3</v>
      </c>
      <c r="L646" s="32">
        <v>2.1210250859E-2</v>
      </c>
      <c r="M646" s="13">
        <f t="shared" si="9"/>
        <v>1</v>
      </c>
      <c r="N646" s="41"/>
    </row>
    <row r="647" spans="1:14" ht="13.5" thickBot="1">
      <c r="A647" s="26">
        <v>44282</v>
      </c>
      <c r="B647" s="30">
        <v>14</v>
      </c>
      <c r="C647" s="31">
        <v>41716.49609375</v>
      </c>
      <c r="D647" s="31">
        <v>5125</v>
      </c>
      <c r="E647" s="31">
        <v>4931.8999999999996</v>
      </c>
      <c r="F647" s="31">
        <v>4690.4439754424602</v>
      </c>
      <c r="G647" s="31">
        <v>4836.0529742542703</v>
      </c>
      <c r="H647" s="31">
        <v>145.60899881180799</v>
      </c>
      <c r="I647" s="32">
        <v>4.6724939479999998E-2</v>
      </c>
      <c r="J647" s="32">
        <v>7.0271025963E-2</v>
      </c>
      <c r="K647" s="32">
        <v>1.5499195625E-2</v>
      </c>
      <c r="L647" s="32">
        <v>3.9045282107999998E-2</v>
      </c>
      <c r="M647" s="13">
        <f t="shared" si="9"/>
        <v>1</v>
      </c>
      <c r="N647" s="41"/>
    </row>
    <row r="648" spans="1:14" ht="13.5" thickBot="1">
      <c r="A648" s="26">
        <v>44282</v>
      </c>
      <c r="B648" s="30">
        <v>15</v>
      </c>
      <c r="C648" s="31">
        <v>42780.4375</v>
      </c>
      <c r="D648" s="31">
        <v>5113.3999999999996</v>
      </c>
      <c r="E648" s="31">
        <v>4921.1000000000004</v>
      </c>
      <c r="F648" s="31">
        <v>4680.3787403905199</v>
      </c>
      <c r="G648" s="31">
        <v>4840.7356284253601</v>
      </c>
      <c r="H648" s="31">
        <v>160.35688803484001</v>
      </c>
      <c r="I648" s="32">
        <v>4.4091910020999998E-2</v>
      </c>
      <c r="J648" s="32">
        <v>7.0022842757000006E-2</v>
      </c>
      <c r="K648" s="32">
        <v>1.2995532272E-2</v>
      </c>
      <c r="L648" s="32">
        <v>3.8926465007999997E-2</v>
      </c>
      <c r="M648" s="13">
        <f t="shared" si="9"/>
        <v>1</v>
      </c>
      <c r="N648" s="41"/>
    </row>
    <row r="649" spans="1:14" ht="13.5" thickBot="1">
      <c r="A649" s="26">
        <v>44282</v>
      </c>
      <c r="B649" s="30">
        <v>16</v>
      </c>
      <c r="C649" s="31">
        <v>43844.64453125</v>
      </c>
      <c r="D649" s="31">
        <v>5106.2</v>
      </c>
      <c r="E649" s="31">
        <v>4913</v>
      </c>
      <c r="F649" s="31">
        <v>4580.3526481172403</v>
      </c>
      <c r="G649" s="31">
        <v>4718.9090420768298</v>
      </c>
      <c r="H649" s="31">
        <v>138.556393959589</v>
      </c>
      <c r="I649" s="32">
        <v>6.2627903932999995E-2</v>
      </c>
      <c r="J649" s="32">
        <v>8.5033530381999997E-2</v>
      </c>
      <c r="K649" s="32">
        <v>3.1385989314000003E-2</v>
      </c>
      <c r="L649" s="32">
        <v>5.3791615762999997E-2</v>
      </c>
      <c r="M649" s="13">
        <f t="shared" si="9"/>
        <v>1</v>
      </c>
      <c r="N649" s="41"/>
    </row>
    <row r="650" spans="1:14" ht="13.5" thickBot="1">
      <c r="A650" s="26">
        <v>44282</v>
      </c>
      <c r="B650" s="30">
        <v>17</v>
      </c>
      <c r="C650" s="31">
        <v>44828.41015625</v>
      </c>
      <c r="D650" s="31">
        <v>5044.6000000000004</v>
      </c>
      <c r="E650" s="31">
        <v>4871.1000000000004</v>
      </c>
      <c r="F650" s="31">
        <v>4400.28791196365</v>
      </c>
      <c r="G650" s="31">
        <v>4549.6639913685904</v>
      </c>
      <c r="H650" s="31">
        <v>149.37607940493299</v>
      </c>
      <c r="I650" s="32">
        <v>8.0034930244000005E-2</v>
      </c>
      <c r="J650" s="32">
        <v>0.104190182412</v>
      </c>
      <c r="K650" s="32">
        <v>5.1978655988E-2</v>
      </c>
      <c r="L650" s="32">
        <v>7.6133908154999999E-2</v>
      </c>
      <c r="M650" s="13">
        <f t="shared" si="9"/>
        <v>1</v>
      </c>
      <c r="N650" s="41"/>
    </row>
    <row r="651" spans="1:14" ht="13.5" thickBot="1">
      <c r="A651" s="26">
        <v>44282</v>
      </c>
      <c r="B651" s="30">
        <v>18</v>
      </c>
      <c r="C651" s="31">
        <v>45272.44921875</v>
      </c>
      <c r="D651" s="31">
        <v>4922.3</v>
      </c>
      <c r="E651" s="31">
        <v>4741.1000000000004</v>
      </c>
      <c r="F651" s="31">
        <v>4056.7808863772598</v>
      </c>
      <c r="G651" s="31">
        <v>4195.3081764524304</v>
      </c>
      <c r="H651" s="31">
        <v>138.52729007516399</v>
      </c>
      <c r="I651" s="32">
        <v>0.117560126705</v>
      </c>
      <c r="J651" s="32">
        <v>0.13996104683400001</v>
      </c>
      <c r="K651" s="32">
        <v>8.8258703677999997E-2</v>
      </c>
      <c r="L651" s="32">
        <v>0.11065962380699999</v>
      </c>
      <c r="M651" s="13">
        <f t="shared" si="9"/>
        <v>1</v>
      </c>
      <c r="N651" s="41"/>
    </row>
    <row r="652" spans="1:14" ht="13.5" thickBot="1">
      <c r="A652" s="26">
        <v>44282</v>
      </c>
      <c r="B652" s="30">
        <v>19</v>
      </c>
      <c r="C652" s="31">
        <v>45005.51953125</v>
      </c>
      <c r="D652" s="31">
        <v>3528.5</v>
      </c>
      <c r="E652" s="31">
        <v>3381.8</v>
      </c>
      <c r="F652" s="31">
        <v>2933.6939860033099</v>
      </c>
      <c r="G652" s="31">
        <v>3024.5438763546999</v>
      </c>
      <c r="H652" s="31">
        <v>90.849890351385994</v>
      </c>
      <c r="I652" s="32">
        <v>8.1493551688999993E-2</v>
      </c>
      <c r="J652" s="32">
        <v>9.6184672378999997E-2</v>
      </c>
      <c r="K652" s="32">
        <v>5.7771041985999999E-2</v>
      </c>
      <c r="L652" s="32">
        <v>7.2462162676999994E-2</v>
      </c>
      <c r="M652" s="13">
        <f t="shared" ref="M652:M715" si="10">IF(F652&gt;5,1,0)</f>
        <v>1</v>
      </c>
      <c r="N652" s="41"/>
    </row>
    <row r="653" spans="1:14" ht="13.5" thickBot="1">
      <c r="A653" s="26">
        <v>44282</v>
      </c>
      <c r="B653" s="30">
        <v>20</v>
      </c>
      <c r="C653" s="31">
        <v>44191.21484375</v>
      </c>
      <c r="D653" s="31">
        <v>522.70000000000005</v>
      </c>
      <c r="E653" s="31">
        <v>457.5</v>
      </c>
      <c r="F653" s="31">
        <v>637.00047276728003</v>
      </c>
      <c r="G653" s="31">
        <v>653.22947323175697</v>
      </c>
      <c r="H653" s="31">
        <v>16.229000464476002</v>
      </c>
      <c r="I653" s="32">
        <v>2.1107612099999999E-2</v>
      </c>
      <c r="J653" s="32">
        <v>1.8483258855999999E-2</v>
      </c>
      <c r="K653" s="32">
        <v>3.1650949746000002E-2</v>
      </c>
      <c r="L653" s="32">
        <v>2.9026596501E-2</v>
      </c>
      <c r="M653" s="13">
        <f t="shared" si="10"/>
        <v>1</v>
      </c>
      <c r="N653" s="41"/>
    </row>
    <row r="654" spans="1:14" ht="13.5" thickBot="1">
      <c r="A654" s="26">
        <v>44282</v>
      </c>
      <c r="B654" s="30">
        <v>21</v>
      </c>
      <c r="C654" s="31">
        <v>43979.62890625</v>
      </c>
      <c r="D654" s="31">
        <v>6</v>
      </c>
      <c r="E654" s="31">
        <v>4.5</v>
      </c>
      <c r="F654" s="31">
        <v>0.54141814363700003</v>
      </c>
      <c r="G654" s="31">
        <v>0.74159995399599998</v>
      </c>
      <c r="H654" s="31">
        <v>0.20018181035900001</v>
      </c>
      <c r="I654" s="32">
        <v>8.5032342199999999E-4</v>
      </c>
      <c r="J654" s="32">
        <v>8.8269434899999996E-4</v>
      </c>
      <c r="K654" s="32">
        <v>6.0776197299999997E-4</v>
      </c>
      <c r="L654" s="32">
        <v>6.4013290000000005E-4</v>
      </c>
      <c r="M654" s="13">
        <f t="shared" si="10"/>
        <v>0</v>
      </c>
      <c r="N654" s="41"/>
    </row>
    <row r="655" spans="1:14" ht="13.5" thickBot="1">
      <c r="A655" s="26">
        <v>44282</v>
      </c>
      <c r="B655" s="30">
        <v>22</v>
      </c>
      <c r="C655" s="31">
        <v>42751.82421875</v>
      </c>
      <c r="D655" s="31">
        <v>0</v>
      </c>
      <c r="E655" s="31">
        <v>0</v>
      </c>
      <c r="F655" s="31">
        <v>5.9351557370000002E-2</v>
      </c>
      <c r="G655" s="31">
        <v>0.42620003688000002</v>
      </c>
      <c r="H655" s="31">
        <v>0.36684847950999999</v>
      </c>
      <c r="I655" s="32">
        <v>6.8919798978039107E-5</v>
      </c>
      <c r="J655" s="32">
        <v>9.5975998334515397E-6</v>
      </c>
      <c r="K655" s="32">
        <v>6.8919798978039107E-5</v>
      </c>
      <c r="L655" s="32">
        <v>9.5975998334515397E-6</v>
      </c>
      <c r="M655" s="13">
        <f t="shared" si="10"/>
        <v>0</v>
      </c>
      <c r="N655" s="41"/>
    </row>
    <row r="656" spans="1:14" ht="13.5" thickBot="1">
      <c r="A656" s="26">
        <v>44282</v>
      </c>
      <c r="B656" s="30">
        <v>23</v>
      </c>
      <c r="C656" s="31">
        <v>40714.03515625</v>
      </c>
      <c r="D656" s="31">
        <v>0</v>
      </c>
      <c r="E656" s="31">
        <v>0</v>
      </c>
      <c r="F656" s="31">
        <v>5.9351557370000002E-2</v>
      </c>
      <c r="G656" s="31">
        <v>0.27620003464499998</v>
      </c>
      <c r="H656" s="31">
        <v>0.216848477274</v>
      </c>
      <c r="I656" s="32">
        <v>4.4663653726555598E-5</v>
      </c>
      <c r="J656" s="32">
        <v>9.5975998334515397E-6</v>
      </c>
      <c r="K656" s="32">
        <v>4.4663653726555598E-5</v>
      </c>
      <c r="L656" s="32">
        <v>9.5975998334515397E-6</v>
      </c>
      <c r="M656" s="13">
        <f t="shared" si="10"/>
        <v>0</v>
      </c>
      <c r="N656" s="41"/>
    </row>
    <row r="657" spans="1:14" ht="13.5" thickBot="1">
      <c r="A657" s="26">
        <v>44282</v>
      </c>
      <c r="B657" s="30">
        <v>24</v>
      </c>
      <c r="C657" s="31">
        <v>38480.625</v>
      </c>
      <c r="D657" s="31">
        <v>0</v>
      </c>
      <c r="E657" s="31">
        <v>0</v>
      </c>
      <c r="F657" s="31">
        <v>5.9351557370000002E-2</v>
      </c>
      <c r="G657" s="31">
        <v>0.25953336773000002</v>
      </c>
      <c r="H657" s="31">
        <v>0.20018181035900001</v>
      </c>
      <c r="I657" s="32">
        <v>4.1968526476390697E-5</v>
      </c>
      <c r="J657" s="32">
        <v>9.5975998334515397E-6</v>
      </c>
      <c r="K657" s="32">
        <v>4.1968526476390697E-5</v>
      </c>
      <c r="L657" s="32">
        <v>9.5975998334515397E-6</v>
      </c>
      <c r="M657" s="13">
        <f t="shared" si="10"/>
        <v>0</v>
      </c>
      <c r="N657" s="41"/>
    </row>
    <row r="658" spans="1:14" ht="13.5" thickBot="1">
      <c r="A658" s="26">
        <v>44283</v>
      </c>
      <c r="B658" s="30">
        <v>1</v>
      </c>
      <c r="C658" s="31">
        <v>36283.41015625</v>
      </c>
      <c r="D658" s="31">
        <v>0</v>
      </c>
      <c r="E658" s="31">
        <v>0</v>
      </c>
      <c r="F658" s="31">
        <v>5.9351557370000002E-2</v>
      </c>
      <c r="G658" s="31">
        <v>7.6200031663999995E-2</v>
      </c>
      <c r="H658" s="31">
        <v>1.6848474294E-2</v>
      </c>
      <c r="I658" s="32">
        <v>1.23221267245776E-5</v>
      </c>
      <c r="J658" s="32">
        <v>9.5975998334515397E-6</v>
      </c>
      <c r="K658" s="32">
        <v>1.23221267245776E-5</v>
      </c>
      <c r="L658" s="32">
        <v>9.5975998334515397E-6</v>
      </c>
      <c r="M658" s="13">
        <f t="shared" si="10"/>
        <v>0</v>
      </c>
      <c r="N658" s="41"/>
    </row>
    <row r="659" spans="1:14" ht="13.5" thickBot="1">
      <c r="A659" s="26">
        <v>44283</v>
      </c>
      <c r="B659" s="30">
        <v>2</v>
      </c>
      <c r="C659" s="31">
        <v>34495.984375</v>
      </c>
      <c r="D659" s="31">
        <v>0</v>
      </c>
      <c r="E659" s="31">
        <v>0</v>
      </c>
      <c r="F659" s="31">
        <v>5.9351557370000002E-2</v>
      </c>
      <c r="G659" s="31">
        <v>5.9533364748999999E-2</v>
      </c>
      <c r="H659" s="31">
        <v>1.8180737900000001E-4</v>
      </c>
      <c r="I659" s="32">
        <v>9.6269994744127201E-6</v>
      </c>
      <c r="J659" s="32">
        <v>9.5975998334515397E-6</v>
      </c>
      <c r="K659" s="32">
        <v>9.6269994744127201E-6</v>
      </c>
      <c r="L659" s="32">
        <v>9.5975998334515397E-6</v>
      </c>
      <c r="M659" s="13">
        <f t="shared" si="10"/>
        <v>0</v>
      </c>
      <c r="N659" s="41"/>
    </row>
    <row r="660" spans="1:14" ht="13.5" thickBot="1">
      <c r="A660" s="26">
        <v>44283</v>
      </c>
      <c r="B660" s="30">
        <v>3</v>
      </c>
      <c r="C660" s="31">
        <v>33165.125</v>
      </c>
      <c r="D660" s="31">
        <v>0</v>
      </c>
      <c r="E660" s="31">
        <v>0</v>
      </c>
      <c r="F660" s="31">
        <v>5.9351557370000002E-2</v>
      </c>
      <c r="G660" s="31">
        <v>5.9533364748999999E-2</v>
      </c>
      <c r="H660" s="31">
        <v>1.8180737900000001E-4</v>
      </c>
      <c r="I660" s="32">
        <v>9.6269994744127201E-6</v>
      </c>
      <c r="J660" s="32">
        <v>9.5975998334515397E-6</v>
      </c>
      <c r="K660" s="32">
        <v>9.6269994744127201E-6</v>
      </c>
      <c r="L660" s="32">
        <v>9.5975998334515397E-6</v>
      </c>
      <c r="M660" s="13">
        <f t="shared" si="10"/>
        <v>0</v>
      </c>
      <c r="N660" s="41"/>
    </row>
    <row r="661" spans="1:14" ht="13.5" thickBot="1">
      <c r="A661" s="26">
        <v>44283</v>
      </c>
      <c r="B661" s="30">
        <v>4</v>
      </c>
      <c r="C661" s="31">
        <v>32052.599609375</v>
      </c>
      <c r="D661" s="31">
        <v>0</v>
      </c>
      <c r="E661" s="31">
        <v>0</v>
      </c>
      <c r="F661" s="31">
        <v>5.9351557370000002E-2</v>
      </c>
      <c r="G661" s="31">
        <v>5.9533364748999999E-2</v>
      </c>
      <c r="H661" s="31">
        <v>1.8180737900000001E-4</v>
      </c>
      <c r="I661" s="32">
        <v>9.6269994744127201E-6</v>
      </c>
      <c r="J661" s="32">
        <v>9.5975998334515397E-6</v>
      </c>
      <c r="K661" s="32">
        <v>9.6269994744127201E-6</v>
      </c>
      <c r="L661" s="32">
        <v>9.5975998334515397E-6</v>
      </c>
      <c r="M661" s="13">
        <f t="shared" si="10"/>
        <v>0</v>
      </c>
      <c r="N661" s="41"/>
    </row>
    <row r="662" spans="1:14" ht="13.5" thickBot="1">
      <c r="A662" s="26">
        <v>44283</v>
      </c>
      <c r="B662" s="30">
        <v>5</v>
      </c>
      <c r="C662" s="31">
        <v>31479.6484375</v>
      </c>
      <c r="D662" s="31">
        <v>0</v>
      </c>
      <c r="E662" s="31">
        <v>0</v>
      </c>
      <c r="F662" s="31">
        <v>5.9351557370000002E-2</v>
      </c>
      <c r="G662" s="31">
        <v>5.9533364748999999E-2</v>
      </c>
      <c r="H662" s="31">
        <v>1.8180737900000001E-4</v>
      </c>
      <c r="I662" s="32">
        <v>9.6269994744127201E-6</v>
      </c>
      <c r="J662" s="32">
        <v>9.5975998334515397E-6</v>
      </c>
      <c r="K662" s="32">
        <v>9.6269994744127201E-6</v>
      </c>
      <c r="L662" s="32">
        <v>9.5975998334515397E-6</v>
      </c>
      <c r="M662" s="13">
        <f t="shared" si="10"/>
        <v>0</v>
      </c>
      <c r="N662" s="41"/>
    </row>
    <row r="663" spans="1:14" ht="13.5" thickBot="1">
      <c r="A663" s="26">
        <v>44283</v>
      </c>
      <c r="B663" s="30">
        <v>6</v>
      </c>
      <c r="C663" s="31">
        <v>31292.484375</v>
      </c>
      <c r="D663" s="31">
        <v>0</v>
      </c>
      <c r="E663" s="31">
        <v>0</v>
      </c>
      <c r="F663" s="31">
        <v>5.9351557370000002E-2</v>
      </c>
      <c r="G663" s="31">
        <v>5.9533364748999999E-2</v>
      </c>
      <c r="H663" s="31">
        <v>1.8180737900000001E-4</v>
      </c>
      <c r="I663" s="32">
        <v>9.6269994744127201E-6</v>
      </c>
      <c r="J663" s="32">
        <v>9.5975998334515397E-6</v>
      </c>
      <c r="K663" s="32">
        <v>9.6269994744127201E-6</v>
      </c>
      <c r="L663" s="32">
        <v>9.5975998334515397E-6</v>
      </c>
      <c r="M663" s="13">
        <f t="shared" si="10"/>
        <v>0</v>
      </c>
      <c r="N663" s="41"/>
    </row>
    <row r="664" spans="1:14" ht="13.5" thickBot="1">
      <c r="A664" s="26">
        <v>44283</v>
      </c>
      <c r="B664" s="30">
        <v>7</v>
      </c>
      <c r="C664" s="31">
        <v>31564.16015625</v>
      </c>
      <c r="D664" s="31">
        <v>0</v>
      </c>
      <c r="E664" s="31">
        <v>0</v>
      </c>
      <c r="F664" s="31">
        <v>5.9351557370000002E-2</v>
      </c>
      <c r="G664" s="31">
        <v>5.9533364748999999E-2</v>
      </c>
      <c r="H664" s="31">
        <v>1.8180737900000001E-4</v>
      </c>
      <c r="I664" s="32">
        <v>9.6269994744127201E-6</v>
      </c>
      <c r="J664" s="32">
        <v>9.5975998334515397E-6</v>
      </c>
      <c r="K664" s="32">
        <v>9.6269994744127201E-6</v>
      </c>
      <c r="L664" s="32">
        <v>9.5975998334515397E-6</v>
      </c>
      <c r="M664" s="13">
        <f t="shared" si="10"/>
        <v>0</v>
      </c>
      <c r="N664" s="41"/>
    </row>
    <row r="665" spans="1:14" ht="13.5" thickBot="1">
      <c r="A665" s="26">
        <v>44283</v>
      </c>
      <c r="B665" s="30">
        <v>8</v>
      </c>
      <c r="C665" s="31">
        <v>31892.978515625</v>
      </c>
      <c r="D665" s="31">
        <v>59.2</v>
      </c>
      <c r="E665" s="31">
        <v>56.4</v>
      </c>
      <c r="F665" s="31">
        <v>24.938661372226999</v>
      </c>
      <c r="G665" s="31">
        <v>24.990092072576999</v>
      </c>
      <c r="H665" s="31">
        <v>5.1430700349999997E-2</v>
      </c>
      <c r="I665" s="32">
        <v>5.5320032219999997E-3</v>
      </c>
      <c r="J665" s="32">
        <v>5.5403199590000002E-3</v>
      </c>
      <c r="K665" s="32">
        <v>5.0792218509999997E-3</v>
      </c>
      <c r="L665" s="32">
        <v>5.0875385869999998E-3</v>
      </c>
      <c r="M665" s="13">
        <f t="shared" si="10"/>
        <v>1</v>
      </c>
      <c r="N665" s="41"/>
    </row>
    <row r="666" spans="1:14" ht="13.5" thickBot="1">
      <c r="A666" s="26">
        <v>44283</v>
      </c>
      <c r="B666" s="30">
        <v>9</v>
      </c>
      <c r="C666" s="31">
        <v>32595.431640625</v>
      </c>
      <c r="D666" s="31">
        <v>1191.3</v>
      </c>
      <c r="E666" s="31">
        <v>1191.3</v>
      </c>
      <c r="F666" s="31">
        <v>1543.41588832618</v>
      </c>
      <c r="G666" s="31">
        <v>1543.41588832618</v>
      </c>
      <c r="H666" s="31">
        <v>0</v>
      </c>
      <c r="I666" s="32">
        <v>5.6939826701999999E-2</v>
      </c>
      <c r="J666" s="32">
        <v>5.6939826701999999E-2</v>
      </c>
      <c r="K666" s="32">
        <v>5.6939826701999999E-2</v>
      </c>
      <c r="L666" s="32">
        <v>5.6939826701999999E-2</v>
      </c>
      <c r="M666" s="13">
        <f t="shared" si="10"/>
        <v>1</v>
      </c>
      <c r="N666" s="41"/>
    </row>
    <row r="667" spans="1:14" ht="13.5" thickBot="1">
      <c r="A667" s="26">
        <v>44283</v>
      </c>
      <c r="B667" s="30">
        <v>10</v>
      </c>
      <c r="C667" s="31">
        <v>33953.9375</v>
      </c>
      <c r="D667" s="31">
        <v>3717.8</v>
      </c>
      <c r="E667" s="31">
        <v>3657.1</v>
      </c>
      <c r="F667" s="31">
        <v>4238.9150515445899</v>
      </c>
      <c r="G667" s="31">
        <v>4238.9150515445899</v>
      </c>
      <c r="H667" s="31">
        <v>0</v>
      </c>
      <c r="I667" s="32">
        <v>8.4268281296999994E-2</v>
      </c>
      <c r="J667" s="32">
        <v>8.4268281296999994E-2</v>
      </c>
      <c r="K667" s="32">
        <v>9.4083934595999993E-2</v>
      </c>
      <c r="L667" s="32">
        <v>9.4083934595999993E-2</v>
      </c>
      <c r="M667" s="13">
        <f t="shared" si="10"/>
        <v>1</v>
      </c>
      <c r="N667" s="41"/>
    </row>
    <row r="668" spans="1:14" ht="13.5" thickBot="1">
      <c r="A668" s="26">
        <v>44283</v>
      </c>
      <c r="B668" s="30">
        <v>11</v>
      </c>
      <c r="C668" s="31">
        <v>34753.75390625</v>
      </c>
      <c r="D668" s="31">
        <v>4928.1000000000004</v>
      </c>
      <c r="E668" s="31">
        <v>4826.6000000000004</v>
      </c>
      <c r="F668" s="31">
        <v>4630.9581044823599</v>
      </c>
      <c r="G668" s="31">
        <v>4630.9581044823599</v>
      </c>
      <c r="H668" s="31">
        <v>0</v>
      </c>
      <c r="I668" s="32">
        <v>4.8050112470000003E-2</v>
      </c>
      <c r="J668" s="32">
        <v>4.8050112470000003E-2</v>
      </c>
      <c r="K668" s="32">
        <v>3.1636787760999999E-2</v>
      </c>
      <c r="L668" s="32">
        <v>3.1636787760999999E-2</v>
      </c>
      <c r="M668" s="13">
        <f t="shared" si="10"/>
        <v>1</v>
      </c>
      <c r="N668" s="41"/>
    </row>
    <row r="669" spans="1:14" ht="13.5" thickBot="1">
      <c r="A669" s="26">
        <v>44283</v>
      </c>
      <c r="B669" s="30">
        <v>12</v>
      </c>
      <c r="C669" s="31">
        <v>35136.9140625</v>
      </c>
      <c r="D669" s="31">
        <v>5032.7</v>
      </c>
      <c r="E669" s="31">
        <v>4940</v>
      </c>
      <c r="F669" s="31">
        <v>4808.8044542484804</v>
      </c>
      <c r="G669" s="31">
        <v>4808.8044542484804</v>
      </c>
      <c r="H669" s="31">
        <v>0</v>
      </c>
      <c r="I669" s="32">
        <v>3.6205618653000003E-2</v>
      </c>
      <c r="J669" s="32">
        <v>3.6205618653000003E-2</v>
      </c>
      <c r="K669" s="32">
        <v>2.1215321111E-2</v>
      </c>
      <c r="L669" s="32">
        <v>2.1215321111E-2</v>
      </c>
      <c r="M669" s="13">
        <f t="shared" si="10"/>
        <v>1</v>
      </c>
      <c r="N669" s="41"/>
    </row>
    <row r="670" spans="1:14" ht="13.5" thickBot="1">
      <c r="A670" s="26">
        <v>44283</v>
      </c>
      <c r="B670" s="30">
        <v>13</v>
      </c>
      <c r="C670" s="31">
        <v>35190.69921875</v>
      </c>
      <c r="D670" s="31">
        <v>5059.3999999999996</v>
      </c>
      <c r="E670" s="31">
        <v>4957</v>
      </c>
      <c r="F670" s="31">
        <v>4937.5994262578797</v>
      </c>
      <c r="G670" s="31">
        <v>4937.5994262578797</v>
      </c>
      <c r="H670" s="31">
        <v>0</v>
      </c>
      <c r="I670" s="32">
        <v>1.9696082428999999E-2</v>
      </c>
      <c r="J670" s="32">
        <v>1.9696082428999999E-2</v>
      </c>
      <c r="K670" s="32">
        <v>3.1372208500000001E-3</v>
      </c>
      <c r="L670" s="32">
        <v>3.1372208500000001E-3</v>
      </c>
      <c r="M670" s="13">
        <f t="shared" si="10"/>
        <v>1</v>
      </c>
      <c r="N670" s="41"/>
    </row>
    <row r="671" spans="1:14" ht="13.5" thickBot="1">
      <c r="A671" s="26">
        <v>44283</v>
      </c>
      <c r="B671" s="30">
        <v>14</v>
      </c>
      <c r="C671" s="31">
        <v>35046.53125</v>
      </c>
      <c r="D671" s="31">
        <v>5212.6000000000004</v>
      </c>
      <c r="E671" s="31">
        <v>5106.7</v>
      </c>
      <c r="F671" s="31">
        <v>4956.8092505801897</v>
      </c>
      <c r="G671" s="31">
        <v>4956.8092505801897</v>
      </c>
      <c r="H671" s="31">
        <v>0</v>
      </c>
      <c r="I671" s="32">
        <v>4.1363316529000001E-2</v>
      </c>
      <c r="J671" s="32">
        <v>4.1363316529000001E-2</v>
      </c>
      <c r="K671" s="32">
        <v>2.4238478237E-2</v>
      </c>
      <c r="L671" s="32">
        <v>2.4238478237E-2</v>
      </c>
      <c r="M671" s="13">
        <f t="shared" si="10"/>
        <v>1</v>
      </c>
      <c r="N671" s="41"/>
    </row>
    <row r="672" spans="1:14" ht="13.5" thickBot="1">
      <c r="A672" s="26">
        <v>44283</v>
      </c>
      <c r="B672" s="30">
        <v>15</v>
      </c>
      <c r="C672" s="31">
        <v>35118.7890625</v>
      </c>
      <c r="D672" s="31">
        <v>5233.1000000000004</v>
      </c>
      <c r="E672" s="31">
        <v>5127.3</v>
      </c>
      <c r="F672" s="31">
        <v>5180.9898208755903</v>
      </c>
      <c r="G672" s="31">
        <v>5180.9898208755903</v>
      </c>
      <c r="H672" s="31">
        <v>0</v>
      </c>
      <c r="I672" s="32">
        <v>8.4266137000000001E-3</v>
      </c>
      <c r="J672" s="32">
        <v>8.4266137000000001E-3</v>
      </c>
      <c r="K672" s="32">
        <v>8.6820538280000005E-3</v>
      </c>
      <c r="L672" s="32">
        <v>8.6820538280000005E-3</v>
      </c>
      <c r="M672" s="13">
        <f t="shared" si="10"/>
        <v>1</v>
      </c>
      <c r="N672" s="41"/>
    </row>
    <row r="673" spans="1:14" ht="13.5" thickBot="1">
      <c r="A673" s="26">
        <v>44283</v>
      </c>
      <c r="B673" s="30">
        <v>16</v>
      </c>
      <c r="C673" s="31">
        <v>35261.78125</v>
      </c>
      <c r="D673" s="31">
        <v>5243</v>
      </c>
      <c r="E673" s="31">
        <v>5137.2</v>
      </c>
      <c r="F673" s="31">
        <v>5412.3863914076501</v>
      </c>
      <c r="G673" s="31">
        <v>5412.3863914076501</v>
      </c>
      <c r="H673" s="31">
        <v>0</v>
      </c>
      <c r="I673" s="32">
        <v>2.7391072349000001E-2</v>
      </c>
      <c r="J673" s="32">
        <v>2.7391072349000001E-2</v>
      </c>
      <c r="K673" s="32">
        <v>4.4499739878000003E-2</v>
      </c>
      <c r="L673" s="32">
        <v>4.4499739878000003E-2</v>
      </c>
      <c r="M673" s="13">
        <f t="shared" si="10"/>
        <v>1</v>
      </c>
      <c r="N673" s="41"/>
    </row>
    <row r="674" spans="1:14" ht="13.5" thickBot="1">
      <c r="A674" s="26">
        <v>44283</v>
      </c>
      <c r="B674" s="30">
        <v>17</v>
      </c>
      <c r="C674" s="31">
        <v>35737.6484375</v>
      </c>
      <c r="D674" s="31">
        <v>5594.9</v>
      </c>
      <c r="E674" s="31">
        <v>5191</v>
      </c>
      <c r="F674" s="31">
        <v>5395.6227150331597</v>
      </c>
      <c r="G674" s="31">
        <v>5395.6227150331597</v>
      </c>
      <c r="H674" s="31">
        <v>0</v>
      </c>
      <c r="I674" s="32">
        <v>3.2224657981999999E-2</v>
      </c>
      <c r="J674" s="32">
        <v>3.2224657981999999E-2</v>
      </c>
      <c r="K674" s="32">
        <v>3.3089054824E-2</v>
      </c>
      <c r="L674" s="32">
        <v>3.3089054824E-2</v>
      </c>
      <c r="M674" s="13">
        <f t="shared" si="10"/>
        <v>1</v>
      </c>
      <c r="N674" s="41"/>
    </row>
    <row r="675" spans="1:14" ht="13.5" thickBot="1">
      <c r="A675" s="26">
        <v>44283</v>
      </c>
      <c r="B675" s="30">
        <v>18</v>
      </c>
      <c r="C675" s="31">
        <v>36410.65625</v>
      </c>
      <c r="D675" s="31">
        <v>5499</v>
      </c>
      <c r="E675" s="31">
        <v>5100.6000000000004</v>
      </c>
      <c r="F675" s="31">
        <v>5147.6237044803802</v>
      </c>
      <c r="G675" s="31">
        <v>5250.37025985127</v>
      </c>
      <c r="H675" s="31">
        <v>102.746555370888</v>
      </c>
      <c r="I675" s="32">
        <v>4.0205326673000003E-2</v>
      </c>
      <c r="J675" s="32">
        <v>5.6820228899999999E-2</v>
      </c>
      <c r="K675" s="32">
        <v>2.4218994154000001E-2</v>
      </c>
      <c r="L675" s="32">
        <v>7.6040919269999997E-3</v>
      </c>
      <c r="M675" s="13">
        <f t="shared" si="10"/>
        <v>1</v>
      </c>
      <c r="N675" s="41"/>
    </row>
    <row r="676" spans="1:14" ht="13.5" thickBot="1">
      <c r="A676" s="26">
        <v>44283</v>
      </c>
      <c r="B676" s="30">
        <v>19</v>
      </c>
      <c r="C676" s="31">
        <v>36797.5625</v>
      </c>
      <c r="D676" s="31">
        <v>4127.8999999999996</v>
      </c>
      <c r="E676" s="31">
        <v>3816.5</v>
      </c>
      <c r="F676" s="31">
        <v>3937.8355057757699</v>
      </c>
      <c r="G676" s="31">
        <v>4035.3562852609998</v>
      </c>
      <c r="H676" s="31">
        <v>97.520779485229994</v>
      </c>
      <c r="I676" s="32">
        <v>1.4965025022000001E-2</v>
      </c>
      <c r="J676" s="32">
        <v>3.0734879401999999E-2</v>
      </c>
      <c r="K676" s="32">
        <v>3.5390731768999997E-2</v>
      </c>
      <c r="L676" s="32">
        <v>1.9620877389000001E-2</v>
      </c>
      <c r="M676" s="13">
        <f t="shared" si="10"/>
        <v>1</v>
      </c>
      <c r="N676" s="41"/>
    </row>
    <row r="677" spans="1:14" ht="13.5" thickBot="1">
      <c r="A677" s="26">
        <v>44283</v>
      </c>
      <c r="B677" s="30">
        <v>20</v>
      </c>
      <c r="C677" s="31">
        <v>37035.8515625</v>
      </c>
      <c r="D677" s="31">
        <v>625</v>
      </c>
      <c r="E677" s="31">
        <v>508.2</v>
      </c>
      <c r="F677" s="31">
        <v>948.507394420178</v>
      </c>
      <c r="G677" s="31">
        <v>966.120154043752</v>
      </c>
      <c r="H677" s="31">
        <v>17.612759623574</v>
      </c>
      <c r="I677" s="32">
        <v>5.5161732541999998E-2</v>
      </c>
      <c r="J677" s="32">
        <v>5.2313614879999998E-2</v>
      </c>
      <c r="K677" s="32">
        <v>7.4049184030000006E-2</v>
      </c>
      <c r="L677" s="32">
        <v>7.1201066367999999E-2</v>
      </c>
      <c r="M677" s="13">
        <f t="shared" si="10"/>
        <v>1</v>
      </c>
      <c r="N677" s="41"/>
    </row>
    <row r="678" spans="1:14" ht="13.5" thickBot="1">
      <c r="A678" s="26">
        <v>44283</v>
      </c>
      <c r="B678" s="30">
        <v>21</v>
      </c>
      <c r="C678" s="31">
        <v>38029.8984375</v>
      </c>
      <c r="D678" s="31">
        <v>9</v>
      </c>
      <c r="E678" s="31">
        <v>6.1</v>
      </c>
      <c r="F678" s="31">
        <v>0.99777835501099998</v>
      </c>
      <c r="G678" s="31">
        <v>1.197778357991</v>
      </c>
      <c r="H678" s="31">
        <v>0.20000000298000001</v>
      </c>
      <c r="I678" s="32">
        <v>1.2616787899999999E-3</v>
      </c>
      <c r="J678" s="32">
        <v>1.2940203169999999E-3</v>
      </c>
      <c r="K678" s="32">
        <v>7.9272665599999998E-4</v>
      </c>
      <c r="L678" s="32">
        <v>8.2506818300000001E-4</v>
      </c>
      <c r="M678" s="13">
        <f t="shared" si="10"/>
        <v>0</v>
      </c>
      <c r="N678" s="41"/>
    </row>
    <row r="679" spans="1:14" ht="13.5" thickBot="1">
      <c r="A679" s="26">
        <v>44283</v>
      </c>
      <c r="B679" s="30">
        <v>22</v>
      </c>
      <c r="C679" s="31">
        <v>37187.4921875</v>
      </c>
      <c r="D679" s="31">
        <v>0</v>
      </c>
      <c r="E679" s="31">
        <v>0</v>
      </c>
      <c r="F679" s="31">
        <v>1.7265514906E-2</v>
      </c>
      <c r="G679" s="31">
        <v>0.21726551788599999</v>
      </c>
      <c r="H679" s="31">
        <v>0.20000000298000001</v>
      </c>
      <c r="I679" s="32">
        <v>3.5133492543097803E-5</v>
      </c>
      <c r="J679" s="32">
        <v>2.7919655411197899E-6</v>
      </c>
      <c r="K679" s="32">
        <v>3.5133492543097803E-5</v>
      </c>
      <c r="L679" s="32">
        <v>2.7919655411197899E-6</v>
      </c>
      <c r="M679" s="13">
        <f t="shared" si="10"/>
        <v>0</v>
      </c>
      <c r="N679" s="41"/>
    </row>
    <row r="680" spans="1:14" ht="13.5" thickBot="1">
      <c r="A680" s="26">
        <v>44283</v>
      </c>
      <c r="B680" s="30">
        <v>23</v>
      </c>
      <c r="C680" s="31">
        <v>35356.578125</v>
      </c>
      <c r="D680" s="31">
        <v>0</v>
      </c>
      <c r="E680" s="31">
        <v>0</v>
      </c>
      <c r="F680" s="31">
        <v>1.7265514906E-2</v>
      </c>
      <c r="G680" s="31">
        <v>0.21726551788599999</v>
      </c>
      <c r="H680" s="31">
        <v>0.20000000298000001</v>
      </c>
      <c r="I680" s="32">
        <v>3.5133492543097803E-5</v>
      </c>
      <c r="J680" s="32">
        <v>2.7919655411197899E-6</v>
      </c>
      <c r="K680" s="32">
        <v>3.5133492543097803E-5</v>
      </c>
      <c r="L680" s="32">
        <v>2.7919655411197899E-6</v>
      </c>
      <c r="M680" s="13">
        <f t="shared" si="10"/>
        <v>0</v>
      </c>
      <c r="N680" s="41"/>
    </row>
    <row r="681" spans="1:14" ht="13.5" thickBot="1">
      <c r="A681" s="26">
        <v>44283</v>
      </c>
      <c r="B681" s="30">
        <v>24</v>
      </c>
      <c r="C681" s="31">
        <v>33220.28515625</v>
      </c>
      <c r="D681" s="31">
        <v>0</v>
      </c>
      <c r="E681" s="31">
        <v>0</v>
      </c>
      <c r="F681" s="31">
        <v>1.7265514906E-2</v>
      </c>
      <c r="G681" s="31">
        <v>0.21726551788599999</v>
      </c>
      <c r="H681" s="31">
        <v>0.20000000298000001</v>
      </c>
      <c r="I681" s="32">
        <v>3.5133492543097803E-5</v>
      </c>
      <c r="J681" s="32">
        <v>2.7919655411197899E-6</v>
      </c>
      <c r="K681" s="32">
        <v>3.5133492543097803E-5</v>
      </c>
      <c r="L681" s="32">
        <v>2.7919655411197899E-6</v>
      </c>
      <c r="M681" s="13">
        <f t="shared" si="10"/>
        <v>0</v>
      </c>
      <c r="N681" s="41"/>
    </row>
    <row r="682" spans="1:14" ht="13.5" thickBot="1">
      <c r="A682" s="26">
        <v>44284</v>
      </c>
      <c r="B682" s="30">
        <v>1</v>
      </c>
      <c r="C682" s="31">
        <v>31517.033203125</v>
      </c>
      <c r="D682" s="31">
        <v>0</v>
      </c>
      <c r="E682" s="31">
        <v>0</v>
      </c>
      <c r="F682" s="31">
        <v>1.7265514906E-2</v>
      </c>
      <c r="G682" s="31">
        <v>0.21726551788599999</v>
      </c>
      <c r="H682" s="31">
        <v>0.20000000298000001</v>
      </c>
      <c r="I682" s="32">
        <v>3.5133492543097803E-5</v>
      </c>
      <c r="J682" s="32">
        <v>2.7919655411197899E-6</v>
      </c>
      <c r="K682" s="32">
        <v>3.5133492543097803E-5</v>
      </c>
      <c r="L682" s="32">
        <v>2.7919655411197899E-6</v>
      </c>
      <c r="M682" s="13">
        <f t="shared" si="10"/>
        <v>0</v>
      </c>
      <c r="N682" s="41"/>
    </row>
    <row r="683" spans="1:14" ht="13.5" thickBot="1">
      <c r="A683" s="26">
        <v>44284</v>
      </c>
      <c r="B683" s="30">
        <v>2</v>
      </c>
      <c r="C683" s="31">
        <v>30663.091796875</v>
      </c>
      <c r="D683" s="31">
        <v>0</v>
      </c>
      <c r="E683" s="31">
        <v>0</v>
      </c>
      <c r="F683" s="31">
        <v>1.7265514906E-2</v>
      </c>
      <c r="G683" s="31">
        <v>0.21726551788599999</v>
      </c>
      <c r="H683" s="31">
        <v>0.20000000298000001</v>
      </c>
      <c r="I683" s="32">
        <v>3.5133492543097803E-5</v>
      </c>
      <c r="J683" s="32">
        <v>2.7919655411197899E-6</v>
      </c>
      <c r="K683" s="32">
        <v>3.5133492543097803E-5</v>
      </c>
      <c r="L683" s="32">
        <v>2.7919655411197899E-6</v>
      </c>
      <c r="M683" s="13">
        <f t="shared" si="10"/>
        <v>0</v>
      </c>
      <c r="N683" s="41"/>
    </row>
    <row r="684" spans="1:14" ht="13.5" thickBot="1">
      <c r="A684" s="26">
        <v>44284</v>
      </c>
      <c r="B684" s="30">
        <v>3</v>
      </c>
      <c r="C684" s="31">
        <v>30398.810546875</v>
      </c>
      <c r="D684" s="31">
        <v>0</v>
      </c>
      <c r="E684" s="31">
        <v>0</v>
      </c>
      <c r="F684" s="31">
        <v>1.7265514906E-2</v>
      </c>
      <c r="G684" s="31">
        <v>0.21726551788599999</v>
      </c>
      <c r="H684" s="31">
        <v>0.20000000298000001</v>
      </c>
      <c r="I684" s="32">
        <v>3.5133492543097803E-5</v>
      </c>
      <c r="J684" s="32">
        <v>2.7919655411197899E-6</v>
      </c>
      <c r="K684" s="32">
        <v>3.5133492543097803E-5</v>
      </c>
      <c r="L684" s="32">
        <v>2.7919655411197899E-6</v>
      </c>
      <c r="M684" s="13">
        <f t="shared" si="10"/>
        <v>0</v>
      </c>
      <c r="N684" s="41"/>
    </row>
    <row r="685" spans="1:14" ht="13.5" thickBot="1">
      <c r="A685" s="26">
        <v>44284</v>
      </c>
      <c r="B685" s="30">
        <v>4</v>
      </c>
      <c r="C685" s="31">
        <v>30509.166015625</v>
      </c>
      <c r="D685" s="31">
        <v>0</v>
      </c>
      <c r="E685" s="31">
        <v>0</v>
      </c>
      <c r="F685" s="31">
        <v>1.7265514906E-2</v>
      </c>
      <c r="G685" s="31">
        <v>0.21726551788599999</v>
      </c>
      <c r="H685" s="31">
        <v>0.20000000298000001</v>
      </c>
      <c r="I685" s="32">
        <v>3.5133492543097803E-5</v>
      </c>
      <c r="J685" s="32">
        <v>2.7919655411197899E-6</v>
      </c>
      <c r="K685" s="32">
        <v>3.5133492543097803E-5</v>
      </c>
      <c r="L685" s="32">
        <v>2.7919655411197899E-6</v>
      </c>
      <c r="M685" s="13">
        <f t="shared" si="10"/>
        <v>0</v>
      </c>
      <c r="N685" s="41"/>
    </row>
    <row r="686" spans="1:14" ht="13.5" thickBot="1">
      <c r="A686" s="26">
        <v>44284</v>
      </c>
      <c r="B686" s="30">
        <v>5</v>
      </c>
      <c r="C686" s="31">
        <v>31296.8046875</v>
      </c>
      <c r="D686" s="31">
        <v>0</v>
      </c>
      <c r="E686" s="31">
        <v>0</v>
      </c>
      <c r="F686" s="31">
        <v>1.7265514906E-2</v>
      </c>
      <c r="G686" s="31">
        <v>0.21726551788599999</v>
      </c>
      <c r="H686" s="31">
        <v>0.20000000298000001</v>
      </c>
      <c r="I686" s="32">
        <v>3.5133492543097803E-5</v>
      </c>
      <c r="J686" s="32">
        <v>2.7919655411197899E-6</v>
      </c>
      <c r="K686" s="32">
        <v>3.5133492543097803E-5</v>
      </c>
      <c r="L686" s="32">
        <v>2.7919655411197899E-6</v>
      </c>
      <c r="M686" s="13">
        <f t="shared" si="10"/>
        <v>0</v>
      </c>
      <c r="N686" s="41"/>
    </row>
    <row r="687" spans="1:14" ht="13.5" thickBot="1">
      <c r="A687" s="26">
        <v>44284</v>
      </c>
      <c r="B687" s="30">
        <v>6</v>
      </c>
      <c r="C687" s="31">
        <v>33219.8828125</v>
      </c>
      <c r="D687" s="31">
        <v>0</v>
      </c>
      <c r="E687" s="31">
        <v>0</v>
      </c>
      <c r="F687" s="31">
        <v>1.7265514906E-2</v>
      </c>
      <c r="G687" s="31">
        <v>0.21726551788599999</v>
      </c>
      <c r="H687" s="31">
        <v>0.20000000298000001</v>
      </c>
      <c r="I687" s="32">
        <v>3.5133492543097803E-5</v>
      </c>
      <c r="J687" s="32">
        <v>2.7919655411197899E-6</v>
      </c>
      <c r="K687" s="32">
        <v>3.5133492543097803E-5</v>
      </c>
      <c r="L687" s="32">
        <v>2.7919655411197899E-6</v>
      </c>
      <c r="M687" s="13">
        <f t="shared" si="10"/>
        <v>0</v>
      </c>
      <c r="N687" s="41"/>
    </row>
    <row r="688" spans="1:14" ht="13.5" thickBot="1">
      <c r="A688" s="26">
        <v>44284</v>
      </c>
      <c r="B688" s="30">
        <v>7</v>
      </c>
      <c r="C688" s="31">
        <v>36496.93359375</v>
      </c>
      <c r="D688" s="31">
        <v>0</v>
      </c>
      <c r="E688" s="31">
        <v>0</v>
      </c>
      <c r="F688" s="31">
        <v>1.7265514906E-2</v>
      </c>
      <c r="G688" s="31">
        <v>0.21726551788599999</v>
      </c>
      <c r="H688" s="31">
        <v>0.20000000298000001</v>
      </c>
      <c r="I688" s="32">
        <v>3.5133492543097803E-5</v>
      </c>
      <c r="J688" s="32">
        <v>2.7919655411197899E-6</v>
      </c>
      <c r="K688" s="32">
        <v>3.5133492543097803E-5</v>
      </c>
      <c r="L688" s="32">
        <v>2.7919655411197899E-6</v>
      </c>
      <c r="M688" s="13">
        <f t="shared" si="10"/>
        <v>0</v>
      </c>
      <c r="N688" s="41"/>
    </row>
    <row r="689" spans="1:14" ht="13.5" thickBot="1">
      <c r="A689" s="26">
        <v>44284</v>
      </c>
      <c r="B689" s="30">
        <v>8</v>
      </c>
      <c r="C689" s="31">
        <v>38612.23828125</v>
      </c>
      <c r="D689" s="31">
        <v>87.6</v>
      </c>
      <c r="E689" s="31">
        <v>83.5</v>
      </c>
      <c r="F689" s="31">
        <v>44.390683637907003</v>
      </c>
      <c r="G689" s="31">
        <v>47.36634442591</v>
      </c>
      <c r="H689" s="31">
        <v>2.9756607880020001</v>
      </c>
      <c r="I689" s="32">
        <v>6.5060891930000002E-3</v>
      </c>
      <c r="J689" s="32">
        <v>6.987276255E-3</v>
      </c>
      <c r="K689" s="32">
        <v>5.8430879000000002E-3</v>
      </c>
      <c r="L689" s="32">
        <v>6.3242749609999996E-3</v>
      </c>
      <c r="M689" s="13">
        <f t="shared" si="10"/>
        <v>1</v>
      </c>
      <c r="N689" s="41"/>
    </row>
    <row r="690" spans="1:14" ht="13.5" thickBot="1">
      <c r="A690" s="26">
        <v>44284</v>
      </c>
      <c r="B690" s="30">
        <v>9</v>
      </c>
      <c r="C690" s="31">
        <v>38794.55078125</v>
      </c>
      <c r="D690" s="31">
        <v>1587.8</v>
      </c>
      <c r="E690" s="31">
        <v>1586.8</v>
      </c>
      <c r="F690" s="31">
        <v>1791.1667394440001</v>
      </c>
      <c r="G690" s="31">
        <v>2069.3529514860802</v>
      </c>
      <c r="H690" s="31">
        <v>278.186212042075</v>
      </c>
      <c r="I690" s="32">
        <v>7.7870787755999996E-2</v>
      </c>
      <c r="J690" s="32">
        <v>3.2885953985000001E-2</v>
      </c>
      <c r="K690" s="32">
        <v>7.8032495389000006E-2</v>
      </c>
      <c r="L690" s="32">
        <v>3.3047661616999999E-2</v>
      </c>
      <c r="M690" s="13">
        <f t="shared" si="10"/>
        <v>1</v>
      </c>
      <c r="N690" s="41"/>
    </row>
    <row r="691" spans="1:14" ht="13.5" thickBot="1">
      <c r="A691" s="26">
        <v>44284</v>
      </c>
      <c r="B691" s="30">
        <v>10</v>
      </c>
      <c r="C691" s="31">
        <v>38604.17578125</v>
      </c>
      <c r="D691" s="31">
        <v>4743.6000000000004</v>
      </c>
      <c r="E691" s="31">
        <v>4666.7</v>
      </c>
      <c r="F691" s="31">
        <v>3904.1474175613798</v>
      </c>
      <c r="G691" s="31">
        <v>4861.4911967355902</v>
      </c>
      <c r="H691" s="31">
        <v>957.34377917421398</v>
      </c>
      <c r="I691" s="32">
        <v>1.9063906328000001E-2</v>
      </c>
      <c r="J691" s="32">
        <v>0.135745889786</v>
      </c>
      <c r="K691" s="32">
        <v>3.1499223275000002E-2</v>
      </c>
      <c r="L691" s="32">
        <v>0.123310572839</v>
      </c>
      <c r="M691" s="13">
        <f t="shared" si="10"/>
        <v>1</v>
      </c>
      <c r="N691" s="41"/>
    </row>
    <row r="692" spans="1:14" ht="13.5" thickBot="1">
      <c r="A692" s="26">
        <v>44284</v>
      </c>
      <c r="B692" s="30">
        <v>11</v>
      </c>
      <c r="C692" s="31">
        <v>38342.078125</v>
      </c>
      <c r="D692" s="31">
        <v>5766.9</v>
      </c>
      <c r="E692" s="31">
        <v>5661</v>
      </c>
      <c r="F692" s="31">
        <v>3166.82805933397</v>
      </c>
      <c r="G692" s="31">
        <v>5270.0593957679002</v>
      </c>
      <c r="H692" s="31">
        <v>2103.2313364339402</v>
      </c>
      <c r="I692" s="32">
        <v>8.0342917890000004E-2</v>
      </c>
      <c r="J692" s="32">
        <v>0.420451478115</v>
      </c>
      <c r="K692" s="32">
        <v>6.3218079597000001E-2</v>
      </c>
      <c r="L692" s="32">
        <v>0.40332663982299999</v>
      </c>
      <c r="M692" s="13">
        <f t="shared" si="10"/>
        <v>1</v>
      </c>
      <c r="N692" s="41"/>
    </row>
    <row r="693" spans="1:14" ht="13.5" thickBot="1">
      <c r="A693" s="26">
        <v>44284</v>
      </c>
      <c r="B693" s="30">
        <v>12</v>
      </c>
      <c r="C693" s="31">
        <v>38289.7265625</v>
      </c>
      <c r="D693" s="31">
        <v>5784.9</v>
      </c>
      <c r="E693" s="31">
        <v>5678</v>
      </c>
      <c r="F693" s="31">
        <v>2614.0477190387701</v>
      </c>
      <c r="G693" s="31">
        <v>5290.5175180559099</v>
      </c>
      <c r="H693" s="31">
        <v>2676.4697990171398</v>
      </c>
      <c r="I693" s="32">
        <v>7.9945420754000004E-2</v>
      </c>
      <c r="J693" s="32">
        <v>0.51275101567900006</v>
      </c>
      <c r="K693" s="32">
        <v>6.2658874828999997E-2</v>
      </c>
      <c r="L693" s="32">
        <v>0.49546446975399999</v>
      </c>
      <c r="M693" s="13">
        <f t="shared" si="10"/>
        <v>1</v>
      </c>
      <c r="N693" s="41"/>
    </row>
    <row r="694" spans="1:14" ht="13.5" thickBot="1">
      <c r="A694" s="26">
        <v>44284</v>
      </c>
      <c r="B694" s="30">
        <v>13</v>
      </c>
      <c r="C694" s="31">
        <v>38255.00390625</v>
      </c>
      <c r="D694" s="31">
        <v>5740.2</v>
      </c>
      <c r="E694" s="31">
        <v>5634.3</v>
      </c>
      <c r="F694" s="31">
        <v>2447.2373393794501</v>
      </c>
      <c r="G694" s="31">
        <v>5268.8672993162099</v>
      </c>
      <c r="H694" s="31">
        <v>2821.6299599367599</v>
      </c>
      <c r="I694" s="32">
        <v>7.6218095193999996E-2</v>
      </c>
      <c r="J694" s="32">
        <v>0.53249719608900004</v>
      </c>
      <c r="K694" s="32">
        <v>5.9093256901999999E-2</v>
      </c>
      <c r="L694" s="32">
        <v>0.51537235779699997</v>
      </c>
      <c r="M694" s="13">
        <f t="shared" si="10"/>
        <v>1</v>
      </c>
      <c r="N694" s="41"/>
    </row>
    <row r="695" spans="1:14" ht="13.5" thickBot="1">
      <c r="A695" s="26">
        <v>44284</v>
      </c>
      <c r="B695" s="30">
        <v>14</v>
      </c>
      <c r="C695" s="31">
        <v>38469.88671875</v>
      </c>
      <c r="D695" s="31">
        <v>5717.5</v>
      </c>
      <c r="E695" s="31">
        <v>5611.6</v>
      </c>
      <c r="F695" s="31">
        <v>2441.2916977712098</v>
      </c>
      <c r="G695" s="31">
        <v>5118.3752463502997</v>
      </c>
      <c r="H695" s="31">
        <v>2677.0835485790799</v>
      </c>
      <c r="I695" s="32">
        <v>9.6883045543999999E-2</v>
      </c>
      <c r="J695" s="32">
        <v>0.52978788845799996</v>
      </c>
      <c r="K695" s="32">
        <v>7.9758207252000002E-2</v>
      </c>
      <c r="L695" s="32">
        <v>0.512663050166</v>
      </c>
      <c r="M695" s="13">
        <f t="shared" si="10"/>
        <v>1</v>
      </c>
      <c r="N695" s="41"/>
    </row>
    <row r="696" spans="1:14" ht="13.5" thickBot="1">
      <c r="A696" s="26">
        <v>44284</v>
      </c>
      <c r="B696" s="30">
        <v>15</v>
      </c>
      <c r="C696" s="31">
        <v>38767.28125</v>
      </c>
      <c r="D696" s="31">
        <v>5710.3</v>
      </c>
      <c r="E696" s="31">
        <v>5604.4</v>
      </c>
      <c r="F696" s="31">
        <v>2568.1768025957999</v>
      </c>
      <c r="G696" s="31">
        <v>4990.3133689295</v>
      </c>
      <c r="H696" s="31">
        <v>2422.1365663337001</v>
      </c>
      <c r="I696" s="32">
        <v>0.116427333614</v>
      </c>
      <c r="J696" s="32">
        <v>0.50810530358999995</v>
      </c>
      <c r="K696" s="32">
        <v>9.9302495320999995E-2</v>
      </c>
      <c r="L696" s="32">
        <v>0.49098046529799999</v>
      </c>
      <c r="M696" s="13">
        <f t="shared" si="10"/>
        <v>1</v>
      </c>
      <c r="N696" s="41"/>
    </row>
    <row r="697" spans="1:14" ht="13.5" thickBot="1">
      <c r="A697" s="26">
        <v>44284</v>
      </c>
      <c r="B697" s="30">
        <v>16</v>
      </c>
      <c r="C697" s="31">
        <v>39068.52734375</v>
      </c>
      <c r="D697" s="31">
        <v>5734.4</v>
      </c>
      <c r="E697" s="31">
        <v>5628.5</v>
      </c>
      <c r="F697" s="31">
        <v>2715.2245281192099</v>
      </c>
      <c r="G697" s="31">
        <v>4902.0982177656297</v>
      </c>
      <c r="H697" s="31">
        <v>2186.8736896464302</v>
      </c>
      <c r="I697" s="32">
        <v>0.13458955081400001</v>
      </c>
      <c r="J697" s="32">
        <v>0.48822371796199998</v>
      </c>
      <c r="K697" s="32">
        <v>0.11746471252100001</v>
      </c>
      <c r="L697" s="32">
        <v>0.47109887967000003</v>
      </c>
      <c r="M697" s="13">
        <f t="shared" si="10"/>
        <v>1</v>
      </c>
      <c r="N697" s="41"/>
    </row>
    <row r="698" spans="1:14" ht="13.5" thickBot="1">
      <c r="A698" s="26">
        <v>44284</v>
      </c>
      <c r="B698" s="30">
        <v>17</v>
      </c>
      <c r="C698" s="31">
        <v>39548.046875</v>
      </c>
      <c r="D698" s="31">
        <v>5708.8</v>
      </c>
      <c r="E698" s="31">
        <v>5603.6</v>
      </c>
      <c r="F698" s="31">
        <v>2623.07205733406</v>
      </c>
      <c r="G698" s="31">
        <v>4669.8424221592504</v>
      </c>
      <c r="H698" s="31">
        <v>2046.77036482519</v>
      </c>
      <c r="I698" s="32">
        <v>0.16800737028400001</v>
      </c>
      <c r="J698" s="32">
        <v>0.49898576045600002</v>
      </c>
      <c r="K698" s="32">
        <v>0.150995727335</v>
      </c>
      <c r="L698" s="32">
        <v>0.48197411750699998</v>
      </c>
      <c r="M698" s="13">
        <f t="shared" si="10"/>
        <v>1</v>
      </c>
      <c r="N698" s="41"/>
    </row>
    <row r="699" spans="1:14" ht="13.5" thickBot="1">
      <c r="A699" s="26">
        <v>44284</v>
      </c>
      <c r="B699" s="30">
        <v>18</v>
      </c>
      <c r="C699" s="31">
        <v>39877.66015625</v>
      </c>
      <c r="D699" s="31">
        <v>5493.5</v>
      </c>
      <c r="E699" s="31">
        <v>5388.4</v>
      </c>
      <c r="F699" s="31">
        <v>2612.4670226703201</v>
      </c>
      <c r="G699" s="31">
        <v>4077.6400604851501</v>
      </c>
      <c r="H699" s="31">
        <v>1465.17303781482</v>
      </c>
      <c r="I699" s="32">
        <v>0.228955358912</v>
      </c>
      <c r="J699" s="32">
        <v>0.46588502220700001</v>
      </c>
      <c r="K699" s="32">
        <v>0.211959886726</v>
      </c>
      <c r="L699" s="32">
        <v>0.44888955002000003</v>
      </c>
      <c r="M699" s="13">
        <f t="shared" si="10"/>
        <v>1</v>
      </c>
      <c r="N699" s="41"/>
    </row>
    <row r="700" spans="1:14" ht="13.5" thickBot="1">
      <c r="A700" s="26">
        <v>44284</v>
      </c>
      <c r="B700" s="30">
        <v>19</v>
      </c>
      <c r="C700" s="31">
        <v>39639.80078125</v>
      </c>
      <c r="D700" s="31">
        <v>3899</v>
      </c>
      <c r="E700" s="31">
        <v>3825</v>
      </c>
      <c r="F700" s="31">
        <v>1766.08497338283</v>
      </c>
      <c r="G700" s="31">
        <v>2778.41830608891</v>
      </c>
      <c r="H700" s="31">
        <v>1012.33333270607</v>
      </c>
      <c r="I700" s="32">
        <v>0.18120661285699999</v>
      </c>
      <c r="J700" s="32">
        <v>0.34490863949099998</v>
      </c>
      <c r="K700" s="32">
        <v>0.16924024804500001</v>
      </c>
      <c r="L700" s="32">
        <v>0.33294227467900001</v>
      </c>
      <c r="M700" s="13">
        <f t="shared" si="10"/>
        <v>1</v>
      </c>
      <c r="N700" s="41"/>
    </row>
    <row r="701" spans="1:14" ht="13.5" thickBot="1">
      <c r="A701" s="26">
        <v>44284</v>
      </c>
      <c r="B701" s="30">
        <v>20</v>
      </c>
      <c r="C701" s="31">
        <v>39554.97265625</v>
      </c>
      <c r="D701" s="31">
        <v>560.6</v>
      </c>
      <c r="E701" s="31">
        <v>495.8</v>
      </c>
      <c r="F701" s="31">
        <v>542.374505017248</v>
      </c>
      <c r="G701" s="31">
        <v>583.06192902473595</v>
      </c>
      <c r="H701" s="31">
        <v>40.687424007487998</v>
      </c>
      <c r="I701" s="32">
        <v>3.6322653659999998E-3</v>
      </c>
      <c r="J701" s="32">
        <v>2.947201646E-3</v>
      </c>
      <c r="K701" s="32">
        <v>1.4110919958E-2</v>
      </c>
      <c r="L701" s="32">
        <v>7.5314529450000002E-3</v>
      </c>
      <c r="M701" s="13">
        <f t="shared" si="10"/>
        <v>1</v>
      </c>
      <c r="N701" s="41"/>
    </row>
    <row r="702" spans="1:14" ht="13.5" thickBot="1">
      <c r="A702" s="26">
        <v>44284</v>
      </c>
      <c r="B702" s="30">
        <v>21</v>
      </c>
      <c r="C702" s="31">
        <v>40313.2578125</v>
      </c>
      <c r="D702" s="31">
        <v>8.1</v>
      </c>
      <c r="E702" s="31">
        <v>6.5</v>
      </c>
      <c r="F702" s="31">
        <v>0.641144314449</v>
      </c>
      <c r="G702" s="31">
        <v>0.86426888638999999</v>
      </c>
      <c r="H702" s="31">
        <v>0.22312457194099999</v>
      </c>
      <c r="I702" s="32">
        <v>1.170072948E-3</v>
      </c>
      <c r="J702" s="32">
        <v>1.2061538940000001E-3</v>
      </c>
      <c r="K702" s="32">
        <v>9.1134073600000005E-4</v>
      </c>
      <c r="L702" s="32">
        <v>9.4742168200000003E-4</v>
      </c>
      <c r="M702" s="13">
        <f t="shared" si="10"/>
        <v>0</v>
      </c>
      <c r="N702" s="41"/>
    </row>
    <row r="703" spans="1:14" ht="13.5" thickBot="1">
      <c r="A703" s="26">
        <v>44284</v>
      </c>
      <c r="B703" s="30">
        <v>22</v>
      </c>
      <c r="C703" s="31">
        <v>39302.6953125</v>
      </c>
      <c r="D703" s="31">
        <v>0</v>
      </c>
      <c r="E703" s="31">
        <v>0</v>
      </c>
      <c r="F703" s="31">
        <v>4.6927639909999999E-3</v>
      </c>
      <c r="G703" s="31">
        <v>0.27135943463099998</v>
      </c>
      <c r="H703" s="31">
        <v>0.26666667063999999</v>
      </c>
      <c r="I703" s="32">
        <v>4.3880891758045303E-5</v>
      </c>
      <c r="J703" s="32">
        <v>7.5885575540797497E-7</v>
      </c>
      <c r="K703" s="32">
        <v>4.3880891758045303E-5</v>
      </c>
      <c r="L703" s="32">
        <v>7.5885575540797497E-7</v>
      </c>
      <c r="M703" s="13">
        <f t="shared" si="10"/>
        <v>0</v>
      </c>
      <c r="N703" s="41"/>
    </row>
    <row r="704" spans="1:14" ht="13.5" thickBot="1">
      <c r="A704" s="26">
        <v>44284</v>
      </c>
      <c r="B704" s="30">
        <v>23</v>
      </c>
      <c r="C704" s="31">
        <v>37083.9375</v>
      </c>
      <c r="D704" s="31">
        <v>0</v>
      </c>
      <c r="E704" s="31">
        <v>0</v>
      </c>
      <c r="F704" s="31">
        <v>4.6927639909999999E-3</v>
      </c>
      <c r="G704" s="31">
        <v>0.55469277218699997</v>
      </c>
      <c r="H704" s="31">
        <v>0.55000000819499995</v>
      </c>
      <c r="I704" s="32">
        <v>8.9698055010847502E-5</v>
      </c>
      <c r="J704" s="32">
        <v>7.5885575540797497E-7</v>
      </c>
      <c r="K704" s="32">
        <v>8.9698055010847502E-5</v>
      </c>
      <c r="L704" s="32">
        <v>7.5885575540797497E-7</v>
      </c>
      <c r="M704" s="13">
        <f t="shared" si="10"/>
        <v>0</v>
      </c>
      <c r="N704" s="41"/>
    </row>
    <row r="705" spans="1:14" ht="13.5" thickBot="1">
      <c r="A705" s="26">
        <v>44284</v>
      </c>
      <c r="B705" s="30">
        <v>24</v>
      </c>
      <c r="C705" s="31">
        <v>34688.57421875</v>
      </c>
      <c r="D705" s="31">
        <v>0</v>
      </c>
      <c r="E705" s="31">
        <v>0</v>
      </c>
      <c r="F705" s="31">
        <v>4.6927639909999999E-3</v>
      </c>
      <c r="G705" s="31">
        <v>0.80469277591199995</v>
      </c>
      <c r="H705" s="31">
        <v>0.80000001192000003</v>
      </c>
      <c r="I705" s="32">
        <v>1.3012496299999999E-4</v>
      </c>
      <c r="J705" s="32">
        <v>7.5885575540797497E-7</v>
      </c>
      <c r="K705" s="32">
        <v>1.3012496299999999E-4</v>
      </c>
      <c r="L705" s="32">
        <v>7.5885575540797497E-7</v>
      </c>
      <c r="M705" s="13">
        <f t="shared" si="10"/>
        <v>0</v>
      </c>
      <c r="N705" s="41"/>
    </row>
    <row r="706" spans="1:14" ht="13.5" thickBot="1">
      <c r="A706" s="26">
        <v>44285</v>
      </c>
      <c r="B706" s="30">
        <v>1</v>
      </c>
      <c r="C706" s="31">
        <v>32832.62109375</v>
      </c>
      <c r="D706" s="31">
        <v>0</v>
      </c>
      <c r="E706" s="31">
        <v>0</v>
      </c>
      <c r="F706" s="31">
        <v>4.6927639909999999E-3</v>
      </c>
      <c r="G706" s="31">
        <v>0.62135943984700004</v>
      </c>
      <c r="H706" s="31">
        <v>0.61666667585500001</v>
      </c>
      <c r="I706" s="32">
        <v>1.0047856400000001E-4</v>
      </c>
      <c r="J706" s="32">
        <v>7.5885575540797497E-7</v>
      </c>
      <c r="K706" s="32">
        <v>1.0047856400000001E-4</v>
      </c>
      <c r="L706" s="32">
        <v>7.5885575540797497E-7</v>
      </c>
      <c r="M706" s="13">
        <f t="shared" si="10"/>
        <v>0</v>
      </c>
      <c r="N706" s="41"/>
    </row>
    <row r="707" spans="1:14" ht="13.5" thickBot="1">
      <c r="A707" s="26">
        <v>44285</v>
      </c>
      <c r="B707" s="30">
        <v>2</v>
      </c>
      <c r="C707" s="31">
        <v>31667.5</v>
      </c>
      <c r="D707" s="31">
        <v>0</v>
      </c>
      <c r="E707" s="31">
        <v>0</v>
      </c>
      <c r="F707" s="31">
        <v>4.6927639909999999E-3</v>
      </c>
      <c r="G707" s="31">
        <v>0.73802610825199999</v>
      </c>
      <c r="H707" s="31">
        <v>0.73333334425999996</v>
      </c>
      <c r="I707" s="32">
        <v>1.19344454E-4</v>
      </c>
      <c r="J707" s="32">
        <v>7.5885575540797497E-7</v>
      </c>
      <c r="K707" s="32">
        <v>1.19344454E-4</v>
      </c>
      <c r="L707" s="32">
        <v>7.5885575540797497E-7</v>
      </c>
      <c r="M707" s="13">
        <f t="shared" si="10"/>
        <v>0</v>
      </c>
      <c r="N707" s="41"/>
    </row>
    <row r="708" spans="1:14" ht="13.5" thickBot="1">
      <c r="A708" s="26">
        <v>44285</v>
      </c>
      <c r="B708" s="30">
        <v>3</v>
      </c>
      <c r="C708" s="31">
        <v>31026.20703125</v>
      </c>
      <c r="D708" s="31">
        <v>0</v>
      </c>
      <c r="E708" s="31">
        <v>0</v>
      </c>
      <c r="F708" s="31">
        <v>4.6927639909999999E-3</v>
      </c>
      <c r="G708" s="31">
        <v>0.57135943910200004</v>
      </c>
      <c r="H708" s="31">
        <v>0.56666667511000002</v>
      </c>
      <c r="I708" s="32">
        <v>9.2393182261012294E-5</v>
      </c>
      <c r="J708" s="32">
        <v>7.5885575540797497E-7</v>
      </c>
      <c r="K708" s="32">
        <v>9.2393182261012294E-5</v>
      </c>
      <c r="L708" s="32">
        <v>7.5885575540797497E-7</v>
      </c>
      <c r="M708" s="13">
        <f t="shared" si="10"/>
        <v>0</v>
      </c>
      <c r="N708" s="41"/>
    </row>
    <row r="709" spans="1:14" ht="13.5" thickBot="1">
      <c r="A709" s="26">
        <v>44285</v>
      </c>
      <c r="B709" s="30">
        <v>4</v>
      </c>
      <c r="C709" s="31">
        <v>30773.337890625</v>
      </c>
      <c r="D709" s="31">
        <v>0</v>
      </c>
      <c r="E709" s="31">
        <v>0</v>
      </c>
      <c r="F709" s="31">
        <v>4.6927639909999999E-3</v>
      </c>
      <c r="G709" s="31">
        <v>0.43802610378099999</v>
      </c>
      <c r="H709" s="31">
        <v>0.43333333978999999</v>
      </c>
      <c r="I709" s="32">
        <v>7.0832164259693604E-5</v>
      </c>
      <c r="J709" s="32">
        <v>7.5885575540797497E-7</v>
      </c>
      <c r="K709" s="32">
        <v>7.0832164259693604E-5</v>
      </c>
      <c r="L709" s="32">
        <v>7.5885575540797497E-7</v>
      </c>
      <c r="M709" s="13">
        <f t="shared" si="10"/>
        <v>0</v>
      </c>
      <c r="N709" s="41"/>
    </row>
    <row r="710" spans="1:14" ht="13.5" thickBot="1">
      <c r="A710" s="26">
        <v>44285</v>
      </c>
      <c r="B710" s="30">
        <v>5</v>
      </c>
      <c r="C710" s="31">
        <v>31149.0546875</v>
      </c>
      <c r="D710" s="31">
        <v>0</v>
      </c>
      <c r="E710" s="31">
        <v>0</v>
      </c>
      <c r="F710" s="31">
        <v>4.6927639909999999E-3</v>
      </c>
      <c r="G710" s="31">
        <v>0.48802610452700002</v>
      </c>
      <c r="H710" s="31">
        <v>0.48333334053499999</v>
      </c>
      <c r="I710" s="32">
        <v>7.8917546010188103E-5</v>
      </c>
      <c r="J710" s="32">
        <v>7.5885575540797497E-7</v>
      </c>
      <c r="K710" s="32">
        <v>7.8917546010188103E-5</v>
      </c>
      <c r="L710" s="32">
        <v>7.5885575540797497E-7</v>
      </c>
      <c r="M710" s="13">
        <f t="shared" si="10"/>
        <v>0</v>
      </c>
      <c r="N710" s="41"/>
    </row>
    <row r="711" spans="1:14" ht="13.5" thickBot="1">
      <c r="A711" s="26">
        <v>44285</v>
      </c>
      <c r="B711" s="30">
        <v>6</v>
      </c>
      <c r="C711" s="31">
        <v>32636.03515625</v>
      </c>
      <c r="D711" s="31">
        <v>0</v>
      </c>
      <c r="E711" s="31">
        <v>0</v>
      </c>
      <c r="F711" s="31">
        <v>4.6927639909999999E-3</v>
      </c>
      <c r="G711" s="31">
        <v>0.454692770696</v>
      </c>
      <c r="H711" s="31">
        <v>0.45000000670500001</v>
      </c>
      <c r="I711" s="32">
        <v>7.3527291509858505E-5</v>
      </c>
      <c r="J711" s="32">
        <v>7.5885575540797497E-7</v>
      </c>
      <c r="K711" s="32">
        <v>7.3527291509858505E-5</v>
      </c>
      <c r="L711" s="32">
        <v>7.5885575540797497E-7</v>
      </c>
      <c r="M711" s="13">
        <f t="shared" si="10"/>
        <v>0</v>
      </c>
      <c r="N711" s="41"/>
    </row>
    <row r="712" spans="1:14" ht="13.5" thickBot="1">
      <c r="A712" s="26">
        <v>44285</v>
      </c>
      <c r="B712" s="30">
        <v>7</v>
      </c>
      <c r="C712" s="31">
        <v>35461.66796875</v>
      </c>
      <c r="D712" s="31">
        <v>0</v>
      </c>
      <c r="E712" s="31">
        <v>0</v>
      </c>
      <c r="F712" s="31">
        <v>4.6927639909999999E-3</v>
      </c>
      <c r="G712" s="31">
        <v>0.213026100429</v>
      </c>
      <c r="H712" s="31">
        <v>0.208333336437</v>
      </c>
      <c r="I712" s="32">
        <v>3.4447946382468402E-5</v>
      </c>
      <c r="J712" s="32">
        <v>7.5885575540797497E-7</v>
      </c>
      <c r="K712" s="32">
        <v>3.4447946382468402E-5</v>
      </c>
      <c r="L712" s="32">
        <v>7.5885575540797497E-7</v>
      </c>
      <c r="M712" s="13">
        <f t="shared" si="10"/>
        <v>0</v>
      </c>
      <c r="N712" s="41"/>
    </row>
    <row r="713" spans="1:14" ht="13.5" thickBot="1">
      <c r="A713" s="26">
        <v>44285</v>
      </c>
      <c r="B713" s="30">
        <v>8</v>
      </c>
      <c r="C713" s="31">
        <v>37218.078125</v>
      </c>
      <c r="D713" s="31">
        <v>46.7</v>
      </c>
      <c r="E713" s="31">
        <v>45.1</v>
      </c>
      <c r="F713" s="31">
        <v>5.6653525166380003</v>
      </c>
      <c r="G713" s="31">
        <v>6.2160178240150001</v>
      </c>
      <c r="H713" s="31">
        <v>0.55066530737599995</v>
      </c>
      <c r="I713" s="32">
        <v>6.5465689150000003E-3</v>
      </c>
      <c r="J713" s="32">
        <v>6.6356156990000003E-3</v>
      </c>
      <c r="K713" s="32">
        <v>6.287836703E-3</v>
      </c>
      <c r="L713" s="32">
        <v>6.3768834859999996E-3</v>
      </c>
      <c r="M713" s="13">
        <f t="shared" si="10"/>
        <v>1</v>
      </c>
      <c r="N713" s="41"/>
    </row>
    <row r="714" spans="1:14" ht="13.5" thickBot="1">
      <c r="A714" s="26">
        <v>44285</v>
      </c>
      <c r="B714" s="30">
        <v>9</v>
      </c>
      <c r="C714" s="31">
        <v>37645.71484375</v>
      </c>
      <c r="D714" s="31">
        <v>901.1</v>
      </c>
      <c r="E714" s="31">
        <v>896.9</v>
      </c>
      <c r="F714" s="31">
        <v>322.75055748628301</v>
      </c>
      <c r="G714" s="31">
        <v>336.126288465306</v>
      </c>
      <c r="H714" s="31">
        <v>13.375730979022</v>
      </c>
      <c r="I714" s="32">
        <v>9.1360561372999999E-2</v>
      </c>
      <c r="J714" s="32">
        <v>9.3523519163999994E-2</v>
      </c>
      <c r="K714" s="32">
        <v>9.0681389316000005E-2</v>
      </c>
      <c r="L714" s="32">
        <v>9.2844347107E-2</v>
      </c>
      <c r="M714" s="13">
        <f t="shared" si="10"/>
        <v>1</v>
      </c>
      <c r="N714" s="41"/>
    </row>
    <row r="715" spans="1:14" ht="13.5" thickBot="1">
      <c r="A715" s="26">
        <v>44285</v>
      </c>
      <c r="B715" s="30">
        <v>10</v>
      </c>
      <c r="C715" s="31">
        <v>38296.2734375</v>
      </c>
      <c r="D715" s="31">
        <v>2737.2</v>
      </c>
      <c r="E715" s="31">
        <v>2737.2</v>
      </c>
      <c r="F715" s="31">
        <v>1003.1407762934</v>
      </c>
      <c r="G715" s="31">
        <v>1072.8997773434301</v>
      </c>
      <c r="H715" s="31">
        <v>69.759001050028004</v>
      </c>
      <c r="I715" s="32">
        <v>0.26913004894100001</v>
      </c>
      <c r="J715" s="32">
        <v>0.28041061185400001</v>
      </c>
      <c r="K715" s="32">
        <v>0.26913004894100001</v>
      </c>
      <c r="L715" s="32">
        <v>0.28041061185400001</v>
      </c>
      <c r="M715" s="13">
        <f t="shared" si="10"/>
        <v>1</v>
      </c>
      <c r="N715" s="41"/>
    </row>
    <row r="716" spans="1:14" ht="13.5" thickBot="1">
      <c r="A716" s="26">
        <v>44285</v>
      </c>
      <c r="B716" s="30">
        <v>11</v>
      </c>
      <c r="C716" s="31">
        <v>39119.4140625</v>
      </c>
      <c r="D716" s="31">
        <v>4080.3</v>
      </c>
      <c r="E716" s="31">
        <v>4080.3</v>
      </c>
      <c r="F716" s="31">
        <v>1926.74251016066</v>
      </c>
      <c r="G716" s="31">
        <v>2032.6332895424</v>
      </c>
      <c r="H716" s="31">
        <v>105.89077938173401</v>
      </c>
      <c r="I716" s="32">
        <v>0.33112333610200001</v>
      </c>
      <c r="J716" s="32">
        <v>0.34824668334999997</v>
      </c>
      <c r="K716" s="32">
        <v>0.33112333610200001</v>
      </c>
      <c r="L716" s="32">
        <v>0.34824668334999997</v>
      </c>
      <c r="M716" s="13">
        <f t="shared" ref="M716:M753" si="11">IF(F716&gt;5,1,0)</f>
        <v>1</v>
      </c>
      <c r="N716" s="41"/>
    </row>
    <row r="717" spans="1:14" ht="13.5" thickBot="1">
      <c r="A717" s="26">
        <v>44285</v>
      </c>
      <c r="B717" s="30">
        <v>12</v>
      </c>
      <c r="C717" s="31">
        <v>40023.9609375</v>
      </c>
      <c r="D717" s="31">
        <v>4592.2</v>
      </c>
      <c r="E717" s="31">
        <v>4592.2</v>
      </c>
      <c r="F717" s="31">
        <v>2577.68915146681</v>
      </c>
      <c r="G717" s="31">
        <v>2716.6435965913502</v>
      </c>
      <c r="H717" s="31">
        <v>138.954445124541</v>
      </c>
      <c r="I717" s="32">
        <v>0.30329178580299998</v>
      </c>
      <c r="J717" s="32">
        <v>0.325761780163</v>
      </c>
      <c r="K717" s="32">
        <v>0.30329178580299998</v>
      </c>
      <c r="L717" s="32">
        <v>0.325761780163</v>
      </c>
      <c r="M717" s="13">
        <f t="shared" si="11"/>
        <v>1</v>
      </c>
      <c r="N717" s="41"/>
    </row>
    <row r="718" spans="1:14" ht="13.5" thickBot="1">
      <c r="A718" s="26">
        <v>44285</v>
      </c>
      <c r="B718" s="30">
        <v>13</v>
      </c>
      <c r="C718" s="31">
        <v>40722.08203125</v>
      </c>
      <c r="D718" s="31">
        <v>4774.8999999999996</v>
      </c>
      <c r="E718" s="31">
        <v>4774.8999999999996</v>
      </c>
      <c r="F718" s="31">
        <v>3405.6418017435899</v>
      </c>
      <c r="G718" s="31">
        <v>3537.8882456548699</v>
      </c>
      <c r="H718" s="31">
        <v>132.24644391127799</v>
      </c>
      <c r="I718" s="32">
        <v>0.20003424229299999</v>
      </c>
      <c r="J718" s="32">
        <v>0.22141950165800001</v>
      </c>
      <c r="K718" s="32">
        <v>0.20003424229299999</v>
      </c>
      <c r="L718" s="32">
        <v>0.22141950165800001</v>
      </c>
      <c r="M718" s="13">
        <f t="shared" si="11"/>
        <v>1</v>
      </c>
      <c r="N718" s="41"/>
    </row>
    <row r="719" spans="1:14" ht="13.5" thickBot="1">
      <c r="A719" s="26">
        <v>44285</v>
      </c>
      <c r="B719" s="30">
        <v>14</v>
      </c>
      <c r="C719" s="31">
        <v>41516.58203125</v>
      </c>
      <c r="D719" s="31">
        <v>5011.5</v>
      </c>
      <c r="E719" s="31">
        <v>5011.5</v>
      </c>
      <c r="F719" s="31">
        <v>3791.6324397449598</v>
      </c>
      <c r="G719" s="31">
        <v>3943.9561067448499</v>
      </c>
      <c r="H719" s="31">
        <v>152.32366699989501</v>
      </c>
      <c r="I719" s="32">
        <v>0.17262999567500001</v>
      </c>
      <c r="J719" s="32">
        <v>0.19726189525400001</v>
      </c>
      <c r="K719" s="32">
        <v>0.17262999567500001</v>
      </c>
      <c r="L719" s="32">
        <v>0.19726189525400001</v>
      </c>
      <c r="M719" s="13">
        <f t="shared" si="11"/>
        <v>1</v>
      </c>
      <c r="N719" s="41"/>
    </row>
    <row r="720" spans="1:14" ht="13.5" thickBot="1">
      <c r="A720" s="26">
        <v>44285</v>
      </c>
      <c r="B720" s="30">
        <v>15</v>
      </c>
      <c r="C720" s="31">
        <v>42252.08984375</v>
      </c>
      <c r="D720" s="31">
        <v>5111.3</v>
      </c>
      <c r="E720" s="31">
        <v>5111.3</v>
      </c>
      <c r="F720" s="31">
        <v>3956.4098745313499</v>
      </c>
      <c r="G720" s="31">
        <v>4122.5254291424599</v>
      </c>
      <c r="H720" s="31">
        <v>166.11555461111101</v>
      </c>
      <c r="I720" s="32">
        <v>0.15989239502800001</v>
      </c>
      <c r="J720" s="32">
        <v>0.18675454810200001</v>
      </c>
      <c r="K720" s="32">
        <v>0.15989239502800001</v>
      </c>
      <c r="L720" s="32">
        <v>0.18675454810200001</v>
      </c>
      <c r="M720" s="13">
        <f t="shared" si="11"/>
        <v>1</v>
      </c>
      <c r="N720" s="41"/>
    </row>
    <row r="721" spans="1:14" ht="13.5" thickBot="1">
      <c r="A721" s="26">
        <v>44285</v>
      </c>
      <c r="B721" s="30">
        <v>16</v>
      </c>
      <c r="C721" s="31">
        <v>42991.2734375</v>
      </c>
      <c r="D721" s="31">
        <v>5067</v>
      </c>
      <c r="E721" s="31">
        <v>5067</v>
      </c>
      <c r="F721" s="31">
        <v>4201.1416466996398</v>
      </c>
      <c r="G721" s="31">
        <v>4212.48497983164</v>
      </c>
      <c r="H721" s="31">
        <v>11.343333132002</v>
      </c>
      <c r="I721" s="32">
        <v>0.13818160093199999</v>
      </c>
      <c r="J721" s="32">
        <v>0.140015904479</v>
      </c>
      <c r="K721" s="32">
        <v>0.13818160093199999</v>
      </c>
      <c r="L721" s="32">
        <v>0.140015904479</v>
      </c>
      <c r="M721" s="13">
        <f t="shared" si="11"/>
        <v>1</v>
      </c>
      <c r="N721" s="41"/>
    </row>
    <row r="722" spans="1:14" ht="13.5" thickBot="1">
      <c r="A722" s="26">
        <v>44285</v>
      </c>
      <c r="B722" s="30">
        <v>17</v>
      </c>
      <c r="C722" s="31">
        <v>43813.65625</v>
      </c>
      <c r="D722" s="31">
        <v>4896.2</v>
      </c>
      <c r="E722" s="31">
        <v>4896.2</v>
      </c>
      <c r="F722" s="31">
        <v>4317.5531933161901</v>
      </c>
      <c r="G722" s="31">
        <v>4317.5531933162001</v>
      </c>
      <c r="H722" s="31">
        <v>0</v>
      </c>
      <c r="I722" s="32">
        <v>9.3571605220000006E-2</v>
      </c>
      <c r="J722" s="32">
        <v>9.3571605220000006E-2</v>
      </c>
      <c r="K722" s="32">
        <v>9.3571605220000006E-2</v>
      </c>
      <c r="L722" s="32">
        <v>9.3571605220000006E-2</v>
      </c>
      <c r="M722" s="13">
        <f t="shared" si="11"/>
        <v>1</v>
      </c>
      <c r="N722" s="41"/>
    </row>
    <row r="723" spans="1:14" ht="13.5" thickBot="1">
      <c r="A723" s="26">
        <v>44285</v>
      </c>
      <c r="B723" s="30">
        <v>18</v>
      </c>
      <c r="C723" s="31">
        <v>44184.98046875</v>
      </c>
      <c r="D723" s="31">
        <v>4676.6000000000004</v>
      </c>
      <c r="E723" s="31">
        <v>4676.6000000000004</v>
      </c>
      <c r="F723" s="31">
        <v>4502.2279132356898</v>
      </c>
      <c r="G723" s="31">
        <v>4502.2279132356898</v>
      </c>
      <c r="H723" s="31">
        <v>0</v>
      </c>
      <c r="I723" s="32">
        <v>2.8197297342000001E-2</v>
      </c>
      <c r="J723" s="32">
        <v>2.8197297342000001E-2</v>
      </c>
      <c r="K723" s="32">
        <v>2.8197297342000001E-2</v>
      </c>
      <c r="L723" s="32">
        <v>2.8197297342000001E-2</v>
      </c>
      <c r="M723" s="13">
        <f t="shared" si="11"/>
        <v>1</v>
      </c>
      <c r="N723" s="41"/>
    </row>
    <row r="724" spans="1:14" ht="13.5" thickBot="1">
      <c r="A724" s="26">
        <v>44285</v>
      </c>
      <c r="B724" s="30">
        <v>19</v>
      </c>
      <c r="C724" s="31">
        <v>43935.73046875</v>
      </c>
      <c r="D724" s="31">
        <v>3318.7</v>
      </c>
      <c r="E724" s="31">
        <v>3318.7</v>
      </c>
      <c r="F724" s="31">
        <v>3752.4593101282198</v>
      </c>
      <c r="G724" s="31">
        <v>3752.4593101282198</v>
      </c>
      <c r="H724" s="31">
        <v>0</v>
      </c>
      <c r="I724" s="32">
        <v>7.0142191159E-2</v>
      </c>
      <c r="J724" s="32">
        <v>7.0142191159E-2</v>
      </c>
      <c r="K724" s="32">
        <v>7.0142191159E-2</v>
      </c>
      <c r="L724" s="32">
        <v>7.0142191159E-2</v>
      </c>
      <c r="M724" s="13">
        <f t="shared" si="11"/>
        <v>1</v>
      </c>
      <c r="N724" s="41"/>
    </row>
    <row r="725" spans="1:14" ht="13.5" thickBot="1">
      <c r="A725" s="26">
        <v>44285</v>
      </c>
      <c r="B725" s="30">
        <v>20</v>
      </c>
      <c r="C725" s="31">
        <v>43843.5859375</v>
      </c>
      <c r="D725" s="31">
        <v>603</v>
      </c>
      <c r="E725" s="31">
        <v>549.6</v>
      </c>
      <c r="F725" s="31">
        <v>864.41958235900302</v>
      </c>
      <c r="G725" s="31">
        <v>864.43924902544904</v>
      </c>
      <c r="H725" s="31">
        <v>1.9666666446E-2</v>
      </c>
      <c r="I725" s="32">
        <v>4.2276722028000001E-2</v>
      </c>
      <c r="J725" s="32">
        <v>4.2273541778000003E-2</v>
      </c>
      <c r="K725" s="32">
        <v>5.0911909609000001E-2</v>
      </c>
      <c r="L725" s="32">
        <v>5.0908729359000003E-2</v>
      </c>
      <c r="M725" s="13">
        <f t="shared" si="11"/>
        <v>1</v>
      </c>
      <c r="N725" s="41"/>
    </row>
    <row r="726" spans="1:14" ht="13.5" thickBot="1">
      <c r="A726" s="26">
        <v>44285</v>
      </c>
      <c r="B726" s="30">
        <v>21</v>
      </c>
      <c r="C726" s="31">
        <v>44626.671875</v>
      </c>
      <c r="D726" s="31">
        <v>9.3000000000000007</v>
      </c>
      <c r="E726" s="31">
        <v>8.1999999999999993</v>
      </c>
      <c r="F726" s="31">
        <v>1.1445174538039999</v>
      </c>
      <c r="G726" s="31">
        <v>1.361046789912</v>
      </c>
      <c r="H726" s="31">
        <v>0.21652933610799999</v>
      </c>
      <c r="I726" s="32">
        <v>1.283789328E-3</v>
      </c>
      <c r="J726" s="32">
        <v>1.3188037750000001E-3</v>
      </c>
      <c r="K726" s="32">
        <v>1.1059109330000001E-3</v>
      </c>
      <c r="L726" s="32">
        <v>1.1409253790000001E-3</v>
      </c>
      <c r="M726" s="13">
        <f t="shared" si="11"/>
        <v>0</v>
      </c>
      <c r="N726" s="41"/>
    </row>
    <row r="727" spans="1:14" ht="13.5" thickBot="1">
      <c r="A727" s="26">
        <v>44285</v>
      </c>
      <c r="B727" s="30">
        <v>22</v>
      </c>
      <c r="C727" s="31">
        <v>43424.75</v>
      </c>
      <c r="D727" s="31">
        <v>0</v>
      </c>
      <c r="E727" s="31">
        <v>0</v>
      </c>
      <c r="F727" s="31">
        <v>1.8015531327000001E-2</v>
      </c>
      <c r="G727" s="31">
        <v>0.21801553430699999</v>
      </c>
      <c r="H727" s="31">
        <v>0.20000000298000001</v>
      </c>
      <c r="I727" s="32">
        <v>3.52547759229619E-5</v>
      </c>
      <c r="J727" s="32">
        <v>2.9132489209838998E-6</v>
      </c>
      <c r="K727" s="32">
        <v>3.52547759229619E-5</v>
      </c>
      <c r="L727" s="32">
        <v>2.9132489209838998E-6</v>
      </c>
      <c r="M727" s="13">
        <f t="shared" si="11"/>
        <v>0</v>
      </c>
      <c r="N727" s="41"/>
    </row>
    <row r="728" spans="1:14" ht="13.5" thickBot="1">
      <c r="A728" s="26">
        <v>44285</v>
      </c>
      <c r="B728" s="30">
        <v>23</v>
      </c>
      <c r="C728" s="31">
        <v>40857.26171875</v>
      </c>
      <c r="D728" s="31">
        <v>0</v>
      </c>
      <c r="E728" s="31">
        <v>0</v>
      </c>
      <c r="F728" s="31">
        <v>1.9815531248999999E-2</v>
      </c>
      <c r="G728" s="31">
        <v>0.21981553423</v>
      </c>
      <c r="H728" s="31">
        <v>0.20000000298000001</v>
      </c>
      <c r="I728" s="32">
        <v>3.5545849649112303E-5</v>
      </c>
      <c r="J728" s="32">
        <v>3.2043226471342802E-6</v>
      </c>
      <c r="K728" s="32">
        <v>3.5545849649112303E-5</v>
      </c>
      <c r="L728" s="32">
        <v>3.2043226471342802E-6</v>
      </c>
      <c r="M728" s="13">
        <f t="shared" si="11"/>
        <v>0</v>
      </c>
      <c r="N728" s="41"/>
    </row>
    <row r="729" spans="1:14" ht="13.5" thickBot="1">
      <c r="A729" s="26">
        <v>44285</v>
      </c>
      <c r="B729" s="30">
        <v>24</v>
      </c>
      <c r="C729" s="31">
        <v>38067.125</v>
      </c>
      <c r="D729" s="31">
        <v>0</v>
      </c>
      <c r="E729" s="31">
        <v>0</v>
      </c>
      <c r="F729" s="31">
        <v>0.107459971342</v>
      </c>
      <c r="G729" s="31">
        <v>0.30745997432299998</v>
      </c>
      <c r="H729" s="31">
        <v>0.20000000298000001</v>
      </c>
      <c r="I729" s="32">
        <v>4.9718624567122298E-5</v>
      </c>
      <c r="J729" s="32">
        <v>1.7377097565144301E-5</v>
      </c>
      <c r="K729" s="32">
        <v>4.9718624567122298E-5</v>
      </c>
      <c r="L729" s="32">
        <v>1.7377097565144301E-5</v>
      </c>
      <c r="M729" s="13">
        <f t="shared" si="11"/>
        <v>0</v>
      </c>
      <c r="N729" s="41"/>
    </row>
    <row r="730" spans="1:14" ht="13.5" thickBot="1">
      <c r="A730" s="26">
        <v>44286</v>
      </c>
      <c r="B730" s="30">
        <v>1</v>
      </c>
      <c r="C730" s="31">
        <v>35616.62890625</v>
      </c>
      <c r="D730" s="31">
        <v>0</v>
      </c>
      <c r="E730" s="31">
        <v>0</v>
      </c>
      <c r="F730" s="31">
        <v>0.12483775124800001</v>
      </c>
      <c r="G730" s="31">
        <v>0.42483775571900001</v>
      </c>
      <c r="H730" s="31">
        <v>0.30000000447000003</v>
      </c>
      <c r="I730" s="32">
        <v>6.8389851210430699E-5</v>
      </c>
      <c r="J730" s="32">
        <v>2.0096225249331501E-5</v>
      </c>
      <c r="K730" s="32">
        <v>6.8389851210430699E-5</v>
      </c>
      <c r="L730" s="32">
        <v>2.0096225249331501E-5</v>
      </c>
      <c r="M730" s="13">
        <f t="shared" si="11"/>
        <v>0</v>
      </c>
      <c r="N730" s="41"/>
    </row>
    <row r="731" spans="1:14" ht="13.5" thickBot="1">
      <c r="A731" s="26">
        <v>44286</v>
      </c>
      <c r="B731" s="30">
        <v>2</v>
      </c>
      <c r="C731" s="31">
        <v>34001.75390625</v>
      </c>
      <c r="D731" s="31">
        <v>0</v>
      </c>
      <c r="E731" s="31">
        <v>0</v>
      </c>
      <c r="F731" s="31">
        <v>0.11461552642300001</v>
      </c>
      <c r="G731" s="31">
        <v>0.414615530894</v>
      </c>
      <c r="H731" s="31">
        <v>0.30000000447000003</v>
      </c>
      <c r="I731" s="32">
        <v>6.6744290227662104E-5</v>
      </c>
      <c r="J731" s="32">
        <v>1.8450664266562899E-5</v>
      </c>
      <c r="K731" s="32">
        <v>6.6744290227662104E-5</v>
      </c>
      <c r="L731" s="32">
        <v>1.8450664266562899E-5</v>
      </c>
      <c r="M731" s="13">
        <f t="shared" si="11"/>
        <v>0</v>
      </c>
      <c r="N731" s="41"/>
    </row>
    <row r="732" spans="1:14" ht="13.5" thickBot="1">
      <c r="A732" s="26">
        <v>44286</v>
      </c>
      <c r="B732" s="30">
        <v>3</v>
      </c>
      <c r="C732" s="31">
        <v>33000.6796875</v>
      </c>
      <c r="D732" s="31">
        <v>0</v>
      </c>
      <c r="E732" s="31">
        <v>0</v>
      </c>
      <c r="F732" s="31">
        <v>0.115993303566</v>
      </c>
      <c r="G732" s="31">
        <v>0.41599330803599999</v>
      </c>
      <c r="H732" s="31">
        <v>0.30000000447000003</v>
      </c>
      <c r="I732" s="32">
        <v>6.6966083070974601E-5</v>
      </c>
      <c r="J732" s="32">
        <v>1.86724571098754E-5</v>
      </c>
      <c r="K732" s="32">
        <v>6.6966083070974601E-5</v>
      </c>
      <c r="L732" s="32">
        <v>1.86724571098754E-5</v>
      </c>
      <c r="M732" s="13">
        <f t="shared" si="11"/>
        <v>0</v>
      </c>
      <c r="N732" s="41"/>
    </row>
    <row r="733" spans="1:14" ht="13.5" thickBot="1">
      <c r="A733" s="26">
        <v>44286</v>
      </c>
      <c r="B733" s="30">
        <v>4</v>
      </c>
      <c r="C733" s="31">
        <v>32593.720703125</v>
      </c>
      <c r="D733" s="31">
        <v>0</v>
      </c>
      <c r="E733" s="31">
        <v>0</v>
      </c>
      <c r="F733" s="31">
        <v>0.10918219387600001</v>
      </c>
      <c r="G733" s="31">
        <v>0.409182198346</v>
      </c>
      <c r="H733" s="31">
        <v>0.30000000447000003</v>
      </c>
      <c r="I733" s="32">
        <v>6.5869639141450704E-5</v>
      </c>
      <c r="J733" s="32">
        <v>1.75760131803515E-5</v>
      </c>
      <c r="K733" s="32">
        <v>6.5869639141450704E-5</v>
      </c>
      <c r="L733" s="32">
        <v>1.75760131803515E-5</v>
      </c>
      <c r="M733" s="13">
        <f t="shared" si="11"/>
        <v>0</v>
      </c>
      <c r="N733" s="41"/>
    </row>
    <row r="734" spans="1:14" ht="13.5" thickBot="1">
      <c r="A734" s="26">
        <v>44286</v>
      </c>
      <c r="B734" s="30">
        <v>5</v>
      </c>
      <c r="C734" s="31">
        <v>32923.23046875</v>
      </c>
      <c r="D734" s="31">
        <v>0</v>
      </c>
      <c r="E734" s="31">
        <v>0</v>
      </c>
      <c r="F734" s="31">
        <v>9.9126640202999994E-2</v>
      </c>
      <c r="G734" s="31">
        <v>0.215793308608</v>
      </c>
      <c r="H734" s="31">
        <v>0.11666666840500001</v>
      </c>
      <c r="I734" s="32">
        <v>3.4738137251841103E-5</v>
      </c>
      <c r="J734" s="32">
        <v>1.5957282711413599E-5</v>
      </c>
      <c r="K734" s="32">
        <v>3.4738137251841103E-5</v>
      </c>
      <c r="L734" s="32">
        <v>1.5957282711413599E-5</v>
      </c>
      <c r="M734" s="13">
        <f t="shared" si="11"/>
        <v>0</v>
      </c>
      <c r="N734" s="41"/>
    </row>
    <row r="735" spans="1:14" ht="13.5" thickBot="1">
      <c r="A735" s="26">
        <v>44286</v>
      </c>
      <c r="B735" s="30">
        <v>6</v>
      </c>
      <c r="C735" s="31">
        <v>34178.93359375</v>
      </c>
      <c r="D735" s="31">
        <v>0</v>
      </c>
      <c r="E735" s="31">
        <v>0</v>
      </c>
      <c r="F735" s="31">
        <v>3.8237753105000001E-2</v>
      </c>
      <c r="G735" s="31">
        <v>0.13823775459500001</v>
      </c>
      <c r="H735" s="31">
        <v>0.10000000149</v>
      </c>
      <c r="I735" s="32">
        <v>2.2253341048934199E-5</v>
      </c>
      <c r="J735" s="32">
        <v>6.1554657285678102E-6</v>
      </c>
      <c r="K735" s="32">
        <v>2.2253341048934199E-5</v>
      </c>
      <c r="L735" s="32">
        <v>6.1554657285678102E-6</v>
      </c>
      <c r="M735" s="13">
        <f t="shared" si="11"/>
        <v>0</v>
      </c>
      <c r="N735" s="41"/>
    </row>
    <row r="736" spans="1:14" ht="13.5" thickBot="1">
      <c r="A736" s="26">
        <v>44286</v>
      </c>
      <c r="B736" s="30">
        <v>7</v>
      </c>
      <c r="C736" s="31">
        <v>36793.86328125</v>
      </c>
      <c r="D736" s="31">
        <v>0</v>
      </c>
      <c r="E736" s="31">
        <v>0</v>
      </c>
      <c r="F736" s="31">
        <v>3.6504419801999997E-2</v>
      </c>
      <c r="G736" s="31">
        <v>0.136504421293</v>
      </c>
      <c r="H736" s="31">
        <v>0.10000000149</v>
      </c>
      <c r="I736" s="32">
        <v>2.1974311219109901E-5</v>
      </c>
      <c r="J736" s="32">
        <v>5.8764358987434702E-6</v>
      </c>
      <c r="K736" s="32">
        <v>2.1974311219109901E-5</v>
      </c>
      <c r="L736" s="32">
        <v>5.8764358987434702E-6</v>
      </c>
      <c r="M736" s="13">
        <f t="shared" si="11"/>
        <v>0</v>
      </c>
      <c r="N736" s="41"/>
    </row>
    <row r="737" spans="1:14" ht="13.5" thickBot="1">
      <c r="A737" s="26">
        <v>44286</v>
      </c>
      <c r="B737" s="30">
        <v>8</v>
      </c>
      <c r="C737" s="31">
        <v>38532.5703125</v>
      </c>
      <c r="D737" s="31">
        <v>63.6</v>
      </c>
      <c r="E737" s="31">
        <v>79</v>
      </c>
      <c r="F737" s="31">
        <v>17.188883014533001</v>
      </c>
      <c r="G737" s="31">
        <v>17.332572525730001</v>
      </c>
      <c r="H737" s="31">
        <v>0.14368951119600001</v>
      </c>
      <c r="I737" s="32">
        <v>7.4480726770000004E-3</v>
      </c>
      <c r="J737" s="32">
        <v>7.4712036349999997E-3</v>
      </c>
      <c r="K737" s="32">
        <v>9.92714544E-3</v>
      </c>
      <c r="L737" s="32">
        <v>9.9502763980000002E-3</v>
      </c>
      <c r="M737" s="13">
        <f t="shared" si="11"/>
        <v>1</v>
      </c>
      <c r="N737" s="41"/>
    </row>
    <row r="738" spans="1:14" ht="13.5" thickBot="1">
      <c r="A738" s="26">
        <v>44286</v>
      </c>
      <c r="B738" s="30">
        <v>9</v>
      </c>
      <c r="C738" s="31">
        <v>39066.76953125</v>
      </c>
      <c r="D738" s="31">
        <v>1136.9000000000001</v>
      </c>
      <c r="E738" s="31">
        <v>1162.0999999999999</v>
      </c>
      <c r="F738" s="31">
        <v>1237.34298846294</v>
      </c>
      <c r="G738" s="31">
        <v>1257.10197696003</v>
      </c>
      <c r="H738" s="31">
        <v>19.758988497091</v>
      </c>
      <c r="I738" s="32">
        <v>1.9349964095000002E-2</v>
      </c>
      <c r="J738" s="32">
        <v>1.6169186809000001E-2</v>
      </c>
      <c r="K738" s="32">
        <v>1.5293299575000001E-2</v>
      </c>
      <c r="L738" s="32">
        <v>1.2112522289E-2</v>
      </c>
      <c r="M738" s="13">
        <f t="shared" si="11"/>
        <v>1</v>
      </c>
      <c r="N738" s="41"/>
    </row>
    <row r="739" spans="1:14" ht="13.5" thickBot="1">
      <c r="A739" s="26">
        <v>44286</v>
      </c>
      <c r="B739" s="30">
        <v>10</v>
      </c>
      <c r="C739" s="31">
        <v>39970.2578125</v>
      </c>
      <c r="D739" s="31">
        <v>3501.2</v>
      </c>
      <c r="E739" s="31">
        <v>3529.2</v>
      </c>
      <c r="F739" s="31">
        <v>2557.98083422523</v>
      </c>
      <c r="G739" s="31">
        <v>3227.7281054246801</v>
      </c>
      <c r="H739" s="31">
        <v>669.74727119944203</v>
      </c>
      <c r="I739" s="32">
        <v>4.4023163967999997E-2</v>
      </c>
      <c r="J739" s="32">
        <v>0.15183824304099999</v>
      </c>
      <c r="K739" s="32">
        <v>4.8530568991E-2</v>
      </c>
      <c r="L739" s="32">
        <v>0.156345648064</v>
      </c>
      <c r="M739" s="13">
        <f t="shared" si="11"/>
        <v>1</v>
      </c>
      <c r="N739" s="41"/>
    </row>
    <row r="740" spans="1:14" ht="13.5" thickBot="1">
      <c r="A740" s="26">
        <v>44286</v>
      </c>
      <c r="B740" s="30">
        <v>11</v>
      </c>
      <c r="C740" s="31">
        <v>40691.65234375</v>
      </c>
      <c r="D740" s="31">
        <v>4685.8999999999996</v>
      </c>
      <c r="E740" s="31">
        <v>4713.8999999999996</v>
      </c>
      <c r="F740" s="31">
        <v>2477.64317524752</v>
      </c>
      <c r="G740" s="31">
        <v>3515.35344604181</v>
      </c>
      <c r="H740" s="31">
        <v>1037.71027079429</v>
      </c>
      <c r="I740" s="32">
        <v>0.18843312201500001</v>
      </c>
      <c r="J740" s="32">
        <v>0.355482425105</v>
      </c>
      <c r="K740" s="32">
        <v>0.19294052703699999</v>
      </c>
      <c r="L740" s="32">
        <v>0.35998983012699998</v>
      </c>
      <c r="M740" s="13">
        <f t="shared" si="11"/>
        <v>1</v>
      </c>
      <c r="N740" s="41"/>
    </row>
    <row r="741" spans="1:14" ht="13.5" thickBot="1">
      <c r="A741" s="26">
        <v>44286</v>
      </c>
      <c r="B741" s="30">
        <v>12</v>
      </c>
      <c r="C741" s="31">
        <v>41085.12890625</v>
      </c>
      <c r="D741" s="31">
        <v>4986.3</v>
      </c>
      <c r="E741" s="31">
        <v>5014.3</v>
      </c>
      <c r="F741" s="31">
        <v>3179.3344386833601</v>
      </c>
      <c r="G741" s="31">
        <v>4155.8813990030403</v>
      </c>
      <c r="H741" s="31">
        <v>976.54696031967899</v>
      </c>
      <c r="I741" s="32">
        <v>0.13367974903300001</v>
      </c>
      <c r="J741" s="32">
        <v>0.29088305880799997</v>
      </c>
      <c r="K741" s="32">
        <v>0.13818715405599999</v>
      </c>
      <c r="L741" s="32">
        <v>0.29539046383000001</v>
      </c>
      <c r="M741" s="13">
        <f t="shared" si="11"/>
        <v>1</v>
      </c>
      <c r="N741" s="41"/>
    </row>
    <row r="742" spans="1:14" ht="13.5" thickBot="1">
      <c r="A742" s="26">
        <v>44286</v>
      </c>
      <c r="B742" s="30">
        <v>13</v>
      </c>
      <c r="C742" s="31">
        <v>40920.859375</v>
      </c>
      <c r="D742" s="31">
        <v>5170.1000000000004</v>
      </c>
      <c r="E742" s="31">
        <v>5198.1000000000004</v>
      </c>
      <c r="F742" s="31">
        <v>3420.0900426520202</v>
      </c>
      <c r="G742" s="31">
        <v>4551.40824443367</v>
      </c>
      <c r="H742" s="31">
        <v>1131.31820178165</v>
      </c>
      <c r="I742" s="32">
        <v>9.9596225944E-2</v>
      </c>
      <c r="J742" s="32">
        <v>0.28171441682999998</v>
      </c>
      <c r="K742" s="32">
        <v>0.104103630966</v>
      </c>
      <c r="L742" s="32">
        <v>0.28622182185200001</v>
      </c>
      <c r="M742" s="13">
        <f t="shared" si="11"/>
        <v>1</v>
      </c>
      <c r="N742" s="41"/>
    </row>
    <row r="743" spans="1:14" ht="13.5" thickBot="1">
      <c r="A743" s="26">
        <v>44286</v>
      </c>
      <c r="B743" s="30">
        <v>14</v>
      </c>
      <c r="C743" s="31">
        <v>40663.36328125</v>
      </c>
      <c r="D743" s="31">
        <v>5410.8</v>
      </c>
      <c r="E743" s="31">
        <v>5438.8</v>
      </c>
      <c r="F743" s="31">
        <v>4129.00062447038</v>
      </c>
      <c r="G743" s="31">
        <v>4832.3924934382203</v>
      </c>
      <c r="H743" s="31">
        <v>703.39186896783701</v>
      </c>
      <c r="I743" s="32">
        <v>9.3111317861999998E-2</v>
      </c>
      <c r="J743" s="32">
        <v>0.206342462255</v>
      </c>
      <c r="K743" s="32">
        <v>9.7618722884999995E-2</v>
      </c>
      <c r="L743" s="32">
        <v>0.210849867277</v>
      </c>
      <c r="M743" s="13">
        <f t="shared" si="11"/>
        <v>1</v>
      </c>
      <c r="N743" s="41"/>
    </row>
    <row r="744" spans="1:14" ht="13.5" thickBot="1">
      <c r="A744" s="26">
        <v>44286</v>
      </c>
      <c r="B744" s="30">
        <v>15</v>
      </c>
      <c r="C744" s="31">
        <v>40036.47265625</v>
      </c>
      <c r="D744" s="31">
        <v>5417.5</v>
      </c>
      <c r="E744" s="31">
        <v>5445.5</v>
      </c>
      <c r="F744" s="31">
        <v>4775.7164200246798</v>
      </c>
      <c r="G744" s="31">
        <v>4824.9106813260596</v>
      </c>
      <c r="H744" s="31">
        <v>49.194261301375001</v>
      </c>
      <c r="I744" s="32">
        <v>9.5394288260000001E-2</v>
      </c>
      <c r="J744" s="32">
        <v>0.103313518991</v>
      </c>
      <c r="K744" s="32">
        <v>9.9901693282000006E-2</v>
      </c>
      <c r="L744" s="32">
        <v>0.10782092401399999</v>
      </c>
      <c r="M744" s="13">
        <f t="shared" si="11"/>
        <v>1</v>
      </c>
      <c r="N744" s="41"/>
    </row>
    <row r="745" spans="1:14" ht="13.5" thickBot="1">
      <c r="A745" s="26">
        <v>44286</v>
      </c>
      <c r="B745" s="30">
        <v>16</v>
      </c>
      <c r="C745" s="31">
        <v>39518.296875</v>
      </c>
      <c r="D745" s="31">
        <v>5437</v>
      </c>
      <c r="E745" s="31">
        <v>5465</v>
      </c>
      <c r="F745" s="31">
        <v>4953.5990310708003</v>
      </c>
      <c r="G745" s="31">
        <v>4961.1759624656497</v>
      </c>
      <c r="H745" s="31">
        <v>7.576931394851</v>
      </c>
      <c r="I745" s="32">
        <v>7.6597559164999995E-2</v>
      </c>
      <c r="J745" s="32">
        <v>7.7817284116000002E-2</v>
      </c>
      <c r="K745" s="32">
        <v>8.1104964187E-2</v>
      </c>
      <c r="L745" s="32">
        <v>8.2324689138000007E-2</v>
      </c>
      <c r="M745" s="13">
        <f t="shared" si="11"/>
        <v>1</v>
      </c>
      <c r="N745" s="41"/>
    </row>
    <row r="746" spans="1:14" ht="13.5" thickBot="1">
      <c r="A746" s="26">
        <v>44286</v>
      </c>
      <c r="B746" s="30">
        <v>17</v>
      </c>
      <c r="C746" s="31">
        <v>39328.8671875</v>
      </c>
      <c r="D746" s="31">
        <v>5479.1</v>
      </c>
      <c r="E746" s="31">
        <v>5507.1</v>
      </c>
      <c r="F746" s="31">
        <v>5108.8524021466601</v>
      </c>
      <c r="G746" s="31">
        <v>5108.9524021481502</v>
      </c>
      <c r="H746" s="31">
        <v>0.10000000149</v>
      </c>
      <c r="I746" s="32">
        <v>5.9585897914999998E-2</v>
      </c>
      <c r="J746" s="32">
        <v>5.9601995790000001E-2</v>
      </c>
      <c r="K746" s="32">
        <v>6.4093302938000002E-2</v>
      </c>
      <c r="L746" s="32">
        <v>6.4109400812999998E-2</v>
      </c>
      <c r="M746" s="13">
        <f t="shared" si="11"/>
        <v>1</v>
      </c>
      <c r="N746" s="41"/>
    </row>
    <row r="747" spans="1:14" ht="13.5" thickBot="1">
      <c r="A747" s="26">
        <v>44286</v>
      </c>
      <c r="B747" s="30">
        <v>18</v>
      </c>
      <c r="C747" s="31">
        <v>39258.078125</v>
      </c>
      <c r="D747" s="31">
        <v>5400.5</v>
      </c>
      <c r="E747" s="31">
        <v>5428.5</v>
      </c>
      <c r="F747" s="31">
        <v>5172.6956762667496</v>
      </c>
      <c r="G747" s="31">
        <v>5172.7956762682397</v>
      </c>
      <c r="H747" s="31">
        <v>0.10000000149</v>
      </c>
      <c r="I747" s="32">
        <v>3.6655557587000002E-2</v>
      </c>
      <c r="J747" s="32">
        <v>3.6671655461999998E-2</v>
      </c>
      <c r="K747" s="32">
        <v>4.1162962609000001E-2</v>
      </c>
      <c r="L747" s="32">
        <v>4.1179060485000002E-2</v>
      </c>
      <c r="M747" s="13">
        <f t="shared" si="11"/>
        <v>1</v>
      </c>
      <c r="N747" s="41"/>
    </row>
    <row r="748" spans="1:14" ht="13.5" thickBot="1">
      <c r="A748" s="26">
        <v>44286</v>
      </c>
      <c r="B748" s="30">
        <v>19</v>
      </c>
      <c r="C748" s="31">
        <v>38769.29296875</v>
      </c>
      <c r="D748" s="31">
        <v>4084</v>
      </c>
      <c r="E748" s="31">
        <v>4112</v>
      </c>
      <c r="F748" s="31">
        <v>4130.5963198108802</v>
      </c>
      <c r="G748" s="31">
        <v>4130.6963198123703</v>
      </c>
      <c r="H748" s="31">
        <v>0.10000000149</v>
      </c>
      <c r="I748" s="32">
        <v>7.5171152300000004E-3</v>
      </c>
      <c r="J748" s="32">
        <v>7.5010173550000003E-3</v>
      </c>
      <c r="K748" s="32">
        <v>3.0097102080000001E-3</v>
      </c>
      <c r="L748" s="32">
        <v>2.9936123320000001E-3</v>
      </c>
      <c r="M748" s="13">
        <f t="shared" si="11"/>
        <v>1</v>
      </c>
      <c r="N748" s="41"/>
    </row>
    <row r="749" spans="1:14" ht="13.5" thickBot="1">
      <c r="A749" s="26">
        <v>44286</v>
      </c>
      <c r="B749" s="30">
        <v>20</v>
      </c>
      <c r="C749" s="31">
        <v>38603.1015625</v>
      </c>
      <c r="D749" s="31">
        <v>680.1</v>
      </c>
      <c r="E749" s="31">
        <v>648.6</v>
      </c>
      <c r="F749" s="31">
        <v>981.58833699047295</v>
      </c>
      <c r="G749" s="31">
        <v>981.68833699196296</v>
      </c>
      <c r="H749" s="31">
        <v>0.10000000149</v>
      </c>
      <c r="I749" s="32">
        <v>4.8549313746000002E-2</v>
      </c>
      <c r="J749" s="32">
        <v>4.853321587E-2</v>
      </c>
      <c r="K749" s="32">
        <v>5.3620144395999998E-2</v>
      </c>
      <c r="L749" s="32">
        <v>5.3604046521000003E-2</v>
      </c>
      <c r="M749" s="13">
        <f t="shared" si="11"/>
        <v>1</v>
      </c>
      <c r="N749" s="41"/>
    </row>
    <row r="750" spans="1:14" ht="13.5" thickBot="1">
      <c r="A750" s="26">
        <v>44286</v>
      </c>
      <c r="B750" s="30">
        <v>21</v>
      </c>
      <c r="C750" s="31">
        <v>39381.3515625</v>
      </c>
      <c r="D750" s="31">
        <v>10.5</v>
      </c>
      <c r="E750" s="31">
        <v>37</v>
      </c>
      <c r="F750" s="31">
        <v>1.664118047026</v>
      </c>
      <c r="G750" s="31">
        <v>1.7208565575379999</v>
      </c>
      <c r="H750" s="31">
        <v>5.6738510511999997E-2</v>
      </c>
      <c r="I750" s="32">
        <v>1.413255544E-3</v>
      </c>
      <c r="J750" s="32">
        <v>1.4223892389999999E-3</v>
      </c>
      <c r="K750" s="32">
        <v>5.6791924400000004E-3</v>
      </c>
      <c r="L750" s="32">
        <v>5.6883261350000004E-3</v>
      </c>
      <c r="M750" s="13">
        <f t="shared" si="11"/>
        <v>0</v>
      </c>
      <c r="N750" s="41"/>
    </row>
    <row r="751" spans="1:14" ht="13.5" thickBot="1">
      <c r="A751" s="26">
        <v>44286</v>
      </c>
      <c r="B751" s="30">
        <v>22</v>
      </c>
      <c r="C751" s="31">
        <v>38367.7265625</v>
      </c>
      <c r="D751" s="31">
        <v>0</v>
      </c>
      <c r="E751" s="31">
        <v>28</v>
      </c>
      <c r="F751" s="31">
        <v>6.6611695538000004E-2</v>
      </c>
      <c r="G751" s="31">
        <v>0.156611697252</v>
      </c>
      <c r="H751" s="31">
        <v>9.0000001713000002E-2</v>
      </c>
      <c r="I751" s="32">
        <v>2.5211155385162399E-5</v>
      </c>
      <c r="J751" s="32">
        <v>1.0723067536863399E-5</v>
      </c>
      <c r="K751" s="32">
        <v>4.4821938670000002E-3</v>
      </c>
      <c r="L751" s="32">
        <v>4.4966819549999999E-3</v>
      </c>
      <c r="M751" s="13">
        <f t="shared" si="11"/>
        <v>0</v>
      </c>
      <c r="N751" s="41"/>
    </row>
    <row r="752" spans="1:14" ht="13.5" thickBot="1">
      <c r="A752" s="26">
        <v>44286</v>
      </c>
      <c r="B752" s="30">
        <v>23</v>
      </c>
      <c r="C752" s="31">
        <v>36324.9765625</v>
      </c>
      <c r="D752" s="31">
        <v>0</v>
      </c>
      <c r="E752" s="31">
        <v>28</v>
      </c>
      <c r="F752" s="31">
        <v>6.6611695538000004E-2</v>
      </c>
      <c r="G752" s="31">
        <v>0.156611697252</v>
      </c>
      <c r="H752" s="31">
        <v>9.0000001713000002E-2</v>
      </c>
      <c r="I752" s="32">
        <v>2.5211155385162399E-5</v>
      </c>
      <c r="J752" s="32">
        <v>1.0723067536863399E-5</v>
      </c>
      <c r="K752" s="32">
        <v>4.4821938670000002E-3</v>
      </c>
      <c r="L752" s="32">
        <v>4.4966819549999999E-3</v>
      </c>
      <c r="M752" s="13">
        <f t="shared" si="11"/>
        <v>0</v>
      </c>
      <c r="N752" s="41"/>
    </row>
    <row r="753" spans="1:19" ht="13.5" thickBot="1">
      <c r="A753" s="26">
        <v>44286</v>
      </c>
      <c r="B753" s="30">
        <v>24</v>
      </c>
      <c r="C753" s="31">
        <v>34230.24609375</v>
      </c>
      <c r="D753" s="31">
        <v>0</v>
      </c>
      <c r="E753" s="31">
        <v>28</v>
      </c>
      <c r="F753" s="31">
        <v>6.6611695538000004E-2</v>
      </c>
      <c r="G753" s="31">
        <v>0.156611697252</v>
      </c>
      <c r="H753" s="31">
        <v>9.0000001713000002E-2</v>
      </c>
      <c r="I753" s="32">
        <v>2.5211155385162399E-5</v>
      </c>
      <c r="J753" s="32">
        <v>1.0723067536863399E-5</v>
      </c>
      <c r="K753" s="32">
        <v>4.4821938670000002E-3</v>
      </c>
      <c r="L753" s="32">
        <v>4.4966819549999999E-3</v>
      </c>
      <c r="M753" s="13">
        <f t="shared" si="11"/>
        <v>0</v>
      </c>
      <c r="N753" s="41"/>
    </row>
    <row r="754" spans="1:19" ht="12.75" customHeight="1">
      <c r="A754" s="41"/>
      <c r="B754" s="41"/>
      <c r="C754" s="41"/>
      <c r="D754" s="41"/>
      <c r="E754" s="41"/>
      <c r="F754" s="41"/>
      <c r="G754" s="41"/>
      <c r="H754" s="41"/>
      <c r="I754" s="41"/>
      <c r="J754" s="41"/>
      <c r="K754" s="41"/>
      <c r="L754" s="41"/>
      <c r="O754" s="41"/>
      <c r="P754" s="41"/>
      <c r="Q754" s="41"/>
      <c r="R754" s="41"/>
      <c r="S754" s="41"/>
    </row>
    <row r="755" spans="1:19" ht="12.75" customHeight="1">
      <c r="A755" s="41"/>
      <c r="B755" s="41"/>
      <c r="C755" s="41"/>
      <c r="D755" s="41"/>
      <c r="E755" s="41"/>
      <c r="F755" s="41"/>
      <c r="G755" s="41"/>
      <c r="H755" s="41"/>
      <c r="I755" s="41"/>
      <c r="J755" s="41"/>
      <c r="K755" s="41"/>
      <c r="L755" s="41"/>
      <c r="O755" s="41"/>
      <c r="P755" s="41"/>
      <c r="Q755" s="41"/>
      <c r="R755" s="41"/>
      <c r="S755" s="41"/>
    </row>
    <row r="756" spans="1:19">
      <c r="A756" s="34">
        <v>44287</v>
      </c>
      <c r="B756" s="35">
        <v>4</v>
      </c>
      <c r="C756" s="36">
        <v>0.33599537000000002</v>
      </c>
    </row>
  </sheetData>
  <mergeCells count="15">
    <mergeCell ref="A755:L755"/>
    <mergeCell ref="A8:L8"/>
    <mergeCell ref="A9:L9"/>
    <mergeCell ref="O47:S47"/>
    <mergeCell ref="A754:L754"/>
    <mergeCell ref="O754:S754"/>
    <mergeCell ref="O755:S755"/>
    <mergeCell ref="A1:S6"/>
    <mergeCell ref="A7:S7"/>
    <mergeCell ref="O8:S8"/>
    <mergeCell ref="O9:S9"/>
    <mergeCell ref="N10:N753"/>
    <mergeCell ref="O42:S42"/>
    <mergeCell ref="O43:S43"/>
    <mergeCell ref="O46:S4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Cover Page</vt:lpstr>
      <vt:lpstr>Resource to Region</vt:lpstr>
      <vt:lpstr>WMWG SYSTEM-WIDE DATA</vt:lpstr>
      <vt:lpstr>HA System-Wide STPPF</vt:lpstr>
      <vt:lpstr>DA System-Wide STPPF</vt:lpstr>
      <vt:lpstr>WMWG SYSTEM-WIDE CHART</vt:lpstr>
      <vt:lpstr>TOC_1</vt:lpstr>
      <vt:lpstr>TOC_2</vt:lpstr>
      <vt:lpstr>TOC_3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Li, Weifeng</dc:creator>
  <cp:lastModifiedBy>Sanchez, Lilia</cp:lastModifiedBy>
  <dcterms:created xsi:type="dcterms:W3CDTF">2019-05-07T18:00:03Z</dcterms:created>
  <dcterms:modified xsi:type="dcterms:W3CDTF">2021-04-08T17:03:59Z</dcterms:modified>
</cp:coreProperties>
</file>