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N:\data\2021_LTLF_Step_4_no_Cold_changes\Spreadsheets_2019\"/>
    </mc:Choice>
  </mc:AlternateContent>
  <bookViews>
    <workbookView xWindow="0" yWindow="0" windowWidth="19200" windowHeight="1159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9" i="1" l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21" i="1"/>
  <c r="A39" i="1"/>
  <c r="A5" i="1" l="1"/>
  <c r="A6" i="1" s="1"/>
  <c r="A7" i="1" s="1"/>
  <c r="A8" i="1" s="1"/>
  <c r="A9" i="1" s="1"/>
  <c r="A10" i="1" s="1"/>
  <c r="A11" i="1" s="1"/>
  <c r="A12" i="1" s="1"/>
  <c r="A13" i="1" s="1"/>
  <c r="J5" i="1"/>
  <c r="J6" i="1"/>
  <c r="J7" i="1"/>
  <c r="J8" i="1"/>
  <c r="J9" i="1"/>
  <c r="J10" i="1"/>
  <c r="J11" i="1"/>
  <c r="J12" i="1"/>
  <c r="J13" i="1"/>
  <c r="J4" i="1"/>
  <c r="A22" i="1" l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</calcChain>
</file>

<file path=xl/sharedStrings.xml><?xml version="1.0" encoding="utf-8"?>
<sst xmlns="http://schemas.openxmlformats.org/spreadsheetml/2006/main" count="23" uniqueCount="17">
  <si>
    <t>Coast</t>
  </si>
  <si>
    <t>East</t>
  </si>
  <si>
    <t>FWest</t>
  </si>
  <si>
    <t>NCENT</t>
  </si>
  <si>
    <t>North</t>
  </si>
  <si>
    <t>SCENT</t>
  </si>
  <si>
    <t>South</t>
  </si>
  <si>
    <t>West</t>
  </si>
  <si>
    <t>Total NCP</t>
  </si>
  <si>
    <t>Forecast Year</t>
  </si>
  <si>
    <t>Historical</t>
  </si>
  <si>
    <t>Summer Non-Coincident Peak Demand (MW)</t>
  </si>
  <si>
    <t>Historical Year</t>
  </si>
  <si>
    <t>Ncent</t>
  </si>
  <si>
    <t>Fwest</t>
  </si>
  <si>
    <t>Scent</t>
  </si>
  <si>
    <t>Summer Gross Non-Coincident Peak Demand Forecast for 2021-2030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</si>
</sst>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5">
    <xf numFmtId="0" fontId="0" fillId="0" borderId="0" xfId="0"/>
    <xf numFmtId="164" fontId="0" fillId="0" borderId="0" xfId="1" applyNumberFormat="1" applyFont="1"/>
    <xf numFmtId="0" fontId="2" fillId="0" borderId="0" xfId="0" applyFont="1" applyAlignment="1">
      <alignment horizontal="center"/>
    </xf>
    <xf numFmtId="3" fontId="0" fillId="0" borderId="0" xfId="0" applyNumberFormat="1" applyAlignment="1">
      <alignment horizontal="center"/>
    </xf>
    <xf numFmtId="9" fontId="1" fillId="0" borderId="0" xfId="2" applyFont="1"/>
    <xf numFmtId="0" fontId="2" fillId="0" borderId="0" xfId="0" applyFont="1" applyAlignment="1">
      <alignment horizontal="center" wrapText="1"/>
    </xf>
    <xf numFmtId="164" fontId="0" fillId="0" borderId="0" xfId="1" applyNumberFormat="1" applyFont="1" applyAlignment="1">
      <alignment horizontal="center"/>
    </xf>
    <xf numFmtId="0" fontId="0" fillId="0" borderId="0" xfId="0" applyFill="1"/>
    <xf numFmtId="0" fontId="2" fillId="0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43" fontId="0" fillId="0" borderId="0" xfId="0" applyNumberFormat="1"/>
    <xf numFmtId="0" fontId="2" fillId="0" borderId="0" xfId="0" applyFont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2"/>
  <sheetViews>
    <sheetView tabSelected="1" workbookViewId="0">
      <selection sqref="A1:J1"/>
    </sheetView>
  </sheetViews>
  <sheetFormatPr defaultRowHeight="15" x14ac:dyDescent="0.25"/>
  <cols>
    <col min="2" max="2" width="10.5703125" bestFit="1" customWidth="1"/>
    <col min="3" max="4" width="9.5703125" bestFit="1" customWidth="1"/>
    <col min="5" max="5" width="10.5703125" bestFit="1" customWidth="1"/>
    <col min="6" max="6" width="9.5703125" bestFit="1" customWidth="1"/>
    <col min="7" max="7" width="10.5703125" bestFit="1" customWidth="1"/>
    <col min="8" max="9" width="9.5703125" bestFit="1" customWidth="1"/>
    <col min="10" max="10" width="10.5703125" bestFit="1" customWidth="1"/>
  </cols>
  <sheetData>
    <row r="1" spans="1:10" x14ac:dyDescent="0.25">
      <c r="A1" s="14" t="s">
        <v>16</v>
      </c>
      <c r="B1" s="14"/>
      <c r="C1" s="14"/>
      <c r="D1" s="14"/>
      <c r="E1" s="14"/>
      <c r="F1" s="14"/>
      <c r="G1" s="14"/>
      <c r="H1" s="14"/>
      <c r="I1" s="14"/>
      <c r="J1" s="14"/>
    </row>
    <row r="2" spans="1:10" x14ac:dyDescent="0.25">
      <c r="A2" s="2"/>
      <c r="B2" s="2"/>
      <c r="C2" s="2"/>
      <c r="D2" s="8"/>
      <c r="E2" s="2"/>
      <c r="F2" s="2"/>
      <c r="G2" s="2"/>
      <c r="H2" s="2"/>
      <c r="I2" s="2"/>
      <c r="J2" s="7"/>
    </row>
    <row r="3" spans="1:10" ht="30" x14ac:dyDescent="0.25">
      <c r="A3" s="5" t="s">
        <v>9</v>
      </c>
      <c r="B3" s="2" t="s">
        <v>0</v>
      </c>
      <c r="C3" s="2" t="s">
        <v>1</v>
      </c>
      <c r="D3" s="2" t="s">
        <v>2</v>
      </c>
      <c r="E3" s="2" t="s">
        <v>3</v>
      </c>
      <c r="F3" s="2" t="s">
        <v>4</v>
      </c>
      <c r="G3" s="2" t="s">
        <v>5</v>
      </c>
      <c r="H3" s="2" t="s">
        <v>6</v>
      </c>
      <c r="I3" s="2" t="s">
        <v>7</v>
      </c>
      <c r="J3" s="2" t="s">
        <v>8</v>
      </c>
    </row>
    <row r="4" spans="1:10" x14ac:dyDescent="0.25">
      <c r="A4" s="12">
        <v>2021</v>
      </c>
      <c r="B4" s="1">
        <v>21645.002973999999</v>
      </c>
      <c r="C4" s="1">
        <v>2811.1294957999999</v>
      </c>
      <c r="D4" s="1">
        <v>4906.6779004999999</v>
      </c>
      <c r="E4" s="1">
        <v>26055.050796</v>
      </c>
      <c r="F4" s="1">
        <v>1898.4366230000001</v>
      </c>
      <c r="G4" s="1">
        <v>12957.148907999999</v>
      </c>
      <c r="H4" s="1">
        <v>6033.4244010000002</v>
      </c>
      <c r="I4" s="1">
        <v>2069.2453722</v>
      </c>
      <c r="J4" s="1">
        <f>SUM(B4:I4)</f>
        <v>78376.116470499997</v>
      </c>
    </row>
    <row r="5" spans="1:10" x14ac:dyDescent="0.25">
      <c r="A5" s="12">
        <f>A4+1</f>
        <v>2022</v>
      </c>
      <c r="B5" s="1">
        <v>21938.058929999999</v>
      </c>
      <c r="C5" s="1">
        <v>2850.4576502</v>
      </c>
      <c r="D5" s="1">
        <v>5076.1968020000004</v>
      </c>
      <c r="E5" s="1">
        <v>26259.148308</v>
      </c>
      <c r="F5" s="1">
        <v>1899.7099521</v>
      </c>
      <c r="G5" s="1">
        <v>13194.274692000001</v>
      </c>
      <c r="H5" s="1">
        <v>6671.6559926</v>
      </c>
      <c r="I5" s="1">
        <v>2097.1692926999999</v>
      </c>
      <c r="J5" s="1">
        <f t="shared" ref="J5:J13" si="0">SUM(B5:I5)</f>
        <v>79986.671619599991</v>
      </c>
    </row>
    <row r="6" spans="1:10" x14ac:dyDescent="0.25">
      <c r="A6" s="12">
        <f t="shared" ref="A6:A13" si="1">A5+1</f>
        <v>2023</v>
      </c>
      <c r="B6" s="1">
        <v>22229.759243</v>
      </c>
      <c r="C6" s="1">
        <v>2895.0741373000001</v>
      </c>
      <c r="D6" s="1">
        <v>5268.9138083999997</v>
      </c>
      <c r="E6" s="1">
        <v>26491.491858000001</v>
      </c>
      <c r="F6" s="1">
        <v>1900.9445083999999</v>
      </c>
      <c r="G6" s="1">
        <v>13510.753757</v>
      </c>
      <c r="H6" s="1">
        <v>6994.3821134999998</v>
      </c>
      <c r="I6" s="1">
        <v>2122.4426159</v>
      </c>
      <c r="J6" s="1">
        <f t="shared" si="0"/>
        <v>81413.762041499998</v>
      </c>
    </row>
    <row r="7" spans="1:10" x14ac:dyDescent="0.25">
      <c r="A7" s="12">
        <f t="shared" si="1"/>
        <v>2024</v>
      </c>
      <c r="B7" s="1">
        <v>22446.968645000001</v>
      </c>
      <c r="C7" s="1">
        <v>2940.2024588999998</v>
      </c>
      <c r="D7" s="1">
        <v>5445.1701763000001</v>
      </c>
      <c r="E7" s="1">
        <v>26725.002997</v>
      </c>
      <c r="F7" s="1">
        <v>1902.2566105000001</v>
      </c>
      <c r="G7" s="1">
        <v>13586.549070999999</v>
      </c>
      <c r="H7" s="1">
        <v>7207.6276785</v>
      </c>
      <c r="I7" s="1">
        <v>2149.2466792</v>
      </c>
      <c r="J7" s="1">
        <f t="shared" si="0"/>
        <v>82403.024316399998</v>
      </c>
    </row>
    <row r="8" spans="1:10" x14ac:dyDescent="0.25">
      <c r="A8" s="12">
        <f t="shared" si="1"/>
        <v>2025</v>
      </c>
      <c r="B8" s="1">
        <v>22634.796083000001</v>
      </c>
      <c r="C8" s="1">
        <v>2983.7355596000002</v>
      </c>
      <c r="D8" s="1">
        <v>5620.8736919000003</v>
      </c>
      <c r="E8" s="1">
        <v>26950.923079</v>
      </c>
      <c r="F8" s="1">
        <v>1903.6715452000001</v>
      </c>
      <c r="G8" s="1">
        <v>13658.422828000001</v>
      </c>
      <c r="H8" s="1">
        <v>7262.5986544999996</v>
      </c>
      <c r="I8" s="1">
        <v>2177.9359697</v>
      </c>
      <c r="J8" s="1">
        <f t="shared" si="0"/>
        <v>83192.95741090001</v>
      </c>
    </row>
    <row r="9" spans="1:10" x14ac:dyDescent="0.25">
      <c r="A9" s="12">
        <f t="shared" si="1"/>
        <v>2026</v>
      </c>
      <c r="B9" s="1">
        <v>22829.808926000002</v>
      </c>
      <c r="C9" s="1">
        <v>3026.0158253</v>
      </c>
      <c r="D9" s="1">
        <v>5786.2389757000001</v>
      </c>
      <c r="E9" s="1">
        <v>27171.211863</v>
      </c>
      <c r="F9" s="1">
        <v>1905.1033377000001</v>
      </c>
      <c r="G9" s="1">
        <v>13727.855615</v>
      </c>
      <c r="H9" s="1">
        <v>7320.1017490000004</v>
      </c>
      <c r="I9" s="1">
        <v>2207.173104</v>
      </c>
      <c r="J9" s="1">
        <f t="shared" si="0"/>
        <v>83973.509395699992</v>
      </c>
    </row>
    <row r="10" spans="1:10" x14ac:dyDescent="0.25">
      <c r="A10" s="12">
        <f t="shared" si="1"/>
        <v>2027</v>
      </c>
      <c r="B10" s="1">
        <v>23020.022943</v>
      </c>
      <c r="C10" s="1">
        <v>3066.4812903000002</v>
      </c>
      <c r="D10" s="1">
        <v>5961.2135474999995</v>
      </c>
      <c r="E10" s="1">
        <v>27382.680003000001</v>
      </c>
      <c r="F10" s="1">
        <v>1906.6126761</v>
      </c>
      <c r="G10" s="1">
        <v>13794.750004</v>
      </c>
      <c r="H10" s="1">
        <v>7375.4900817999996</v>
      </c>
      <c r="I10" s="1">
        <v>2239.2219660000001</v>
      </c>
      <c r="J10" s="1">
        <f t="shared" si="0"/>
        <v>84746.472511699991</v>
      </c>
    </row>
    <row r="11" spans="1:10" x14ac:dyDescent="0.25">
      <c r="A11" s="12">
        <f t="shared" si="1"/>
        <v>2028</v>
      </c>
      <c r="B11" s="1">
        <v>23208.233920999999</v>
      </c>
      <c r="C11" s="1">
        <v>3105.4974464000002</v>
      </c>
      <c r="D11" s="1">
        <v>6121.6579855999998</v>
      </c>
      <c r="E11" s="1">
        <v>27586.687966000001</v>
      </c>
      <c r="F11" s="1">
        <v>1908.2046177</v>
      </c>
      <c r="G11" s="1">
        <v>13859.417421</v>
      </c>
      <c r="H11" s="1">
        <v>7430.3624415000004</v>
      </c>
      <c r="I11" s="1">
        <v>2273.2930160999999</v>
      </c>
      <c r="J11" s="1">
        <f t="shared" si="0"/>
        <v>85493.354815300001</v>
      </c>
    </row>
    <row r="12" spans="1:10" x14ac:dyDescent="0.25">
      <c r="A12" s="12">
        <f t="shared" si="1"/>
        <v>2029</v>
      </c>
      <c r="B12" s="1">
        <v>23397.764814999999</v>
      </c>
      <c r="C12" s="1">
        <v>3143.6680995000002</v>
      </c>
      <c r="D12" s="1">
        <v>6278.1620106</v>
      </c>
      <c r="E12" s="1">
        <v>27781.596302000002</v>
      </c>
      <c r="F12" s="1">
        <v>1909.929736</v>
      </c>
      <c r="G12" s="1">
        <v>13921.194995</v>
      </c>
      <c r="H12" s="1">
        <v>7485.9654258</v>
      </c>
      <c r="I12" s="1">
        <v>2309.4023674</v>
      </c>
      <c r="J12" s="1">
        <f t="shared" si="0"/>
        <v>86227.683751300006</v>
      </c>
    </row>
    <row r="13" spans="1:10" x14ac:dyDescent="0.25">
      <c r="A13" s="12">
        <f t="shared" si="1"/>
        <v>2030</v>
      </c>
      <c r="B13" s="1">
        <v>23585.671412</v>
      </c>
      <c r="C13" s="1">
        <v>3180.8920670000002</v>
      </c>
      <c r="D13" s="1">
        <v>6437.8852127</v>
      </c>
      <c r="E13" s="1">
        <v>27970.418704</v>
      </c>
      <c r="F13" s="1">
        <v>1911.6885698999999</v>
      </c>
      <c r="G13" s="1">
        <v>13980.73342</v>
      </c>
      <c r="H13" s="1">
        <v>7541.1584833999996</v>
      </c>
      <c r="I13" s="1">
        <v>2346.7846499000002</v>
      </c>
      <c r="J13" s="1">
        <f t="shared" si="0"/>
        <v>86955.232518899997</v>
      </c>
    </row>
    <row r="14" spans="1:10" x14ac:dyDescent="0.25">
      <c r="A14" s="2"/>
      <c r="B14" s="3"/>
      <c r="C14" s="3"/>
      <c r="D14" s="3"/>
      <c r="E14" s="3"/>
      <c r="F14" s="3"/>
      <c r="G14" s="3"/>
      <c r="H14" s="3"/>
      <c r="I14" s="3"/>
      <c r="J14" s="3"/>
    </row>
    <row r="15" spans="1:10" x14ac:dyDescent="0.25">
      <c r="B15" s="4"/>
      <c r="C15" s="4"/>
      <c r="D15" s="4"/>
      <c r="E15" s="4"/>
      <c r="F15" s="4"/>
      <c r="G15" s="4"/>
      <c r="H15" s="4"/>
      <c r="I15" s="4"/>
      <c r="J15" s="4"/>
    </row>
    <row r="17" spans="1:10" x14ac:dyDescent="0.25">
      <c r="A17" s="14" t="s">
        <v>10</v>
      </c>
      <c r="B17" s="14"/>
      <c r="C17" s="14"/>
      <c r="D17" s="14"/>
      <c r="E17" s="14"/>
      <c r="F17" s="14"/>
      <c r="G17" s="14"/>
      <c r="H17" s="14"/>
      <c r="I17" s="14"/>
      <c r="J17" s="14"/>
    </row>
    <row r="18" spans="1:10" x14ac:dyDescent="0.25">
      <c r="A18" s="14" t="s">
        <v>11</v>
      </c>
      <c r="B18" s="14"/>
      <c r="C18" s="14"/>
      <c r="D18" s="14"/>
      <c r="E18" s="14"/>
      <c r="F18" s="14"/>
      <c r="G18" s="14"/>
      <c r="H18" s="14"/>
      <c r="I18" s="14"/>
      <c r="J18" s="14"/>
    </row>
    <row r="19" spans="1:10" x14ac:dyDescent="0.25">
      <c r="A19" s="2"/>
      <c r="B19" s="2"/>
      <c r="C19" s="2"/>
      <c r="D19" s="2"/>
      <c r="E19" s="2"/>
      <c r="F19" s="2"/>
      <c r="G19" s="2"/>
      <c r="H19" s="2"/>
      <c r="I19" s="2"/>
    </row>
    <row r="20" spans="1:10" ht="30" x14ac:dyDescent="0.25">
      <c r="A20" s="5" t="s">
        <v>12</v>
      </c>
      <c r="B20" s="5" t="s">
        <v>0</v>
      </c>
      <c r="C20" s="5" t="s">
        <v>1</v>
      </c>
      <c r="D20" s="5" t="s">
        <v>14</v>
      </c>
      <c r="E20" s="5" t="s">
        <v>13</v>
      </c>
      <c r="F20" s="5" t="s">
        <v>4</v>
      </c>
      <c r="G20" s="5" t="s">
        <v>15</v>
      </c>
      <c r="H20" s="5" t="s">
        <v>6</v>
      </c>
      <c r="I20" s="5" t="s">
        <v>7</v>
      </c>
      <c r="J20" s="5" t="s">
        <v>8</v>
      </c>
    </row>
    <row r="21" spans="1:10" x14ac:dyDescent="0.25">
      <c r="A21" s="2">
        <v>2002</v>
      </c>
      <c r="B21" s="1">
        <v>14574.11</v>
      </c>
      <c r="C21" s="1">
        <v>2230.8789999999999</v>
      </c>
      <c r="D21" s="1">
        <v>1829.9690000000001</v>
      </c>
      <c r="E21" s="1">
        <v>20916.8</v>
      </c>
      <c r="F21" s="1">
        <v>1985.1690000000001</v>
      </c>
      <c r="G21" s="1">
        <v>9543.9789999999994</v>
      </c>
      <c r="H21" s="1">
        <v>3984.0729999999999</v>
      </c>
      <c r="I21" s="1">
        <v>1594.2909999999999</v>
      </c>
      <c r="J21" s="3">
        <f>SUM(B21:I21)</f>
        <v>56659.27</v>
      </c>
    </row>
    <row r="22" spans="1:10" x14ac:dyDescent="0.25">
      <c r="A22" s="2">
        <f>A21+1</f>
        <v>2003</v>
      </c>
      <c r="B22" s="1">
        <v>15822.24</v>
      </c>
      <c r="C22" s="1">
        <v>2319.6819999999998</v>
      </c>
      <c r="D22" s="1">
        <v>1805.0129999999999</v>
      </c>
      <c r="E22" s="1">
        <v>22444.6</v>
      </c>
      <c r="F22" s="1">
        <v>2107.5540000000001</v>
      </c>
      <c r="G22" s="1">
        <v>10064.14</v>
      </c>
      <c r="H22" s="1">
        <v>4051.8589999999999</v>
      </c>
      <c r="I22" s="1">
        <v>1674.741</v>
      </c>
      <c r="J22" s="3">
        <f t="shared" ref="J22:J39" si="2">SUM(B22:I22)</f>
        <v>60289.828999999991</v>
      </c>
    </row>
    <row r="23" spans="1:10" x14ac:dyDescent="0.25">
      <c r="A23" s="2">
        <f t="shared" ref="A23:A37" si="3">A22+1</f>
        <v>2004</v>
      </c>
      <c r="B23" s="1">
        <v>16641.990000000002</v>
      </c>
      <c r="C23" s="1">
        <v>2334.9290000000001</v>
      </c>
      <c r="D23" s="1">
        <v>1735.146</v>
      </c>
      <c r="E23" s="1">
        <v>20759.13</v>
      </c>
      <c r="F23" s="1">
        <v>2069.7429999999999</v>
      </c>
      <c r="G23" s="1">
        <v>9834.75</v>
      </c>
      <c r="H23" s="1">
        <v>4178.0829999999996</v>
      </c>
      <c r="I23" s="1">
        <v>1605.173</v>
      </c>
      <c r="J23" s="3">
        <f t="shared" si="2"/>
        <v>59158.94400000001</v>
      </c>
    </row>
    <row r="24" spans="1:10" x14ac:dyDescent="0.25">
      <c r="A24" s="2">
        <f t="shared" si="3"/>
        <v>2005</v>
      </c>
      <c r="B24" s="1">
        <v>16483.75</v>
      </c>
      <c r="C24" s="1">
        <v>2404.6260000000002</v>
      </c>
      <c r="D24" s="1">
        <v>1759.999851</v>
      </c>
      <c r="E24" s="1">
        <v>21975</v>
      </c>
      <c r="F24" s="1">
        <v>2108.8220000000001</v>
      </c>
      <c r="G24" s="1">
        <v>10535.28</v>
      </c>
      <c r="H24" s="1">
        <v>4345.6880000000001</v>
      </c>
      <c r="I24" s="1">
        <v>1596.82</v>
      </c>
      <c r="J24" s="3">
        <f t="shared" si="2"/>
        <v>61209.985851000005</v>
      </c>
    </row>
    <row r="25" spans="1:10" x14ac:dyDescent="0.25">
      <c r="A25" s="2">
        <f t="shared" si="3"/>
        <v>2006</v>
      </c>
      <c r="B25" s="1">
        <v>16746.2</v>
      </c>
      <c r="C25" s="1">
        <v>2480.6210000000001</v>
      </c>
      <c r="D25" s="1">
        <v>1869.45</v>
      </c>
      <c r="E25" s="1">
        <v>22746.06</v>
      </c>
      <c r="F25" s="1">
        <v>2305.723</v>
      </c>
      <c r="G25" s="1">
        <v>10906.37</v>
      </c>
      <c r="H25" s="1">
        <v>4278.01</v>
      </c>
      <c r="I25" s="1">
        <v>1741.211</v>
      </c>
      <c r="J25" s="3">
        <f t="shared" si="2"/>
        <v>63073.645000000011</v>
      </c>
    </row>
    <row r="26" spans="1:10" x14ac:dyDescent="0.25">
      <c r="A26" s="2">
        <f t="shared" si="3"/>
        <v>2007</v>
      </c>
      <c r="B26" s="1">
        <v>18226.7</v>
      </c>
      <c r="C26" s="1">
        <v>2337.326</v>
      </c>
      <c r="D26" s="1">
        <v>1767.0309999999999</v>
      </c>
      <c r="E26" s="1">
        <v>22228.62</v>
      </c>
      <c r="F26" s="1">
        <v>2156.136</v>
      </c>
      <c r="G26" s="1">
        <v>10454.31</v>
      </c>
      <c r="H26" s="1">
        <v>3993.2017289999999</v>
      </c>
      <c r="I26" s="1">
        <v>1496.5989999999999</v>
      </c>
      <c r="J26" s="3">
        <f t="shared" si="2"/>
        <v>62659.923728999995</v>
      </c>
    </row>
    <row r="27" spans="1:10" x14ac:dyDescent="0.25">
      <c r="A27" s="2">
        <f t="shared" si="3"/>
        <v>2008</v>
      </c>
      <c r="B27" s="1">
        <v>17622.900000000001</v>
      </c>
      <c r="C27" s="1">
        <v>2373.37</v>
      </c>
      <c r="D27" s="1">
        <v>1886.498</v>
      </c>
      <c r="E27" s="1">
        <v>22594.99</v>
      </c>
      <c r="F27" s="1">
        <v>2258.0920000000001</v>
      </c>
      <c r="G27" s="1">
        <v>11298.96</v>
      </c>
      <c r="H27" s="1">
        <v>4280.8950000000004</v>
      </c>
      <c r="I27" s="1">
        <v>1630.9580000000001</v>
      </c>
      <c r="J27" s="3">
        <f t="shared" si="2"/>
        <v>63946.663</v>
      </c>
    </row>
    <row r="28" spans="1:10" x14ac:dyDescent="0.25">
      <c r="A28" s="2">
        <f t="shared" si="3"/>
        <v>2009</v>
      </c>
      <c r="B28" s="1">
        <v>18268.47</v>
      </c>
      <c r="C28" s="1">
        <v>2443.6239999999998</v>
      </c>
      <c r="D28" s="1">
        <v>1739.4590000000001</v>
      </c>
      <c r="E28" s="1">
        <v>23404.86</v>
      </c>
      <c r="F28" s="1">
        <v>1498.261</v>
      </c>
      <c r="G28" s="1">
        <v>11089.13</v>
      </c>
      <c r="H28" s="1">
        <v>4850.951</v>
      </c>
      <c r="I28" s="1">
        <v>1768.2650000000001</v>
      </c>
      <c r="J28" s="3">
        <f t="shared" si="2"/>
        <v>65063.02</v>
      </c>
    </row>
    <row r="29" spans="1:10" x14ac:dyDescent="0.25">
      <c r="A29" s="2">
        <f t="shared" si="3"/>
        <v>2010</v>
      </c>
      <c r="B29" s="1">
        <v>18063.87</v>
      </c>
      <c r="C29" s="1">
        <v>2429.0329999999999</v>
      </c>
      <c r="D29" s="1">
        <v>1867.422</v>
      </c>
      <c r="E29" s="1">
        <v>24532.52</v>
      </c>
      <c r="F29" s="1">
        <v>1511.9290000000001</v>
      </c>
      <c r="G29" s="1">
        <v>11323.91</v>
      </c>
      <c r="H29" s="1">
        <v>4807.2330000000002</v>
      </c>
      <c r="I29" s="1">
        <v>1850.5239999999999</v>
      </c>
      <c r="J29" s="3">
        <f t="shared" si="2"/>
        <v>66386.441000000006</v>
      </c>
    </row>
    <row r="30" spans="1:10" x14ac:dyDescent="0.25">
      <c r="A30" s="2">
        <f t="shared" si="3"/>
        <v>2011</v>
      </c>
      <c r="B30" s="1">
        <v>19321.009999999998</v>
      </c>
      <c r="C30" s="1">
        <v>2570.0320000000002</v>
      </c>
      <c r="D30" s="1">
        <v>2102.6529999999998</v>
      </c>
      <c r="E30" s="1">
        <v>25626.48</v>
      </c>
      <c r="F30" s="1">
        <v>1563.751</v>
      </c>
      <c r="G30" s="1">
        <v>11734.55</v>
      </c>
      <c r="H30" s="1">
        <v>5092.7329030000001</v>
      </c>
      <c r="I30" s="1">
        <v>1853.87</v>
      </c>
      <c r="J30" s="3">
        <f t="shared" si="2"/>
        <v>69865.078902999987</v>
      </c>
    </row>
    <row r="31" spans="1:10" x14ac:dyDescent="0.25">
      <c r="A31" s="2">
        <f t="shared" si="3"/>
        <v>2012</v>
      </c>
      <c r="B31" s="1">
        <v>18410.64</v>
      </c>
      <c r="C31" s="1">
        <v>2420.808</v>
      </c>
      <c r="D31" s="1">
        <v>2172.2449999999999</v>
      </c>
      <c r="E31" s="1">
        <v>24747.94</v>
      </c>
      <c r="F31" s="1">
        <v>1559.08</v>
      </c>
      <c r="G31" s="1">
        <v>11641.49</v>
      </c>
      <c r="H31" s="1">
        <v>5240.6819999999998</v>
      </c>
      <c r="I31" s="1">
        <v>1849.1279999999999</v>
      </c>
      <c r="J31" s="3">
        <f t="shared" si="2"/>
        <v>68042.012999999992</v>
      </c>
    </row>
    <row r="32" spans="1:10" x14ac:dyDescent="0.25">
      <c r="A32" s="2">
        <f t="shared" si="3"/>
        <v>2013</v>
      </c>
      <c r="B32" s="1">
        <v>18770.169999999998</v>
      </c>
      <c r="C32" s="1">
        <v>2379.3420000000001</v>
      </c>
      <c r="D32" s="1">
        <v>2278.6709999999998</v>
      </c>
      <c r="E32" s="1">
        <v>24420.69</v>
      </c>
      <c r="F32" s="1">
        <v>1483.473</v>
      </c>
      <c r="G32" s="1">
        <v>11432.81</v>
      </c>
      <c r="H32" s="1">
        <v>5206.7330000000002</v>
      </c>
      <c r="I32" s="1">
        <v>1862.3040000000001</v>
      </c>
      <c r="J32" s="3">
        <f t="shared" si="2"/>
        <v>67834.192999999999</v>
      </c>
    </row>
    <row r="33" spans="1:10" x14ac:dyDescent="0.25">
      <c r="A33" s="2">
        <f t="shared" si="3"/>
        <v>2014</v>
      </c>
      <c r="B33" s="1">
        <v>18578.07</v>
      </c>
      <c r="C33" s="1">
        <v>2324.902</v>
      </c>
      <c r="D33" s="1">
        <v>2688.0039999999999</v>
      </c>
      <c r="E33" s="1">
        <v>23445.61</v>
      </c>
      <c r="F33" s="1">
        <v>1407.7909999999999</v>
      </c>
      <c r="G33" s="1">
        <v>11452.23</v>
      </c>
      <c r="H33" s="1">
        <v>5352.2160000000003</v>
      </c>
      <c r="I33" s="1">
        <v>1852.9280000000001</v>
      </c>
      <c r="J33" s="3">
        <f t="shared" si="2"/>
        <v>67101.751000000004</v>
      </c>
    </row>
    <row r="34" spans="1:10" x14ac:dyDescent="0.25">
      <c r="A34" s="2">
        <f t="shared" si="3"/>
        <v>2015</v>
      </c>
      <c r="B34" s="1">
        <v>19928.72</v>
      </c>
      <c r="C34" s="1">
        <v>2463.9560000000001</v>
      </c>
      <c r="D34" s="1">
        <v>2811.8409999999999</v>
      </c>
      <c r="E34" s="1">
        <v>24580.65</v>
      </c>
      <c r="F34" s="1">
        <v>1451.5360000000001</v>
      </c>
      <c r="G34" s="1">
        <v>12032.55</v>
      </c>
      <c r="H34" s="1">
        <v>5455.4530000000004</v>
      </c>
      <c r="I34" s="1">
        <v>1883.8889999999999</v>
      </c>
      <c r="J34" s="3">
        <f t="shared" si="2"/>
        <v>70608.594999999987</v>
      </c>
    </row>
    <row r="35" spans="1:10" x14ac:dyDescent="0.25">
      <c r="A35" s="2">
        <f t="shared" si="3"/>
        <v>2016</v>
      </c>
      <c r="B35" s="1">
        <v>19826.18</v>
      </c>
      <c r="C35" s="1">
        <v>2493.8290000000002</v>
      </c>
      <c r="D35" s="1">
        <v>2908.97</v>
      </c>
      <c r="E35" s="1">
        <v>25282.32</v>
      </c>
      <c r="F35" s="1">
        <v>1440.184</v>
      </c>
      <c r="G35" s="1">
        <v>12344.84</v>
      </c>
      <c r="H35" s="1">
        <v>5786.826</v>
      </c>
      <c r="I35" s="1">
        <v>1899.086</v>
      </c>
      <c r="J35" s="3">
        <f t="shared" si="2"/>
        <v>71982.235000000001</v>
      </c>
    </row>
    <row r="36" spans="1:10" x14ac:dyDescent="0.25">
      <c r="A36" s="2">
        <f t="shared" si="3"/>
        <v>2017</v>
      </c>
      <c r="B36" s="1">
        <v>20100.759999999998</v>
      </c>
      <c r="C36" s="1">
        <v>2415.877</v>
      </c>
      <c r="D36" s="1">
        <v>3164.1860000000001</v>
      </c>
      <c r="E36" s="1">
        <v>24313.21</v>
      </c>
      <c r="F36" s="1">
        <v>1393.509</v>
      </c>
      <c r="G36" s="1">
        <v>11970.2</v>
      </c>
      <c r="H36" s="1">
        <v>5845.2839999999997</v>
      </c>
      <c r="I36" s="1">
        <v>1901.941</v>
      </c>
      <c r="J36" s="3">
        <f t="shared" si="2"/>
        <v>71104.967000000004</v>
      </c>
    </row>
    <row r="37" spans="1:10" x14ac:dyDescent="0.25">
      <c r="A37" s="2">
        <f t="shared" si="3"/>
        <v>2018</v>
      </c>
      <c r="B37" s="6">
        <v>20269.849999999999</v>
      </c>
      <c r="C37" s="6">
        <v>2565.6630620000001</v>
      </c>
      <c r="D37" s="6">
        <v>3655.0140000000001</v>
      </c>
      <c r="E37" s="6">
        <v>26499.24</v>
      </c>
      <c r="F37" s="6">
        <v>1521.845</v>
      </c>
      <c r="G37" s="6">
        <v>12886.897121</v>
      </c>
      <c r="H37" s="6">
        <v>5791.2530749999996</v>
      </c>
      <c r="I37" s="6">
        <v>2083.5790000000002</v>
      </c>
      <c r="J37" s="3">
        <f t="shared" si="2"/>
        <v>75273.341258</v>
      </c>
    </row>
    <row r="38" spans="1:10" x14ac:dyDescent="0.25">
      <c r="A38" s="9">
        <v>2019</v>
      </c>
      <c r="B38" s="1">
        <v>21256.11519</v>
      </c>
      <c r="C38" s="1">
        <v>2554.0153789999999</v>
      </c>
      <c r="D38" s="1">
        <v>4307.552925</v>
      </c>
      <c r="E38" s="1">
        <v>25493.791364000001</v>
      </c>
      <c r="F38" s="1">
        <v>1476.329919</v>
      </c>
      <c r="G38" s="1">
        <v>12784.857878000001</v>
      </c>
      <c r="H38" s="1">
        <v>6039.7134589999996</v>
      </c>
      <c r="I38" s="1">
        <v>2117.3990779999999</v>
      </c>
      <c r="J38" s="3">
        <f t="shared" si="2"/>
        <v>76029.775192000016</v>
      </c>
    </row>
    <row r="39" spans="1:10" x14ac:dyDescent="0.25">
      <c r="A39" s="11">
        <f>A38+1</f>
        <v>2020</v>
      </c>
      <c r="B39" s="1">
        <v>20904.859075</v>
      </c>
      <c r="C39" s="1">
        <v>2871.3337929999998</v>
      </c>
      <c r="D39" s="1">
        <v>4438.8514969999997</v>
      </c>
      <c r="E39" s="1">
        <v>25510.252316999999</v>
      </c>
      <c r="F39" s="1">
        <v>1420.155352</v>
      </c>
      <c r="G39" s="1">
        <v>13010.960660000001</v>
      </c>
      <c r="H39" s="1">
        <v>5850.2162820000003</v>
      </c>
      <c r="I39" s="1">
        <v>2058.4193190000001</v>
      </c>
      <c r="J39" s="3">
        <f t="shared" si="2"/>
        <v>76065.048294999986</v>
      </c>
    </row>
    <row r="40" spans="1:10" x14ac:dyDescent="0.25">
      <c r="A40" s="5"/>
    </row>
    <row r="41" spans="1:10" x14ac:dyDescent="0.25">
      <c r="A41" s="10"/>
      <c r="B41" s="13"/>
      <c r="C41" s="13"/>
      <c r="D41" s="13"/>
      <c r="E41" s="13"/>
      <c r="F41" s="13"/>
      <c r="G41" s="13"/>
      <c r="H41" s="13"/>
      <c r="I41" s="13"/>
      <c r="J41" s="13"/>
    </row>
    <row r="42" spans="1:10" x14ac:dyDescent="0.25">
      <c r="A42" s="10"/>
      <c r="B42" s="13"/>
      <c r="C42" s="13"/>
      <c r="D42" s="13"/>
      <c r="E42" s="13"/>
      <c r="F42" s="13"/>
      <c r="G42" s="13"/>
      <c r="H42" s="13"/>
      <c r="I42" s="13"/>
      <c r="J42" s="13"/>
    </row>
    <row r="43" spans="1:10" x14ac:dyDescent="0.25">
      <c r="A43" s="10"/>
      <c r="B43" s="13"/>
      <c r="C43" s="13"/>
      <c r="D43" s="13"/>
      <c r="E43" s="13"/>
      <c r="F43" s="13"/>
      <c r="G43" s="13"/>
      <c r="H43" s="13"/>
      <c r="I43" s="13"/>
      <c r="J43" s="13"/>
    </row>
    <row r="44" spans="1:10" x14ac:dyDescent="0.25">
      <c r="A44" s="10"/>
      <c r="B44" s="13"/>
      <c r="C44" s="13"/>
      <c r="D44" s="13"/>
      <c r="E44" s="13"/>
      <c r="F44" s="13"/>
      <c r="G44" s="13"/>
      <c r="H44" s="13"/>
      <c r="I44" s="13"/>
      <c r="J44" s="13"/>
    </row>
    <row r="45" spans="1:10" x14ac:dyDescent="0.25">
      <c r="A45" s="10"/>
      <c r="B45" s="13"/>
      <c r="C45" s="13"/>
      <c r="D45" s="13"/>
      <c r="E45" s="13"/>
      <c r="F45" s="13"/>
      <c r="G45" s="13"/>
      <c r="H45" s="13"/>
      <c r="I45" s="13"/>
      <c r="J45" s="13"/>
    </row>
    <row r="46" spans="1:10" x14ac:dyDescent="0.25">
      <c r="A46" s="10"/>
      <c r="B46" s="13"/>
      <c r="C46" s="13"/>
      <c r="D46" s="13"/>
      <c r="E46" s="13"/>
      <c r="F46" s="13"/>
      <c r="G46" s="13"/>
      <c r="H46" s="13"/>
      <c r="I46" s="13"/>
      <c r="J46" s="13"/>
    </row>
    <row r="47" spans="1:10" x14ac:dyDescent="0.25">
      <c r="A47" s="10"/>
      <c r="B47" s="13"/>
      <c r="C47" s="13"/>
      <c r="D47" s="13"/>
      <c r="E47" s="13"/>
      <c r="F47" s="13"/>
      <c r="G47" s="13"/>
      <c r="H47" s="13"/>
      <c r="I47" s="13"/>
      <c r="J47" s="13"/>
    </row>
    <row r="48" spans="1:10" x14ac:dyDescent="0.25">
      <c r="A48" s="10"/>
      <c r="B48" s="13"/>
      <c r="C48" s="13"/>
      <c r="D48" s="13"/>
      <c r="E48" s="13"/>
      <c r="F48" s="13"/>
      <c r="G48" s="13"/>
      <c r="H48" s="13"/>
      <c r="I48" s="13"/>
      <c r="J48" s="13"/>
    </row>
    <row r="49" spans="1:10" x14ac:dyDescent="0.25">
      <c r="A49" s="10"/>
      <c r="B49" s="13"/>
      <c r="C49" s="13"/>
      <c r="D49" s="13"/>
      <c r="E49" s="13"/>
      <c r="F49" s="13"/>
      <c r="G49" s="13"/>
      <c r="H49" s="13"/>
      <c r="I49" s="13"/>
      <c r="J49" s="13"/>
    </row>
    <row r="50" spans="1:10" x14ac:dyDescent="0.25">
      <c r="A50" s="10"/>
      <c r="B50" s="13"/>
      <c r="C50" s="13"/>
      <c r="D50" s="13"/>
      <c r="E50" s="13"/>
      <c r="F50" s="13"/>
      <c r="G50" s="13"/>
      <c r="H50" s="13"/>
      <c r="I50" s="13"/>
      <c r="J50" s="13"/>
    </row>
    <row r="51" spans="1:10" x14ac:dyDescent="0.25">
      <c r="A51" s="10"/>
      <c r="B51" s="13"/>
      <c r="C51" s="13"/>
      <c r="D51" s="13"/>
      <c r="E51" s="13"/>
      <c r="F51" s="13"/>
      <c r="G51" s="13"/>
      <c r="H51" s="13"/>
      <c r="I51" s="13"/>
      <c r="J51" s="13"/>
    </row>
    <row r="52" spans="1:10" x14ac:dyDescent="0.25">
      <c r="A52" s="10"/>
      <c r="B52" s="13"/>
      <c r="C52" s="13"/>
      <c r="D52" s="13"/>
      <c r="E52" s="13"/>
      <c r="F52" s="13"/>
      <c r="G52" s="13"/>
      <c r="H52" s="13"/>
      <c r="I52" s="13"/>
      <c r="J52" s="13"/>
    </row>
    <row r="53" spans="1:10" x14ac:dyDescent="0.25">
      <c r="A53" s="10"/>
      <c r="B53" s="13"/>
      <c r="C53" s="13"/>
      <c r="D53" s="13"/>
      <c r="E53" s="13"/>
      <c r="F53" s="13"/>
      <c r="G53" s="13"/>
      <c r="H53" s="13"/>
      <c r="I53" s="13"/>
      <c r="J53" s="13"/>
    </row>
    <row r="54" spans="1:10" x14ac:dyDescent="0.25">
      <c r="A54" s="10"/>
      <c r="B54" s="13"/>
      <c r="C54" s="13"/>
      <c r="D54" s="13"/>
      <c r="E54" s="13"/>
      <c r="F54" s="13"/>
      <c r="G54" s="13"/>
      <c r="H54" s="13"/>
      <c r="I54" s="13"/>
      <c r="J54" s="13"/>
    </row>
    <row r="55" spans="1:10" x14ac:dyDescent="0.25">
      <c r="A55" s="10"/>
      <c r="B55" s="13"/>
      <c r="C55" s="13"/>
      <c r="D55" s="13"/>
      <c r="E55" s="13"/>
      <c r="F55" s="13"/>
      <c r="G55" s="13"/>
      <c r="H55" s="13"/>
      <c r="I55" s="13"/>
      <c r="J55" s="13"/>
    </row>
    <row r="56" spans="1:10" x14ac:dyDescent="0.25">
      <c r="A56" s="10"/>
      <c r="B56" s="13"/>
      <c r="C56" s="13"/>
      <c r="D56" s="13"/>
      <c r="E56" s="13"/>
      <c r="F56" s="13"/>
      <c r="G56" s="13"/>
      <c r="H56" s="13"/>
      <c r="I56" s="13"/>
      <c r="J56" s="13"/>
    </row>
    <row r="57" spans="1:10" x14ac:dyDescent="0.25">
      <c r="A57" s="10"/>
      <c r="B57" s="13"/>
      <c r="C57" s="13"/>
      <c r="D57" s="13"/>
      <c r="E57" s="13"/>
      <c r="F57" s="13"/>
      <c r="G57" s="13"/>
      <c r="H57" s="13"/>
      <c r="I57" s="13"/>
      <c r="J57" s="13"/>
    </row>
    <row r="58" spans="1:10" x14ac:dyDescent="0.25">
      <c r="A58" s="10"/>
      <c r="B58" s="13"/>
      <c r="C58" s="13"/>
      <c r="D58" s="13"/>
      <c r="E58" s="13"/>
      <c r="F58" s="13"/>
      <c r="G58" s="13"/>
      <c r="H58" s="13"/>
      <c r="I58" s="13"/>
      <c r="J58" s="13"/>
    </row>
    <row r="59" spans="1:10" x14ac:dyDescent="0.25">
      <c r="B59" s="13"/>
      <c r="C59" s="13"/>
      <c r="D59" s="13"/>
      <c r="E59" s="13"/>
      <c r="F59" s="13"/>
      <c r="G59" s="13"/>
      <c r="H59" s="13"/>
      <c r="I59" s="13"/>
      <c r="J59" s="13"/>
    </row>
    <row r="60" spans="1:10" x14ac:dyDescent="0.25">
      <c r="B60" s="13"/>
      <c r="C60" s="13"/>
      <c r="D60" s="13"/>
      <c r="E60" s="13"/>
      <c r="F60" s="13"/>
      <c r="G60" s="13"/>
      <c r="H60" s="13"/>
      <c r="I60" s="13"/>
      <c r="J60" s="13"/>
    </row>
    <row r="61" spans="1:10" x14ac:dyDescent="0.25">
      <c r="B61" s="13"/>
      <c r="C61" s="13"/>
      <c r="D61" s="13"/>
      <c r="E61" s="13"/>
      <c r="F61" s="13"/>
      <c r="G61" s="13"/>
      <c r="H61" s="13"/>
      <c r="I61" s="13"/>
      <c r="J61" s="13"/>
    </row>
    <row r="62" spans="1:10" x14ac:dyDescent="0.25">
      <c r="B62" s="13"/>
      <c r="C62" s="13"/>
      <c r="D62" s="13"/>
      <c r="E62" s="13"/>
      <c r="F62" s="13"/>
      <c r="G62" s="13"/>
      <c r="H62" s="13"/>
      <c r="I62" s="13"/>
      <c r="J62" s="13"/>
    </row>
  </sheetData>
  <mergeCells count="3">
    <mergeCell ref="A1:J1"/>
    <mergeCell ref="A17:J17"/>
    <mergeCell ref="A18:J18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The Electric Reliability Council of Texas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Moore, Sarah</dc:creator>
  <cp:lastModifiedBy>Opheim, Calvin</cp:lastModifiedBy>
  <dcterms:created xsi:type="dcterms:W3CDTF">2018-12-10T14:35:44Z</dcterms:created>
  <dcterms:modified xsi:type="dcterms:W3CDTF">2020-12-11T16:10:59Z</dcterms:modified>
</cp:coreProperties>
</file>