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rcot.com\users\chadthompson\Desktop Temp Files\"/>
    </mc:Choice>
  </mc:AlternateContent>
  <bookViews>
    <workbookView xWindow="0" yWindow="0" windowWidth="19200" windowHeight="11595"/>
  </bookViews>
  <sheets>
    <sheet name="Mockup" sheetId="5" r:id="rId1"/>
  </sheets>
  <calcPr calcId="152511"/>
</workbook>
</file>

<file path=xl/calcChain.xml><?xml version="1.0" encoding="utf-8"?>
<calcChain xmlns="http://schemas.openxmlformats.org/spreadsheetml/2006/main">
  <c r="P3" i="5" l="1"/>
  <c r="R3" i="5" s="1"/>
  <c r="O3" i="5"/>
  <c r="S3" i="5"/>
  <c r="T5" i="5"/>
  <c r="O5" i="5"/>
  <c r="R4" i="5"/>
  <c r="T4" i="5" s="1"/>
  <c r="O4" i="5"/>
  <c r="T3" i="5" l="1"/>
</calcChain>
</file>

<file path=xl/comments1.xml><?xml version="1.0" encoding="utf-8"?>
<comments xmlns="http://schemas.openxmlformats.org/spreadsheetml/2006/main">
  <authors>
    <author>Thompson, Chad</author>
  </authors>
  <commentList>
    <comment ref="P3" authorId="0" shapeId="0">
      <text>
        <r>
          <rPr>
            <b/>
            <sz val="9"/>
            <color indexed="81"/>
            <rFont val="Tahoma"/>
            <charset val="1"/>
          </rPr>
          <t>Thompson, Chad:</t>
        </r>
        <r>
          <rPr>
            <sz val="9"/>
            <color indexed="81"/>
            <rFont val="Tahoma"/>
            <charset val="1"/>
          </rPr>
          <t xml:space="preserve">
Should always be the same as the GTC Limit column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Thompson, Chad:</t>
        </r>
        <r>
          <rPr>
            <sz val="9"/>
            <color indexed="81"/>
            <rFont val="Tahoma"/>
            <family val="2"/>
          </rPr>
          <t xml:space="preserve">
Should always be the same as the Current GTC Flow</t>
        </r>
      </text>
    </comment>
  </commentList>
</comments>
</file>

<file path=xl/sharedStrings.xml><?xml version="1.0" encoding="utf-8"?>
<sst xmlns="http://schemas.openxmlformats.org/spreadsheetml/2006/main" count="29" uniqueCount="29">
  <si>
    <t>RTCAExecutionTime</t>
  </si>
  <si>
    <t>ContingencyID</t>
  </si>
  <si>
    <t>ContingencyDescription</t>
  </si>
  <si>
    <t>MonitoredElementId</t>
  </si>
  <si>
    <t>MonitoredElementType</t>
  </si>
  <si>
    <t>MonitoredElementFromStation</t>
  </si>
  <si>
    <t>MonitoredElementToStation</t>
  </si>
  <si>
    <t>MonitoredElementFromKV</t>
  </si>
  <si>
    <t>MonitoredElementToKV</t>
  </si>
  <si>
    <t>MonitoredElementID1</t>
  </si>
  <si>
    <t>MonitoredElementID2</t>
  </si>
  <si>
    <t>RatingType</t>
  </si>
  <si>
    <t>SCEDRatingMW</t>
  </si>
  <si>
    <t>SCEDRatingMVA</t>
  </si>
  <si>
    <t>PostCTGFlowMW</t>
  </si>
  <si>
    <t>PostCTGFlowMVA</t>
  </si>
  <si>
    <t>PercentViolation</t>
  </si>
  <si>
    <t>DSTFlag</t>
  </si>
  <si>
    <t>Discount Factor</t>
  </si>
  <si>
    <t>RTCA Limit (MVA)
or
GTC Limit (MW)</t>
  </si>
  <si>
    <t>Post-Contigency Flow (MVA)
or
Current GTC Flow (MW)</t>
  </si>
  <si>
    <t>Real Power Limit (MW)</t>
  </si>
  <si>
    <t>Discounted Real Power Limit (MW)</t>
  </si>
  <si>
    <t>Calculated Post-Contingency Flow (MW)</t>
  </si>
  <si>
    <t>Real Power Limit Violation (%)</t>
  </si>
  <si>
    <t>GTC</t>
  </si>
  <si>
    <t>Base Thermal</t>
  </si>
  <si>
    <t>PC Thermal</t>
  </si>
  <si>
    <t>Limit Violation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</si>
</sst>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7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Fill="1"/>
    <xf numFmtId="0" fontId="0" fillId="34" borderId="0" xfId="0" applyFill="1" applyAlignment="1">
      <alignment horizontal="center" wrapText="1"/>
    </xf>
    <xf numFmtId="0" fontId="0" fillId="35" borderId="0" xfId="0" applyFill="1"/>
    <xf numFmtId="0" fontId="0" fillId="33" borderId="0" xfId="0" applyFill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"/>
  <sheetViews>
    <sheetView tabSelected="1" topLeftCell="L1" workbookViewId="0">
      <selection activeCell="O3" sqref="O3"/>
    </sheetView>
  </sheetViews>
  <sheetFormatPr defaultRowHeight="15" x14ac:dyDescent="0.25"/>
  <cols>
    <col min="1" max="1" width="19" bestFit="1" customWidth="1"/>
    <col min="2" max="2" width="14" bestFit="1" customWidth="1"/>
    <col min="3" max="3" width="22.5703125" bestFit="1" customWidth="1"/>
    <col min="4" max="4" width="19.85546875" bestFit="1" customWidth="1"/>
    <col min="5" max="5" width="22.5703125" bestFit="1" customWidth="1"/>
    <col min="6" max="6" width="29.28515625" bestFit="1" customWidth="1"/>
    <col min="7" max="7" width="26.85546875" bestFit="1" customWidth="1"/>
    <col min="8" max="8" width="25.28515625" bestFit="1" customWidth="1"/>
    <col min="9" max="9" width="22.85546875" bestFit="1" customWidth="1"/>
    <col min="10" max="11" width="21" bestFit="1" customWidth="1"/>
    <col min="12" max="12" width="12.85546875" bestFit="1" customWidth="1"/>
    <col min="13" max="13" width="15.85546875" bestFit="1" customWidth="1"/>
    <col min="14" max="14" width="16.5703125" bestFit="1" customWidth="1"/>
    <col min="15" max="15" width="22.5703125" bestFit="1" customWidth="1"/>
    <col min="16" max="16" width="16" bestFit="1" customWidth="1"/>
    <col min="17" max="17" width="14.7109375" bestFit="1" customWidth="1"/>
    <col min="18" max="18" width="16.42578125" bestFit="1" customWidth="1"/>
    <col min="19" max="19" width="18.5703125" bestFit="1" customWidth="1"/>
    <col min="20" max="20" width="16.140625" bestFit="1" customWidth="1"/>
    <col min="21" max="21" width="7.85546875" bestFit="1" customWidth="1"/>
    <col min="22" max="22" width="23.1406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13</v>
      </c>
      <c r="N1" t="s">
        <v>15</v>
      </c>
      <c r="R1" t="s">
        <v>12</v>
      </c>
      <c r="S1" t="s">
        <v>14</v>
      </c>
      <c r="T1" t="s">
        <v>16</v>
      </c>
      <c r="U1" t="s">
        <v>17</v>
      </c>
      <c r="V1" s="3"/>
    </row>
    <row r="2" spans="1:22" ht="75" x14ac:dyDescent="0.25">
      <c r="M2" s="4" t="s">
        <v>19</v>
      </c>
      <c r="N2" s="6" t="s">
        <v>20</v>
      </c>
      <c r="O2" s="6" t="s">
        <v>28</v>
      </c>
      <c r="P2" s="6" t="s">
        <v>21</v>
      </c>
      <c r="Q2" s="6" t="s">
        <v>18</v>
      </c>
      <c r="R2" s="4" t="s">
        <v>22</v>
      </c>
      <c r="S2" s="6" t="s">
        <v>23</v>
      </c>
      <c r="T2" s="6" t="s">
        <v>24</v>
      </c>
      <c r="U2" s="3"/>
      <c r="V2" s="3"/>
    </row>
    <row r="3" spans="1:22" x14ac:dyDescent="0.25">
      <c r="L3" t="s">
        <v>25</v>
      </c>
      <c r="M3">
        <v>5000</v>
      </c>
      <c r="N3">
        <v>4600</v>
      </c>
      <c r="O3" s="3">
        <f>100*(N3/M3)</f>
        <v>92</v>
      </c>
      <c r="P3" s="5">
        <f>M3</f>
        <v>5000</v>
      </c>
      <c r="Q3">
        <v>0.9</v>
      </c>
      <c r="R3">
        <f>Q3*P3</f>
        <v>4500</v>
      </c>
      <c r="S3" s="5">
        <f>N3</f>
        <v>4600</v>
      </c>
      <c r="T3" s="2">
        <f>100*(S3/R3)</f>
        <v>102.22222222222221</v>
      </c>
      <c r="U3" s="3"/>
      <c r="V3" s="3"/>
    </row>
    <row r="4" spans="1:22" x14ac:dyDescent="0.25">
      <c r="L4" t="s">
        <v>26</v>
      </c>
      <c r="M4">
        <v>130</v>
      </c>
      <c r="N4">
        <v>143</v>
      </c>
      <c r="O4" s="1">
        <f>100*(N4/M4)</f>
        <v>110.00000000000001</v>
      </c>
      <c r="P4">
        <v>127</v>
      </c>
      <c r="Q4">
        <v>0.98</v>
      </c>
      <c r="R4">
        <f>Q4*P4</f>
        <v>124.46</v>
      </c>
      <c r="S4" s="3">
        <v>143</v>
      </c>
      <c r="T4" s="2">
        <f>100*(S4/R4)</f>
        <v>114.89635224168408</v>
      </c>
      <c r="U4" s="3"/>
      <c r="V4" s="3"/>
    </row>
    <row r="5" spans="1:22" x14ac:dyDescent="0.25">
      <c r="L5" t="s">
        <v>27</v>
      </c>
      <c r="M5">
        <v>552</v>
      </c>
      <c r="N5">
        <v>600</v>
      </c>
      <c r="O5" s="1">
        <f>100*(N5/M5)</f>
        <v>108.69565217391303</v>
      </c>
      <c r="P5">
        <v>550</v>
      </c>
      <c r="Q5">
        <v>1</v>
      </c>
      <c r="R5">
        <v>594</v>
      </c>
      <c r="S5">
        <v>593</v>
      </c>
      <c r="T5" s="2">
        <f>100*(S5/R5)</f>
        <v>99.831649831649827</v>
      </c>
      <c r="U5" s="3"/>
      <c r="V5" s="3"/>
    </row>
    <row r="6" spans="1:22" x14ac:dyDescent="0.25">
      <c r="M6" s="3"/>
      <c r="N6" s="3"/>
      <c r="O6" s="3"/>
      <c r="P6" s="3"/>
      <c r="Q6" s="3"/>
      <c r="R6" s="3"/>
      <c r="S6" s="3"/>
      <c r="T6" s="3"/>
      <c r="U6" s="3"/>
      <c r="V6" s="3"/>
    </row>
  </sheetData>
  <pageMargins left="0.7" right="0.7" top="0.75" bottom="0.75" header="0.3" footer="0.3"/>
  <pageSetup orientation="portrait" horizontalDpi="90" verticalDpi="9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Mockup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Chad</dc:creator>
  <cp:lastModifiedBy>Thompson, Chad</cp:lastModifiedBy>
  <dcterms:created xsi:type="dcterms:W3CDTF">2020-09-21T20:01:08Z</dcterms:created>
  <dcterms:modified xsi:type="dcterms:W3CDTF">2020-12-09T16:56:11Z</dcterms:modified>
</cp:coreProperties>
</file>