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source Adequacy\Peak Ave Capacity Contributions (Wind, Solar, DC-Tie, PUN, Hydro)\Posted Peak Ave Capacity Percentage Files\2020\2020_November_Updates\"/>
    </mc:Choice>
  </mc:AlternateContent>
  <bookViews>
    <workbookView xWindow="0" yWindow="0" windowWidth="30720" windowHeight="13515"/>
  </bookViews>
  <sheets>
    <sheet name="Summary" sheetId="12" r:id="rId1"/>
    <sheet name="S2020 Coastal" sheetId="15" r:id="rId2"/>
    <sheet name="S2020 Panhandle" sheetId="13" r:id="rId3"/>
    <sheet name="S2020 Other" sheetId="14" r:id="rId4"/>
    <sheet name="S2019 Coastal" sheetId="16" r:id="rId5"/>
    <sheet name="S2019 Panhandle" sheetId="18" r:id="rId6"/>
    <sheet name="S2019 Other" sheetId="17" r:id="rId7"/>
    <sheet name="S2018 Coastal" sheetId="19" r:id="rId8"/>
    <sheet name="S2018 Panhandle" sheetId="20" r:id="rId9"/>
    <sheet name="S2018 Other" sheetId="21" r:id="rId10"/>
    <sheet name="S2017 Coastal" sheetId="22" r:id="rId11"/>
    <sheet name="S2017 Panhandle" sheetId="23" r:id="rId12"/>
    <sheet name="S2017 Other" sheetId="24" r:id="rId13"/>
    <sheet name="S2016 Coastal" sheetId="25" r:id="rId14"/>
    <sheet name="S2016 Panhandle" sheetId="26" r:id="rId15"/>
    <sheet name="S2016 Other" sheetId="27" r:id="rId16"/>
    <sheet name="S2015 Coastal" sheetId="28" r:id="rId17"/>
    <sheet name="S2015 Panhandle" sheetId="29" r:id="rId18"/>
    <sheet name="S2015 Other" sheetId="30" r:id="rId19"/>
    <sheet name="S2014 Coastal" sheetId="31" r:id="rId20"/>
    <sheet name="S2014 Panhandle" sheetId="32" r:id="rId21"/>
    <sheet name="S2014 Other" sheetId="33" r:id="rId22"/>
    <sheet name="S2013 Coastal" sheetId="34" r:id="rId23"/>
    <sheet name="S2013 Panhandle" sheetId="35" r:id="rId24"/>
    <sheet name="S2013 Other" sheetId="36" r:id="rId25"/>
    <sheet name="S2012 Coastal" sheetId="37" r:id="rId26"/>
    <sheet name="S2012 Panhandle" sheetId="38" r:id="rId27"/>
    <sheet name="S2012 Other" sheetId="39" r:id="rId28"/>
    <sheet name="S2011 Coastal" sheetId="40" r:id="rId29"/>
    <sheet name="S2011 Panhandle" sheetId="41" r:id="rId30"/>
    <sheet name="S2011 Other" sheetId="42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2" l="1"/>
  <c r="E16" i="12"/>
  <c r="C16" i="12"/>
  <c r="G15" i="12"/>
  <c r="G14" i="12"/>
  <c r="G13" i="12"/>
  <c r="G12" i="12"/>
  <c r="G11" i="12"/>
  <c r="G10" i="12"/>
  <c r="G9" i="12"/>
  <c r="G8" i="12"/>
  <c r="G7" i="12"/>
  <c r="E15" i="12"/>
  <c r="E14" i="12"/>
  <c r="E13" i="12"/>
  <c r="E12" i="12"/>
  <c r="E11" i="12"/>
  <c r="E10" i="12"/>
  <c r="E9" i="12"/>
  <c r="E8" i="12"/>
  <c r="E7" i="12"/>
  <c r="C15" i="12"/>
  <c r="C14" i="12"/>
  <c r="C13" i="12"/>
  <c r="C12" i="12"/>
  <c r="C11" i="12"/>
  <c r="C10" i="12"/>
  <c r="C9" i="12"/>
  <c r="C8" i="12"/>
  <c r="C7" i="12"/>
  <c r="B4" i="40"/>
  <c r="B4" i="23"/>
  <c r="C4" i="23"/>
  <c r="U4" i="42" l="1"/>
  <c r="T4" i="42"/>
  <c r="S4" i="42"/>
  <c r="R4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C4" i="42"/>
  <c r="B4" i="42"/>
  <c r="U4" i="41"/>
  <c r="T4" i="41"/>
  <c r="S4" i="41"/>
  <c r="R4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C4" i="41"/>
  <c r="B4" i="41"/>
  <c r="U4" i="40"/>
  <c r="T4" i="40"/>
  <c r="S4" i="40"/>
  <c r="R4" i="40"/>
  <c r="Q4" i="40"/>
  <c r="P4" i="40"/>
  <c r="O4" i="40"/>
  <c r="N4" i="40"/>
  <c r="M4" i="40"/>
  <c r="L4" i="40"/>
  <c r="K4" i="40"/>
  <c r="J4" i="40"/>
  <c r="I4" i="40"/>
  <c r="H4" i="40"/>
  <c r="G4" i="40"/>
  <c r="F4" i="40"/>
  <c r="E4" i="40"/>
  <c r="D4" i="40"/>
  <c r="C4" i="40"/>
  <c r="B5" i="40" s="1"/>
  <c r="U4" i="39"/>
  <c r="T4" i="39"/>
  <c r="S4" i="39"/>
  <c r="R4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C4" i="39"/>
  <c r="B4" i="39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U4" i="37"/>
  <c r="T4" i="37"/>
  <c r="S4" i="37"/>
  <c r="R4" i="37"/>
  <c r="Q4" i="37"/>
  <c r="P4" i="37"/>
  <c r="O4" i="37"/>
  <c r="N4" i="37"/>
  <c r="M4" i="37"/>
  <c r="L4" i="37"/>
  <c r="K4" i="37"/>
  <c r="J4" i="37"/>
  <c r="I4" i="37"/>
  <c r="H4" i="37"/>
  <c r="G4" i="37"/>
  <c r="F4" i="37"/>
  <c r="E4" i="37"/>
  <c r="D4" i="37"/>
  <c r="C4" i="37"/>
  <c r="B4" i="37"/>
  <c r="B5" i="37" s="1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B4" i="36"/>
  <c r="U4" i="35"/>
  <c r="T4" i="35"/>
  <c r="S4" i="35"/>
  <c r="R4" i="35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B4" i="35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B4" i="34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B4" i="33"/>
  <c r="B5" i="33" s="1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B5" i="31" s="1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B5" i="27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B5" i="25" s="1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B5" i="21" s="1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B5" i="19" s="1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B5" i="17" s="1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B5" i="42" l="1"/>
  <c r="B5" i="41"/>
  <c r="B5" i="39"/>
  <c r="B5" i="38"/>
  <c r="B5" i="36"/>
  <c r="B5" i="35"/>
  <c r="B5" i="34"/>
  <c r="B5" i="32"/>
  <c r="B5" i="30"/>
  <c r="B5" i="29"/>
  <c r="B5" i="28"/>
  <c r="B5" i="26"/>
  <c r="B5" i="24"/>
  <c r="B5" i="23"/>
  <c r="B5" i="22"/>
  <c r="B5" i="20"/>
  <c r="B5" i="18"/>
  <c r="B5" i="16"/>
  <c r="B4" i="14" l="1"/>
  <c r="C4" i="14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B5" i="14" s="1"/>
  <c r="D4" i="14"/>
  <c r="B5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B4" i="13"/>
  <c r="L4" i="12"/>
  <c r="K4" i="12"/>
  <c r="J4" i="12"/>
  <c r="B5" i="15" l="1"/>
</calcChain>
</file>

<file path=xl/sharedStrings.xml><?xml version="1.0" encoding="utf-8"?>
<sst xmlns="http://schemas.openxmlformats.org/spreadsheetml/2006/main" count="169" uniqueCount="20">
  <si>
    <t>Year</t>
  </si>
  <si>
    <t>Coastal</t>
  </si>
  <si>
    <t>Panhandle</t>
  </si>
  <si>
    <t>Other</t>
  </si>
  <si>
    <t>PEAK AVERAGE WIND CAPACITY PERCENTAGES, SUMMER PEAK SEASONS</t>
  </si>
  <si>
    <t>WINDPEAKPCT Values *</t>
  </si>
  <si>
    <t>Summer Peak Ave. Wind Capacity Percentages and Total Unit Capacities</t>
  </si>
  <si>
    <t>Summer, Panhandle</t>
  </si>
  <si>
    <t>Summer, Coastal</t>
  </si>
  <si>
    <t>Summer, Other</t>
  </si>
  <si>
    <t>Top Twenty Peak Hours for Each year</t>
  </si>
  <si>
    <t>CDR Wind Region</t>
  </si>
  <si>
    <t>Capacity Contribution Percentage</t>
  </si>
  <si>
    <t>Capacity (MW)</t>
  </si>
  <si>
    <t>* The methodology for calculating WINDPEAKPCT values is outlined in ERCOT Protocol Section 3.2.6.2.2. See: http://www.ercot.com/content/wcm/current_guides/53528/03-101819_Nodal.docx</t>
  </si>
  <si>
    <t>TOTAL HSL (MW)</t>
  </si>
  <si>
    <t>TOTAL CAPACITY (MW)</t>
  </si>
  <si>
    <t>CAPACITY FACTOR</t>
  </si>
  <si>
    <t>CAPACITY FACTOR AVG</t>
  </si>
  <si>
    <t>HOUR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</si>
</sst>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6" formatCode="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0" fontId="3" fillId="0" borderId="0" xfId="0" applyFont="1"/>
    <xf numFmtId="49" fontId="3" fillId="0" borderId="0" xfId="1" applyNumberFormat="1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9" fontId="5" fillId="0" borderId="1" xfId="1" applyNumberFormat="1" applyFont="1" applyFill="1" applyBorder="1"/>
    <xf numFmtId="0" fontId="4" fillId="2" borderId="2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/>
    <xf numFmtId="164" fontId="7" fillId="0" borderId="0" xfId="1" applyNumberFormat="1" applyFont="1" applyAlignment="1">
      <alignment vertical="top" wrapText="1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22" fontId="2" fillId="0" borderId="0" xfId="0" applyNumberFormat="1" applyFont="1" applyAlignment="1">
      <alignment horizontal="left"/>
    </xf>
    <xf numFmtId="166" fontId="2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164" fontId="7" fillId="0" borderId="0" xfId="1" applyNumberFormat="1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7" fontId="0" fillId="0" borderId="1" xfId="2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abSelected="1" workbookViewId="0"/>
  </sheetViews>
  <sheetFormatPr defaultRowHeight="15" x14ac:dyDescent="0.25"/>
  <cols>
    <col min="2" max="2" width="16.85546875" customWidth="1"/>
    <col min="3" max="3" width="16" bestFit="1" customWidth="1"/>
    <col min="4" max="7" width="16" customWidth="1"/>
    <col min="8" max="8" width="16" bestFit="1" customWidth="1"/>
    <col min="9" max="9" width="8.42578125" customWidth="1"/>
    <col min="10" max="10" width="22.42578125" customWidth="1"/>
    <col min="11" max="11" width="18.7109375" customWidth="1"/>
    <col min="12" max="12" width="18.140625" customWidth="1"/>
  </cols>
  <sheetData>
    <row r="1" spans="2:16" x14ac:dyDescent="0.25">
      <c r="B1" s="5" t="s">
        <v>4</v>
      </c>
    </row>
    <row r="2" spans="2:16" x14ac:dyDescent="0.25">
      <c r="J2" s="6" t="s">
        <v>5</v>
      </c>
    </row>
    <row r="3" spans="2:16" x14ac:dyDescent="0.25">
      <c r="B3" s="24" t="s">
        <v>6</v>
      </c>
      <c r="C3" s="25"/>
      <c r="D3" s="25"/>
      <c r="E3" s="25"/>
      <c r="F3" s="25"/>
      <c r="G3" s="25"/>
      <c r="H3" s="26"/>
      <c r="J3" s="7" t="s">
        <v>8</v>
      </c>
      <c r="K3" s="7" t="s">
        <v>7</v>
      </c>
      <c r="L3" s="7" t="s">
        <v>9</v>
      </c>
    </row>
    <row r="4" spans="2:16" x14ac:dyDescent="0.25">
      <c r="B4" s="24" t="s">
        <v>10</v>
      </c>
      <c r="C4" s="25"/>
      <c r="D4" s="25"/>
      <c r="E4" s="25"/>
      <c r="F4" s="25"/>
      <c r="G4" s="25"/>
      <c r="H4" s="26"/>
      <c r="I4" s="8"/>
      <c r="J4" s="9">
        <f>SUMPRODUCT(C7:C16,D7:D16)/SUM(D7:D16)</f>
        <v>0.60522842137092991</v>
      </c>
      <c r="K4" s="9">
        <f>SUMPRODUCT(E7:E16,F7:F16)/SUM(F7:F16)</f>
        <v>0.28855861106366648</v>
      </c>
      <c r="L4" s="9">
        <f>SUMPRODUCT(G7:G16,H7:H16)/SUM(H7:H16)</f>
        <v>0.18693472253614327</v>
      </c>
    </row>
    <row r="5" spans="2:16" x14ac:dyDescent="0.25">
      <c r="B5" s="10" t="s">
        <v>11</v>
      </c>
      <c r="C5" s="27" t="s">
        <v>1</v>
      </c>
      <c r="D5" s="27"/>
      <c r="E5" s="27" t="s">
        <v>2</v>
      </c>
      <c r="F5" s="27"/>
      <c r="G5" s="28" t="s">
        <v>3</v>
      </c>
      <c r="H5" s="29"/>
      <c r="I5" s="8"/>
      <c r="J5" s="11"/>
      <c r="K5" s="11"/>
      <c r="L5" s="11"/>
    </row>
    <row r="6" spans="2:16" ht="45.75" customHeight="1" x14ac:dyDescent="0.25">
      <c r="B6" s="12" t="s">
        <v>0</v>
      </c>
      <c r="C6" s="13" t="s">
        <v>12</v>
      </c>
      <c r="D6" s="7" t="s">
        <v>13</v>
      </c>
      <c r="E6" s="13" t="s">
        <v>12</v>
      </c>
      <c r="F6" s="7" t="s">
        <v>13</v>
      </c>
      <c r="G6" s="13" t="s">
        <v>12</v>
      </c>
      <c r="H6" s="7" t="s">
        <v>13</v>
      </c>
      <c r="I6" s="8"/>
      <c r="J6" s="23" t="s">
        <v>14</v>
      </c>
      <c r="K6" s="23"/>
      <c r="L6" s="23"/>
      <c r="M6" s="23"/>
      <c r="N6" s="23"/>
      <c r="O6" s="23"/>
      <c r="P6" s="23"/>
    </row>
    <row r="7" spans="2:16" ht="15" customHeight="1" x14ac:dyDescent="0.25">
      <c r="B7" s="14">
        <v>2020</v>
      </c>
      <c r="C7" s="15">
        <f>'S2020 Coastal'!$B$5</f>
        <v>0.47628068751971975</v>
      </c>
      <c r="D7" s="30">
        <v>2999</v>
      </c>
      <c r="E7" s="15">
        <f>'S2020 Panhandle'!$B$5</f>
        <v>0.25671660029093857</v>
      </c>
      <c r="F7" s="30">
        <v>4406</v>
      </c>
      <c r="G7" s="15">
        <f>'S2020 Other'!$B$5</f>
        <v>0.26622131243964453</v>
      </c>
      <c r="H7" s="30">
        <v>14887</v>
      </c>
      <c r="I7" s="8"/>
      <c r="J7" s="16"/>
      <c r="K7" s="16"/>
      <c r="L7" s="16"/>
      <c r="M7" s="16"/>
      <c r="N7" s="16"/>
      <c r="O7" s="16"/>
      <c r="P7" s="16"/>
    </row>
    <row r="8" spans="2:16" x14ac:dyDescent="0.25">
      <c r="B8" s="14">
        <v>2019</v>
      </c>
      <c r="C8" s="15">
        <f>'S2019 Coastal'!$B$5</f>
        <v>0.7423467721476491</v>
      </c>
      <c r="D8" s="30">
        <v>2530</v>
      </c>
      <c r="E8" s="15">
        <f>'S2019 Panhandle'!$B$5</f>
        <v>0.34132591989073424</v>
      </c>
      <c r="F8" s="30">
        <v>4196</v>
      </c>
      <c r="G8" s="15">
        <f>'S2019 Other'!$B$5</f>
        <v>0.23296328885825365</v>
      </c>
      <c r="H8" s="30">
        <v>12413</v>
      </c>
      <c r="I8" s="8"/>
      <c r="J8" s="16"/>
      <c r="K8" s="16"/>
      <c r="L8" s="16"/>
      <c r="M8" s="16"/>
      <c r="N8" s="16"/>
    </row>
    <row r="9" spans="2:16" x14ac:dyDescent="0.25">
      <c r="B9" s="14">
        <v>2018</v>
      </c>
      <c r="C9" s="15">
        <f>'S2018 Coastal'!$B$5</f>
        <v>0.51753275604903315</v>
      </c>
      <c r="D9" s="30">
        <v>2329</v>
      </c>
      <c r="E9" s="15">
        <f>'S2018 Panhandle'!$B$5</f>
        <v>0.25585461989432801</v>
      </c>
      <c r="F9" s="30">
        <v>4196</v>
      </c>
      <c r="G9" s="15">
        <f>'S2018 Other'!$B$5</f>
        <v>0.18042583853733793</v>
      </c>
      <c r="H9" s="30">
        <v>11722</v>
      </c>
      <c r="I9" s="8"/>
      <c r="J9" s="16"/>
      <c r="K9" s="16"/>
      <c r="L9" s="16"/>
      <c r="M9" s="16"/>
      <c r="N9" s="16"/>
    </row>
    <row r="10" spans="2:16" x14ac:dyDescent="0.25">
      <c r="B10" s="14">
        <v>2017</v>
      </c>
      <c r="C10" s="15">
        <f>'S2017 Coastal'!$B$5</f>
        <v>0.62949688071608034</v>
      </c>
      <c r="D10" s="30">
        <v>1852</v>
      </c>
      <c r="E10" s="15">
        <f>'S2017 Panhandle'!$B$5</f>
        <v>0.24509467490705203</v>
      </c>
      <c r="F10" s="30">
        <v>4022</v>
      </c>
      <c r="G10" s="15">
        <f>'S2017 Other'!$B$5</f>
        <v>0.2175299573346535</v>
      </c>
      <c r="H10" s="30">
        <v>10264</v>
      </c>
      <c r="I10" s="8"/>
      <c r="J10" s="16"/>
      <c r="K10" s="16"/>
      <c r="L10" s="16"/>
      <c r="M10" s="16"/>
      <c r="N10" s="16"/>
    </row>
    <row r="11" spans="2:16" x14ac:dyDescent="0.25">
      <c r="B11" s="14">
        <v>2016</v>
      </c>
      <c r="C11" s="15">
        <f>'S2016 Coastal'!$B$5</f>
        <v>0.72331287526501009</v>
      </c>
      <c r="D11" s="30">
        <v>1555</v>
      </c>
      <c r="E11" s="15">
        <f>'S2016 Panhandle'!$B$5</f>
        <v>0.48437785586055515</v>
      </c>
      <c r="F11" s="30">
        <v>2870</v>
      </c>
      <c r="G11" s="15">
        <f>'S2016 Other'!$B$5</f>
        <v>0.19305909395614052</v>
      </c>
      <c r="H11" s="30">
        <v>8791</v>
      </c>
      <c r="I11" s="8"/>
      <c r="J11" s="8"/>
    </row>
    <row r="12" spans="2:16" x14ac:dyDescent="0.25">
      <c r="B12" s="14">
        <v>2015</v>
      </c>
      <c r="C12" s="15">
        <f>'S2015 Coastal'!$B$5</f>
        <v>0.53145271046839593</v>
      </c>
      <c r="D12" s="30">
        <v>1390</v>
      </c>
      <c r="E12" s="15">
        <f>'S2015 Panhandle'!$B$5</f>
        <v>0.17283334085208293</v>
      </c>
      <c r="F12" s="30">
        <v>1776</v>
      </c>
      <c r="G12" s="15">
        <f>'S2015 Other'!$B$5</f>
        <v>0.10382571294610565</v>
      </c>
      <c r="H12" s="30">
        <v>7345</v>
      </c>
      <c r="I12" s="8"/>
      <c r="J12" s="8"/>
    </row>
    <row r="13" spans="2:16" x14ac:dyDescent="0.25">
      <c r="B13" s="14">
        <v>2014</v>
      </c>
      <c r="C13" s="15">
        <f>'S2014 Coastal'!$B$5</f>
        <v>0.60963596861607106</v>
      </c>
      <c r="D13" s="30">
        <v>1389</v>
      </c>
      <c r="E13" s="15">
        <f>'S2014 Panhandle'!$B$5</f>
        <v>0.21172489610813475</v>
      </c>
      <c r="F13" s="30">
        <v>207</v>
      </c>
      <c r="G13" s="15">
        <f>'S2014 Other'!$B$5</f>
        <v>0.18690134043903811</v>
      </c>
      <c r="H13" s="30">
        <v>6547</v>
      </c>
      <c r="I13" s="8"/>
      <c r="J13" s="8"/>
    </row>
    <row r="14" spans="2:16" x14ac:dyDescent="0.25">
      <c r="B14" s="14">
        <v>2013</v>
      </c>
      <c r="C14" s="15">
        <f>'S2013 Coastal'!$B$5</f>
        <v>0.76063299663299655</v>
      </c>
      <c r="D14" s="30">
        <v>990</v>
      </c>
      <c r="E14" s="15">
        <f>'S2013 Panhandle'!$B$5</f>
        <v>0.10926529790660226</v>
      </c>
      <c r="F14" s="30">
        <v>207</v>
      </c>
      <c r="G14" s="15">
        <f>'S2013 Other'!$B$5</f>
        <v>0.12599946007163926</v>
      </c>
      <c r="H14" s="30">
        <v>6328</v>
      </c>
      <c r="I14" s="8"/>
      <c r="J14" s="8"/>
    </row>
    <row r="15" spans="2:16" x14ac:dyDescent="0.25">
      <c r="B15" s="14">
        <v>2012</v>
      </c>
      <c r="C15" s="15">
        <f>'S2012 Coastal'!$B$5</f>
        <v>0.5226312712585035</v>
      </c>
      <c r="D15" s="30">
        <v>784</v>
      </c>
      <c r="E15" s="15">
        <f>'S2012 Panhandle'!$B$5</f>
        <v>0.1013425925925926</v>
      </c>
      <c r="F15" s="30">
        <v>207</v>
      </c>
      <c r="G15" s="15">
        <f>'S2012 Other'!$B$5</f>
        <v>7.7023500335120648E-2</v>
      </c>
      <c r="H15" s="30">
        <v>5968</v>
      </c>
    </row>
    <row r="16" spans="2:16" x14ac:dyDescent="0.25">
      <c r="B16" s="14">
        <v>2011</v>
      </c>
      <c r="C16" s="15">
        <f>'S2011 Coastal'!$B$5</f>
        <v>0.63432703053748973</v>
      </c>
      <c r="D16" s="30">
        <v>784</v>
      </c>
      <c r="E16" s="15">
        <f>'S2011 Panhandle'!$B$5</f>
        <v>0.12537517032082249</v>
      </c>
      <c r="F16" s="30">
        <v>207</v>
      </c>
      <c r="G16" s="15">
        <f>'S2011 Other'!$B$5</f>
        <v>0.12140841296154073</v>
      </c>
      <c r="H16" s="30">
        <v>5968</v>
      </c>
    </row>
    <row r="18" spans="3:8" x14ac:dyDescent="0.25">
      <c r="C18" s="3"/>
      <c r="D18" s="4"/>
      <c r="E18" s="3"/>
      <c r="F18" s="4"/>
      <c r="G18" s="3"/>
      <c r="H18" s="4"/>
    </row>
    <row r="19" spans="3:8" x14ac:dyDescent="0.25">
      <c r="C19" s="3"/>
      <c r="D19" s="4"/>
      <c r="E19" s="3"/>
      <c r="F19" s="4"/>
      <c r="G19" s="3"/>
      <c r="H19" s="4"/>
    </row>
    <row r="20" spans="3:8" x14ac:dyDescent="0.25">
      <c r="C20" s="3"/>
      <c r="D20" s="4"/>
      <c r="E20" s="3"/>
      <c r="F20" s="4"/>
      <c r="G20" s="3"/>
      <c r="H20" s="4"/>
    </row>
    <row r="21" spans="3:8" x14ac:dyDescent="0.25">
      <c r="C21" s="3"/>
      <c r="D21" s="4"/>
      <c r="E21" s="3"/>
      <c r="F21" s="4"/>
      <c r="G21" s="3"/>
      <c r="H21" s="4"/>
    </row>
    <row r="22" spans="3:8" x14ac:dyDescent="0.25">
      <c r="C22" s="3"/>
      <c r="D22" s="4"/>
      <c r="E22" s="3"/>
      <c r="F22" s="4"/>
      <c r="G22" s="3"/>
      <c r="H22" s="4"/>
    </row>
    <row r="23" spans="3:8" x14ac:dyDescent="0.25">
      <c r="C23" s="3"/>
      <c r="D23" s="4"/>
      <c r="E23" s="3"/>
      <c r="F23" s="4"/>
      <c r="G23" s="3"/>
      <c r="H23" s="4"/>
    </row>
    <row r="24" spans="3:8" x14ac:dyDescent="0.25">
      <c r="C24" s="3"/>
      <c r="D24" s="4"/>
      <c r="E24" s="3"/>
      <c r="F24" s="4"/>
      <c r="G24" s="3"/>
      <c r="H24" s="4"/>
    </row>
    <row r="25" spans="3:8" x14ac:dyDescent="0.25">
      <c r="C25" s="3"/>
      <c r="D25" s="4"/>
      <c r="E25" s="3"/>
      <c r="F25" s="4"/>
      <c r="G25" s="3"/>
      <c r="H25" s="4"/>
    </row>
    <row r="26" spans="3:8" x14ac:dyDescent="0.25">
      <c r="C26" s="3"/>
      <c r="D26" s="4"/>
      <c r="E26" s="3"/>
      <c r="F26" s="4"/>
      <c r="G26" s="3"/>
      <c r="H26" s="4"/>
    </row>
    <row r="27" spans="3:8" x14ac:dyDescent="0.25">
      <c r="C27" s="3"/>
      <c r="D27" s="4"/>
      <c r="E27" s="3"/>
      <c r="F27" s="4"/>
      <c r="G27" s="3"/>
      <c r="H27" s="4"/>
    </row>
    <row r="29" spans="3:8" x14ac:dyDescent="0.25">
      <c r="C29" s="22"/>
      <c r="D29" s="22"/>
      <c r="E29" s="22"/>
      <c r="F29" s="22"/>
      <c r="G29" s="22"/>
      <c r="H29" s="22"/>
    </row>
    <row r="30" spans="3:8" x14ac:dyDescent="0.25">
      <c r="C30" s="22"/>
      <c r="D30" s="22"/>
      <c r="E30" s="22"/>
      <c r="F30" s="22"/>
      <c r="G30" s="22"/>
      <c r="H30" s="22"/>
    </row>
    <row r="31" spans="3:8" x14ac:dyDescent="0.25">
      <c r="C31" s="22"/>
      <c r="D31" s="22"/>
      <c r="E31" s="22"/>
      <c r="F31" s="22"/>
      <c r="G31" s="22"/>
      <c r="H31" s="22"/>
    </row>
    <row r="32" spans="3:8" x14ac:dyDescent="0.25">
      <c r="C32" s="22"/>
      <c r="D32" s="22"/>
      <c r="E32" s="22"/>
      <c r="F32" s="22"/>
      <c r="G32" s="22"/>
      <c r="H32" s="22"/>
    </row>
    <row r="33" spans="3:8" x14ac:dyDescent="0.25">
      <c r="C33" s="22"/>
      <c r="D33" s="22"/>
      <c r="E33" s="22"/>
      <c r="F33" s="22"/>
      <c r="G33" s="22"/>
      <c r="H33" s="22"/>
    </row>
    <row r="34" spans="3:8" x14ac:dyDescent="0.25">
      <c r="C34" s="22"/>
      <c r="D34" s="22"/>
      <c r="E34" s="22"/>
      <c r="F34" s="22"/>
      <c r="G34" s="22"/>
      <c r="H34" s="22"/>
    </row>
    <row r="35" spans="3:8" x14ac:dyDescent="0.25">
      <c r="C35" s="22"/>
      <c r="D35" s="22"/>
      <c r="E35" s="22"/>
      <c r="F35" s="22"/>
      <c r="G35" s="22"/>
      <c r="H35" s="22"/>
    </row>
    <row r="36" spans="3:8" x14ac:dyDescent="0.25">
      <c r="C36" s="22"/>
      <c r="D36" s="22"/>
      <c r="E36" s="22"/>
      <c r="F36" s="22"/>
      <c r="G36" s="22"/>
      <c r="H36" s="22"/>
    </row>
    <row r="37" spans="3:8" x14ac:dyDescent="0.25">
      <c r="C37" s="22"/>
      <c r="D37" s="22"/>
      <c r="E37" s="22"/>
      <c r="F37" s="22"/>
      <c r="G37" s="22"/>
      <c r="H37" s="22"/>
    </row>
    <row r="38" spans="3:8" x14ac:dyDescent="0.25">
      <c r="C38" s="22"/>
      <c r="D38" s="22"/>
      <c r="E38" s="22"/>
      <c r="F38" s="22"/>
      <c r="G38" s="22"/>
      <c r="H38" s="22"/>
    </row>
    <row r="39" spans="3:8" x14ac:dyDescent="0.25">
      <c r="C39" s="22"/>
    </row>
    <row r="40" spans="3:8" x14ac:dyDescent="0.25">
      <c r="C40" s="22"/>
    </row>
  </sheetData>
  <mergeCells count="6">
    <mergeCell ref="J6:P6"/>
    <mergeCell ref="B3:H3"/>
    <mergeCell ref="B4:H4"/>
    <mergeCell ref="C5:D5"/>
    <mergeCell ref="E5:F5"/>
    <mergeCell ref="G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43299.666666666664</v>
      </c>
      <c r="C1" s="19">
        <v>43299.708333333336</v>
      </c>
      <c r="D1" s="19">
        <v>43299.75</v>
      </c>
      <c r="E1" s="19">
        <v>43299.791666666664</v>
      </c>
      <c r="F1" s="19">
        <v>43300.625</v>
      </c>
      <c r="G1" s="19">
        <v>43300.666666666664</v>
      </c>
      <c r="H1" s="19">
        <v>43300.708333333336</v>
      </c>
      <c r="I1" s="19">
        <v>43300.75</v>
      </c>
      <c r="J1" s="19">
        <v>43300.791666666664</v>
      </c>
      <c r="K1" s="19">
        <v>43301.666666666664</v>
      </c>
      <c r="L1" s="19">
        <v>43301.708333333336</v>
      </c>
      <c r="M1" s="19">
        <v>43301.75</v>
      </c>
      <c r="N1" s="19">
        <v>43301.791666666664</v>
      </c>
      <c r="O1" s="19">
        <v>43303.708333333336</v>
      </c>
      <c r="P1" s="19">
        <v>43303.75</v>
      </c>
      <c r="Q1" s="19">
        <v>43304.625</v>
      </c>
      <c r="R1" s="19">
        <v>43304.666666666664</v>
      </c>
      <c r="S1" s="19">
        <v>43304.708333333336</v>
      </c>
      <c r="T1" s="19">
        <v>43304.75</v>
      </c>
      <c r="U1" s="19">
        <v>43304.791666666664</v>
      </c>
    </row>
    <row r="2" spans="1:21" x14ac:dyDescent="0.25">
      <c r="A2" s="18" t="s">
        <v>15</v>
      </c>
      <c r="B2" s="20">
        <v>956.00580394416738</v>
      </c>
      <c r="C2" s="20">
        <v>935.05253791121197</v>
      </c>
      <c r="D2" s="20">
        <v>1074.1383947153358</v>
      </c>
      <c r="E2" s="20">
        <v>1327.7642135499236</v>
      </c>
      <c r="F2" s="20">
        <v>1430.3267250738786</v>
      </c>
      <c r="G2" s="20">
        <v>1343.4220197975624</v>
      </c>
      <c r="H2" s="20">
        <v>1335.912613623628</v>
      </c>
      <c r="I2" s="20">
        <v>1539.4132797952923</v>
      </c>
      <c r="J2" s="20">
        <v>1789.7551633249827</v>
      </c>
      <c r="K2" s="20">
        <v>1853.9726442600954</v>
      </c>
      <c r="L2" s="20">
        <v>2096.0080974779198</v>
      </c>
      <c r="M2" s="20">
        <v>2550.6048375933201</v>
      </c>
      <c r="N2" s="20">
        <v>2911.7641586821182</v>
      </c>
      <c r="O2" s="20">
        <v>977.47652083287312</v>
      </c>
      <c r="P2" s="20">
        <v>1028.1520579513324</v>
      </c>
      <c r="Q2" s="20">
        <v>2533.936255191762</v>
      </c>
      <c r="R2" s="20">
        <v>3108.9281368246466</v>
      </c>
      <c r="S2" s="20">
        <v>3846.8234765092634</v>
      </c>
      <c r="T2" s="20">
        <v>4693.3248756919702</v>
      </c>
      <c r="U2" s="20">
        <v>4966.2517739422219</v>
      </c>
    </row>
    <row r="3" spans="1:21" x14ac:dyDescent="0.25">
      <c r="A3" s="18" t="s">
        <v>16</v>
      </c>
      <c r="B3" s="1">
        <v>11722</v>
      </c>
      <c r="C3" s="1">
        <v>11722</v>
      </c>
      <c r="D3" s="1">
        <v>11722</v>
      </c>
      <c r="E3" s="1">
        <v>11722</v>
      </c>
      <c r="F3" s="1">
        <v>11722</v>
      </c>
      <c r="G3" s="1">
        <v>11722</v>
      </c>
      <c r="H3" s="1">
        <v>11722</v>
      </c>
      <c r="I3" s="1">
        <v>11722</v>
      </c>
      <c r="J3" s="1">
        <v>11722</v>
      </c>
      <c r="K3" s="1">
        <v>11722</v>
      </c>
      <c r="L3" s="1">
        <v>11722</v>
      </c>
      <c r="M3" s="1">
        <v>11722</v>
      </c>
      <c r="N3" s="1">
        <v>11722</v>
      </c>
      <c r="O3" s="1">
        <v>11722</v>
      </c>
      <c r="P3" s="1">
        <v>11722</v>
      </c>
      <c r="Q3" s="1">
        <v>11722</v>
      </c>
      <c r="R3" s="1">
        <v>11722</v>
      </c>
      <c r="S3" s="1">
        <v>11722</v>
      </c>
      <c r="T3" s="1">
        <v>11722</v>
      </c>
      <c r="U3" s="1">
        <v>11722</v>
      </c>
    </row>
    <row r="4" spans="1:21" x14ac:dyDescent="0.25">
      <c r="A4" s="11" t="s">
        <v>17</v>
      </c>
      <c r="B4" s="2">
        <f>B2/B3</f>
        <v>8.1556543588480412E-2</v>
      </c>
      <c r="C4" s="2">
        <f t="shared" ref="C4:U4" si="0">C2/C3</f>
        <v>7.9769027291521244E-2</v>
      </c>
      <c r="D4" s="2">
        <f t="shared" si="0"/>
        <v>9.1634396409771016E-2</v>
      </c>
      <c r="E4" s="2">
        <f t="shared" si="0"/>
        <v>0.11327113236221836</v>
      </c>
      <c r="F4" s="2">
        <f t="shared" si="0"/>
        <v>0.12202070679695262</v>
      </c>
      <c r="G4" s="2">
        <f t="shared" si="0"/>
        <v>0.11460689471059225</v>
      </c>
      <c r="H4" s="2">
        <f t="shared" si="0"/>
        <v>0.11396626971708139</v>
      </c>
      <c r="I4" s="2">
        <f t="shared" si="0"/>
        <v>0.13132684523078761</v>
      </c>
      <c r="J4" s="2">
        <f t="shared" si="0"/>
        <v>0.15268342973255269</v>
      </c>
      <c r="K4" s="2">
        <f t="shared" si="0"/>
        <v>0.1581618021037447</v>
      </c>
      <c r="L4" s="2">
        <f t="shared" si="0"/>
        <v>0.17880976774252857</v>
      </c>
      <c r="M4" s="2">
        <f t="shared" si="0"/>
        <v>0.21759126749644431</v>
      </c>
      <c r="N4" s="2">
        <f t="shared" si="0"/>
        <v>0.24840165148286283</v>
      </c>
      <c r="O4" s="2">
        <f t="shared" si="0"/>
        <v>8.3388203449315232E-2</v>
      </c>
      <c r="P4" s="2">
        <f t="shared" si="0"/>
        <v>8.7711317006597206E-2</v>
      </c>
      <c r="Q4" s="2">
        <f t="shared" si="0"/>
        <v>0.21616927616377427</v>
      </c>
      <c r="R4" s="2">
        <f t="shared" si="0"/>
        <v>0.26522164620582211</v>
      </c>
      <c r="S4" s="2">
        <f t="shared" si="0"/>
        <v>0.3281712571668029</v>
      </c>
      <c r="T4" s="2">
        <f t="shared" si="0"/>
        <v>0.40038601567070209</v>
      </c>
      <c r="U4" s="2">
        <f t="shared" si="0"/>
        <v>0.42366932041820693</v>
      </c>
    </row>
    <row r="5" spans="1:21" x14ac:dyDescent="0.25">
      <c r="A5" s="11" t="s">
        <v>18</v>
      </c>
      <c r="B5" s="21">
        <f>AVERAGE(B4:U4)</f>
        <v>0.18042583853733793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42936.625</v>
      </c>
      <c r="C1" s="19">
        <v>42936.666666666664</v>
      </c>
      <c r="D1" s="19">
        <v>42936.708333333336</v>
      </c>
      <c r="E1" s="19">
        <v>42936.75</v>
      </c>
      <c r="F1" s="19">
        <v>42937.666666666664</v>
      </c>
      <c r="G1" s="19">
        <v>42937.708333333336</v>
      </c>
      <c r="H1" s="19">
        <v>42937.75</v>
      </c>
      <c r="I1" s="19">
        <v>42941.708333333336</v>
      </c>
      <c r="J1" s="19">
        <v>42942.708333333336</v>
      </c>
      <c r="K1" s="19">
        <v>42943.666666666664</v>
      </c>
      <c r="L1" s="19">
        <v>42943.708333333336</v>
      </c>
      <c r="M1" s="19">
        <v>42943.75</v>
      </c>
      <c r="N1" s="19">
        <v>42944.625</v>
      </c>
      <c r="O1" s="19">
        <v>42944.666666666664</v>
      </c>
      <c r="P1" s="19">
        <v>42944.708333333336</v>
      </c>
      <c r="Q1" s="19">
        <v>42944.75</v>
      </c>
      <c r="R1" s="19">
        <v>42944.791666666664</v>
      </c>
      <c r="S1" s="19">
        <v>42945.708333333336</v>
      </c>
      <c r="T1" s="19">
        <v>42945.75</v>
      </c>
      <c r="U1" s="19">
        <v>42963.708333333336</v>
      </c>
    </row>
    <row r="2" spans="1:21" x14ac:dyDescent="0.25">
      <c r="A2" s="18" t="s">
        <v>15</v>
      </c>
      <c r="B2" s="20">
        <v>676.92026647355817</v>
      </c>
      <c r="C2" s="20">
        <v>1071.9763293011988</v>
      </c>
      <c r="D2" s="20">
        <v>1246.4351113552511</v>
      </c>
      <c r="E2" s="20">
        <v>1275.6651455518943</v>
      </c>
      <c r="F2" s="20">
        <v>1241.6857744704357</v>
      </c>
      <c r="G2" s="20">
        <v>1313.414588247934</v>
      </c>
      <c r="H2" s="20">
        <v>1339.5048105557769</v>
      </c>
      <c r="I2" s="20">
        <v>1556.7476417456719</v>
      </c>
      <c r="J2" s="20">
        <v>435.35159861318067</v>
      </c>
      <c r="K2" s="20">
        <v>1193.5867809846659</v>
      </c>
      <c r="L2" s="20">
        <v>1191.5025077374776</v>
      </c>
      <c r="M2" s="20">
        <v>1153.0876249461705</v>
      </c>
      <c r="N2" s="20">
        <v>739.08102507909143</v>
      </c>
      <c r="O2" s="20">
        <v>971.97948657141774</v>
      </c>
      <c r="P2" s="20">
        <v>1220.0224094412079</v>
      </c>
      <c r="Q2" s="20">
        <v>1360.7921997960414</v>
      </c>
      <c r="R2" s="20">
        <v>1374.8977923732332</v>
      </c>
      <c r="S2" s="20">
        <v>1102.5304547246294</v>
      </c>
      <c r="T2" s="20">
        <v>1222.076276999579</v>
      </c>
      <c r="U2" s="20">
        <v>1629.3066367552017</v>
      </c>
    </row>
    <row r="3" spans="1:21" x14ac:dyDescent="0.25">
      <c r="A3" s="18" t="s">
        <v>16</v>
      </c>
      <c r="B3" s="1">
        <v>1852</v>
      </c>
      <c r="C3" s="1">
        <v>1852</v>
      </c>
      <c r="D3" s="1">
        <v>1852</v>
      </c>
      <c r="E3" s="1">
        <v>1852</v>
      </c>
      <c r="F3" s="1">
        <v>1852</v>
      </c>
      <c r="G3" s="1">
        <v>1852</v>
      </c>
      <c r="H3" s="1">
        <v>1852</v>
      </c>
      <c r="I3" s="1">
        <v>1852</v>
      </c>
      <c r="J3" s="1">
        <v>1852</v>
      </c>
      <c r="K3" s="1">
        <v>1852</v>
      </c>
      <c r="L3" s="1">
        <v>1852</v>
      </c>
      <c r="M3" s="1">
        <v>1852</v>
      </c>
      <c r="N3" s="1">
        <v>1852</v>
      </c>
      <c r="O3" s="1">
        <v>1852</v>
      </c>
      <c r="P3" s="1">
        <v>1852</v>
      </c>
      <c r="Q3" s="1">
        <v>1852</v>
      </c>
      <c r="R3" s="1">
        <v>1852</v>
      </c>
      <c r="S3" s="1">
        <v>1852</v>
      </c>
      <c r="T3" s="1">
        <v>1852</v>
      </c>
      <c r="U3" s="1">
        <v>1852</v>
      </c>
    </row>
    <row r="4" spans="1:21" x14ac:dyDescent="0.25">
      <c r="A4" s="11" t="s">
        <v>17</v>
      </c>
      <c r="B4" s="2">
        <f>B2/B3</f>
        <v>0.36550770327945903</v>
      </c>
      <c r="C4" s="2">
        <f t="shared" ref="C4:U4" si="0">C2/C3</f>
        <v>0.57882091214967535</v>
      </c>
      <c r="D4" s="2">
        <f t="shared" si="0"/>
        <v>0.67302111844236023</v>
      </c>
      <c r="E4" s="2">
        <f t="shared" si="0"/>
        <v>0.68880407427208112</v>
      </c>
      <c r="F4" s="2">
        <f t="shared" si="0"/>
        <v>0.6704566816795009</v>
      </c>
      <c r="G4" s="2">
        <f t="shared" si="0"/>
        <v>0.70918714268246974</v>
      </c>
      <c r="H4" s="2">
        <f t="shared" si="0"/>
        <v>0.72327473572126177</v>
      </c>
      <c r="I4" s="2">
        <f t="shared" si="0"/>
        <v>0.84057648042422883</v>
      </c>
      <c r="J4" s="2">
        <f t="shared" si="0"/>
        <v>0.23507105756651225</v>
      </c>
      <c r="K4" s="2">
        <f t="shared" si="0"/>
        <v>0.64448530290748696</v>
      </c>
      <c r="L4" s="2">
        <f t="shared" si="0"/>
        <v>0.64335988538740685</v>
      </c>
      <c r="M4" s="2">
        <f t="shared" si="0"/>
        <v>0.62261750807028649</v>
      </c>
      <c r="N4" s="2">
        <f t="shared" si="0"/>
        <v>0.39907182779648565</v>
      </c>
      <c r="O4" s="2">
        <f t="shared" si="0"/>
        <v>0.5248269365936381</v>
      </c>
      <c r="P4" s="2">
        <f t="shared" si="0"/>
        <v>0.6587594003462246</v>
      </c>
      <c r="Q4" s="2">
        <f t="shared" si="0"/>
        <v>0.73476900636935283</v>
      </c>
      <c r="R4" s="2">
        <f t="shared" si="0"/>
        <v>0.74238541704818206</v>
      </c>
      <c r="S4" s="2">
        <f t="shared" si="0"/>
        <v>0.59531882004569625</v>
      </c>
      <c r="T4" s="2">
        <f t="shared" si="0"/>
        <v>0.65986840010776404</v>
      </c>
      <c r="U4" s="2">
        <f t="shared" si="0"/>
        <v>0.87975520343153435</v>
      </c>
    </row>
    <row r="5" spans="1:21" x14ac:dyDescent="0.25">
      <c r="A5" s="11" t="s">
        <v>18</v>
      </c>
      <c r="B5" s="21">
        <f>AVERAGE(B4:U4)</f>
        <v>0.62949688071608034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42936.625</v>
      </c>
      <c r="C1" s="19">
        <v>42936.666666666664</v>
      </c>
      <c r="D1" s="19">
        <v>42936.708333333336</v>
      </c>
      <c r="E1" s="19">
        <v>42936.75</v>
      </c>
      <c r="F1" s="19">
        <v>42937.666666666664</v>
      </c>
      <c r="G1" s="19">
        <v>42937.708333333336</v>
      </c>
      <c r="H1" s="19">
        <v>42937.75</v>
      </c>
      <c r="I1" s="19">
        <v>42941.708333333336</v>
      </c>
      <c r="J1" s="19">
        <v>42942.708333333336</v>
      </c>
      <c r="K1" s="19">
        <v>42943.666666666664</v>
      </c>
      <c r="L1" s="19">
        <v>42943.708333333336</v>
      </c>
      <c r="M1" s="19">
        <v>42943.75</v>
      </c>
      <c r="N1" s="19">
        <v>42944.625</v>
      </c>
      <c r="O1" s="19">
        <v>42944.666666666664</v>
      </c>
      <c r="P1" s="19">
        <v>42944.708333333336</v>
      </c>
      <c r="Q1" s="19">
        <v>42944.75</v>
      </c>
      <c r="R1" s="19">
        <v>42944.791666666664</v>
      </c>
      <c r="S1" s="19">
        <v>42945.708333333336</v>
      </c>
      <c r="T1" s="19">
        <v>42945.75</v>
      </c>
      <c r="U1" s="19">
        <v>42963.708333333336</v>
      </c>
    </row>
    <row r="2" spans="1:21" x14ac:dyDescent="0.25">
      <c r="A2" s="18" t="s">
        <v>15</v>
      </c>
      <c r="B2" s="20">
        <v>1732.6906238407562</v>
      </c>
      <c r="C2" s="20">
        <v>1609.6221882692969</v>
      </c>
      <c r="D2" s="20">
        <v>1357.4777375666301</v>
      </c>
      <c r="E2" s="20">
        <v>1160.3767538240222</v>
      </c>
      <c r="F2" s="20">
        <v>1620.2363742023044</v>
      </c>
      <c r="G2" s="20">
        <v>1585.0988328414496</v>
      </c>
      <c r="H2" s="20">
        <v>1582.7280640284221</v>
      </c>
      <c r="I2" s="20">
        <v>2185.7900456269581</v>
      </c>
      <c r="J2" s="20">
        <v>1392.0727693785561</v>
      </c>
      <c r="K2" s="20">
        <v>107.59903533665303</v>
      </c>
      <c r="L2" s="20">
        <v>296.53162633859961</v>
      </c>
      <c r="M2" s="20">
        <v>462.82448018555863</v>
      </c>
      <c r="N2" s="20">
        <v>194.65950266254504</v>
      </c>
      <c r="O2" s="20">
        <v>218.32707172959073</v>
      </c>
      <c r="P2" s="20">
        <v>270.99308451106964</v>
      </c>
      <c r="Q2" s="20">
        <v>597.64713781136595</v>
      </c>
      <c r="R2" s="20">
        <v>694.61848096873382</v>
      </c>
      <c r="S2" s="20">
        <v>1200.9731140009565</v>
      </c>
      <c r="T2" s="20">
        <v>1268.5306671380997</v>
      </c>
      <c r="U2" s="20">
        <v>176.61805926169785</v>
      </c>
    </row>
    <row r="3" spans="1:21" x14ac:dyDescent="0.25">
      <c r="A3" s="18" t="s">
        <v>16</v>
      </c>
      <c r="B3" s="1">
        <v>4022</v>
      </c>
      <c r="C3" s="1">
        <v>4022</v>
      </c>
      <c r="D3" s="1">
        <v>4022</v>
      </c>
      <c r="E3" s="1">
        <v>4022</v>
      </c>
      <c r="F3" s="1">
        <v>4022</v>
      </c>
      <c r="G3" s="1">
        <v>4022</v>
      </c>
      <c r="H3" s="1">
        <v>4022</v>
      </c>
      <c r="I3" s="1">
        <v>4022</v>
      </c>
      <c r="J3" s="1">
        <v>4022</v>
      </c>
      <c r="K3" s="1">
        <v>4022</v>
      </c>
      <c r="L3" s="1">
        <v>4022</v>
      </c>
      <c r="M3" s="1">
        <v>4022</v>
      </c>
      <c r="N3" s="1">
        <v>4022</v>
      </c>
      <c r="O3" s="1">
        <v>4022</v>
      </c>
      <c r="P3" s="1">
        <v>4022</v>
      </c>
      <c r="Q3" s="1">
        <v>4022</v>
      </c>
      <c r="R3" s="1">
        <v>4022</v>
      </c>
      <c r="S3" s="1">
        <v>4022</v>
      </c>
      <c r="T3" s="1">
        <v>4022</v>
      </c>
      <c r="U3" s="1">
        <v>4022</v>
      </c>
    </row>
    <row r="4" spans="1:21" x14ac:dyDescent="0.25">
      <c r="A4" s="11" t="s">
        <v>17</v>
      </c>
      <c r="B4" s="2">
        <f>B2/B3</f>
        <v>0.43080323815036203</v>
      </c>
      <c r="C4" s="2">
        <f t="shared" ref="C4:U4" si="0">C2/C3</f>
        <v>0.40020442274224188</v>
      </c>
      <c r="D4" s="2">
        <f t="shared" si="0"/>
        <v>0.33751311227414971</v>
      </c>
      <c r="E4" s="2">
        <f t="shared" si="0"/>
        <v>0.28850739776827999</v>
      </c>
      <c r="F4" s="2">
        <f t="shared" si="0"/>
        <v>0.4028434545505481</v>
      </c>
      <c r="G4" s="2">
        <f t="shared" si="0"/>
        <v>0.39410711905555684</v>
      </c>
      <c r="H4" s="2">
        <f t="shared" si="0"/>
        <v>0.39351766882854849</v>
      </c>
      <c r="I4" s="2">
        <f t="shared" si="0"/>
        <v>0.54345848971331623</v>
      </c>
      <c r="J4" s="2">
        <f t="shared" si="0"/>
        <v>0.34611456225225162</v>
      </c>
      <c r="K4" s="2">
        <f t="shared" si="0"/>
        <v>2.6752619427313037E-2</v>
      </c>
      <c r="L4" s="2">
        <f t="shared" si="0"/>
        <v>7.3727405852461361E-2</v>
      </c>
      <c r="M4" s="2">
        <f t="shared" si="0"/>
        <v>0.11507321735095938</v>
      </c>
      <c r="N4" s="2">
        <f t="shared" si="0"/>
        <v>4.8398682909633277E-2</v>
      </c>
      <c r="O4" s="2">
        <f t="shared" si="0"/>
        <v>5.4283210275880338E-2</v>
      </c>
      <c r="P4" s="2">
        <f t="shared" si="0"/>
        <v>6.7377693811802503E-2</v>
      </c>
      <c r="Q4" s="2">
        <f t="shared" si="0"/>
        <v>0.14859451462241818</v>
      </c>
      <c r="R4" s="2">
        <f t="shared" si="0"/>
        <v>0.17270474414936196</v>
      </c>
      <c r="S4" s="2">
        <f t="shared" si="0"/>
        <v>0.2986009731479255</v>
      </c>
      <c r="T4" s="2">
        <f t="shared" si="0"/>
        <v>0.31539797790604168</v>
      </c>
      <c r="U4" s="2">
        <f t="shared" si="0"/>
        <v>4.3912993351988526E-2</v>
      </c>
    </row>
    <row r="5" spans="1:21" x14ac:dyDescent="0.25">
      <c r="A5" s="11" t="s">
        <v>18</v>
      </c>
      <c r="B5" s="21">
        <f>AVERAGE(B4:U4)</f>
        <v>0.24509467490705203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42936.625</v>
      </c>
      <c r="C1" s="19">
        <v>42936.666666666664</v>
      </c>
      <c r="D1" s="19">
        <v>42936.708333333336</v>
      </c>
      <c r="E1" s="19">
        <v>42936.75</v>
      </c>
      <c r="F1" s="19">
        <v>42937.666666666664</v>
      </c>
      <c r="G1" s="19">
        <v>42937.708333333336</v>
      </c>
      <c r="H1" s="19">
        <v>42937.75</v>
      </c>
      <c r="I1" s="19">
        <v>42941.708333333336</v>
      </c>
      <c r="J1" s="19">
        <v>42942.708333333336</v>
      </c>
      <c r="K1" s="19">
        <v>42943.666666666664</v>
      </c>
      <c r="L1" s="19">
        <v>42943.708333333336</v>
      </c>
      <c r="M1" s="19">
        <v>42943.75</v>
      </c>
      <c r="N1" s="19">
        <v>42944.625</v>
      </c>
      <c r="O1" s="19">
        <v>42944.666666666664</v>
      </c>
      <c r="P1" s="19">
        <v>42944.708333333336</v>
      </c>
      <c r="Q1" s="19">
        <v>42944.75</v>
      </c>
      <c r="R1" s="19">
        <v>42944.791666666664</v>
      </c>
      <c r="S1" s="19">
        <v>42945.708333333336</v>
      </c>
      <c r="T1" s="19">
        <v>42945.75</v>
      </c>
      <c r="U1" s="19">
        <v>42963.708333333336</v>
      </c>
    </row>
    <row r="2" spans="1:21" x14ac:dyDescent="0.25">
      <c r="A2" s="18" t="s">
        <v>15</v>
      </c>
      <c r="B2" s="20">
        <v>2126.9984305156272</v>
      </c>
      <c r="C2" s="20">
        <v>2062.5163456401347</v>
      </c>
      <c r="D2" s="20">
        <v>2111.3993302690064</v>
      </c>
      <c r="E2" s="20">
        <v>2371.2385864197458</v>
      </c>
      <c r="F2" s="20">
        <v>3334.0702718323869</v>
      </c>
      <c r="G2" s="20">
        <v>3615.9010966554606</v>
      </c>
      <c r="H2" s="20">
        <v>3841.8996823608218</v>
      </c>
      <c r="I2" s="20">
        <v>3532.5515303800498</v>
      </c>
      <c r="J2" s="20">
        <v>3720.4308691723782</v>
      </c>
      <c r="K2" s="20">
        <v>1606.6327464092587</v>
      </c>
      <c r="L2" s="20">
        <v>1887.2352864723284</v>
      </c>
      <c r="M2" s="20">
        <v>2348.6040827839165</v>
      </c>
      <c r="N2" s="20">
        <v>1266.2769246366963</v>
      </c>
      <c r="O2" s="20">
        <v>1198.5081396187072</v>
      </c>
      <c r="P2" s="20">
        <v>1167.1548699069497</v>
      </c>
      <c r="Q2" s="20">
        <v>1291.751392222556</v>
      </c>
      <c r="R2" s="20">
        <v>1509.2914895717768</v>
      </c>
      <c r="S2" s="20">
        <v>1528.2879274748204</v>
      </c>
      <c r="T2" s="20">
        <v>1807.5769203935599</v>
      </c>
      <c r="U2" s="20">
        <v>2326.2237189214916</v>
      </c>
    </row>
    <row r="3" spans="1:21" x14ac:dyDescent="0.25">
      <c r="A3" s="18" t="s">
        <v>16</v>
      </c>
      <c r="B3" s="1">
        <v>10264</v>
      </c>
      <c r="C3" s="1">
        <v>10264</v>
      </c>
      <c r="D3" s="1">
        <v>10264</v>
      </c>
      <c r="E3" s="1">
        <v>10264</v>
      </c>
      <c r="F3" s="1">
        <v>10264</v>
      </c>
      <c r="G3" s="1">
        <v>10264</v>
      </c>
      <c r="H3" s="1">
        <v>10264</v>
      </c>
      <c r="I3" s="1">
        <v>10264</v>
      </c>
      <c r="J3" s="1">
        <v>10264</v>
      </c>
      <c r="K3" s="1">
        <v>10264</v>
      </c>
      <c r="L3" s="1">
        <v>10264</v>
      </c>
      <c r="M3" s="1">
        <v>10264</v>
      </c>
      <c r="N3" s="1">
        <v>10264</v>
      </c>
      <c r="O3" s="1">
        <v>10264</v>
      </c>
      <c r="P3" s="1">
        <v>10264</v>
      </c>
      <c r="Q3" s="1">
        <v>10264</v>
      </c>
      <c r="R3" s="1">
        <v>10264</v>
      </c>
      <c r="S3" s="1">
        <v>10264</v>
      </c>
      <c r="T3" s="1">
        <v>10264</v>
      </c>
      <c r="U3" s="1">
        <v>10264</v>
      </c>
    </row>
    <row r="4" spans="1:21" x14ac:dyDescent="0.25">
      <c r="A4" s="11" t="s">
        <v>17</v>
      </c>
      <c r="B4" s="2">
        <f>B2/B3</f>
        <v>0.20722899751711099</v>
      </c>
      <c r="C4" s="2">
        <f t="shared" ref="C4:U4" si="0">C2/C3</f>
        <v>0.200946643183957</v>
      </c>
      <c r="D4" s="2">
        <f t="shared" si="0"/>
        <v>0.20570920988591254</v>
      </c>
      <c r="E4" s="2">
        <f t="shared" si="0"/>
        <v>0.23102480382109761</v>
      </c>
      <c r="F4" s="2">
        <f t="shared" si="0"/>
        <v>0.32483147621126141</v>
      </c>
      <c r="G4" s="2">
        <f t="shared" si="0"/>
        <v>0.35228966257360295</v>
      </c>
      <c r="H4" s="2">
        <f t="shared" si="0"/>
        <v>0.37430823093928506</v>
      </c>
      <c r="I4" s="2">
        <f t="shared" si="0"/>
        <v>0.34416908908613114</v>
      </c>
      <c r="J4" s="2">
        <f t="shared" si="0"/>
        <v>0.36247377914773754</v>
      </c>
      <c r="K4" s="2">
        <f t="shared" si="0"/>
        <v>0.15653085993854821</v>
      </c>
      <c r="L4" s="2">
        <f t="shared" si="0"/>
        <v>0.18386937709200393</v>
      </c>
      <c r="M4" s="2">
        <f t="shared" si="0"/>
        <v>0.22881957158845639</v>
      </c>
      <c r="N4" s="2">
        <f t="shared" si="0"/>
        <v>0.12337070582976387</v>
      </c>
      <c r="O4" s="2">
        <f t="shared" si="0"/>
        <v>0.1167681351927813</v>
      </c>
      <c r="P4" s="2">
        <f t="shared" si="0"/>
        <v>0.11371345186155005</v>
      </c>
      <c r="Q4" s="2">
        <f t="shared" si="0"/>
        <v>0.12585262979565043</v>
      </c>
      <c r="R4" s="2">
        <f t="shared" si="0"/>
        <v>0.14704710537527055</v>
      </c>
      <c r="S4" s="2">
        <f t="shared" si="0"/>
        <v>0.14889788849131141</v>
      </c>
      <c r="T4" s="2">
        <f t="shared" si="0"/>
        <v>0.1761084295005417</v>
      </c>
      <c r="U4" s="2">
        <f t="shared" si="0"/>
        <v>0.22663909966109622</v>
      </c>
    </row>
    <row r="5" spans="1:21" x14ac:dyDescent="0.25">
      <c r="A5" s="11" t="s">
        <v>18</v>
      </c>
      <c r="B5" s="21">
        <f>AVERAGE(B4:U4)</f>
        <v>0.2175299573346535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42590.625</v>
      </c>
      <c r="C1" s="19">
        <v>42590.666666666664</v>
      </c>
      <c r="D1" s="19">
        <v>42590.708333333336</v>
      </c>
      <c r="E1" s="19">
        <v>42590.75</v>
      </c>
      <c r="F1" s="19">
        <v>42591.666666666664</v>
      </c>
      <c r="G1" s="19">
        <v>42591.708333333336</v>
      </c>
      <c r="H1" s="19">
        <v>42591.75</v>
      </c>
      <c r="I1" s="19">
        <v>42592.625</v>
      </c>
      <c r="J1" s="19">
        <v>42592.666666666664</v>
      </c>
      <c r="K1" s="19">
        <v>42592.708333333336</v>
      </c>
      <c r="L1" s="19">
        <v>42592.75</v>
      </c>
      <c r="M1" s="19">
        <v>42592.791666666664</v>
      </c>
      <c r="N1" s="19">
        <v>42593.625</v>
      </c>
      <c r="O1" s="19">
        <v>42593.666666666664</v>
      </c>
      <c r="P1" s="19">
        <v>42593.708333333336</v>
      </c>
      <c r="Q1" s="19">
        <v>42593.75</v>
      </c>
      <c r="R1" s="19">
        <v>42593.791666666664</v>
      </c>
      <c r="S1" s="19">
        <v>42594.625</v>
      </c>
      <c r="T1" s="19">
        <v>42594.666666666664</v>
      </c>
      <c r="U1" s="19">
        <v>42594.708333333336</v>
      </c>
    </row>
    <row r="2" spans="1:21" x14ac:dyDescent="0.25">
      <c r="A2" s="18" t="s">
        <v>15</v>
      </c>
      <c r="B2" s="20">
        <v>602.70891782041383</v>
      </c>
      <c r="C2" s="20">
        <v>933.84806332237702</v>
      </c>
      <c r="D2" s="20">
        <v>1101.8659293768139</v>
      </c>
      <c r="E2" s="20">
        <v>1206.3261782201125</v>
      </c>
      <c r="F2" s="20">
        <v>820.66868914286283</v>
      </c>
      <c r="G2" s="20">
        <v>1073.8324107232695</v>
      </c>
      <c r="H2" s="20">
        <v>1275.2810042574588</v>
      </c>
      <c r="I2" s="20">
        <v>1094.0755243535027</v>
      </c>
      <c r="J2" s="20">
        <v>1259.4910609393644</v>
      </c>
      <c r="K2" s="20">
        <v>1298.5241290082931</v>
      </c>
      <c r="L2" s="20">
        <v>1255.3280855814628</v>
      </c>
      <c r="M2" s="20">
        <v>1207.4377671898733</v>
      </c>
      <c r="N2" s="20">
        <v>959.80441497853701</v>
      </c>
      <c r="O2" s="20">
        <v>1160.1208383159192</v>
      </c>
      <c r="P2" s="20">
        <v>1339.2851114951236</v>
      </c>
      <c r="Q2" s="20">
        <v>1376.2023189828981</v>
      </c>
      <c r="R2" s="20">
        <v>1376.3275287246711</v>
      </c>
      <c r="S2" s="20">
        <v>853.72989779790134</v>
      </c>
      <c r="T2" s="20">
        <v>1058.9388029162103</v>
      </c>
      <c r="U2" s="20">
        <v>1241.2337475947452</v>
      </c>
    </row>
    <row r="3" spans="1:21" x14ac:dyDescent="0.25">
      <c r="A3" s="18" t="s">
        <v>16</v>
      </c>
      <c r="B3" s="1">
        <v>1555</v>
      </c>
      <c r="C3" s="1">
        <v>1555</v>
      </c>
      <c r="D3" s="1">
        <v>1555</v>
      </c>
      <c r="E3" s="1">
        <v>1555</v>
      </c>
      <c r="F3" s="1">
        <v>1555</v>
      </c>
      <c r="G3" s="1">
        <v>1555</v>
      </c>
      <c r="H3" s="1">
        <v>1555</v>
      </c>
      <c r="I3" s="1">
        <v>1555</v>
      </c>
      <c r="J3" s="1">
        <v>1555</v>
      </c>
      <c r="K3" s="1">
        <v>1555</v>
      </c>
      <c r="L3" s="1">
        <v>1555</v>
      </c>
      <c r="M3" s="1">
        <v>1555</v>
      </c>
      <c r="N3" s="1">
        <v>1555</v>
      </c>
      <c r="O3" s="1">
        <v>1555</v>
      </c>
      <c r="P3" s="1">
        <v>1555</v>
      </c>
      <c r="Q3" s="1">
        <v>1555</v>
      </c>
      <c r="R3" s="1">
        <v>1555</v>
      </c>
      <c r="S3" s="1">
        <v>1555</v>
      </c>
      <c r="T3" s="1">
        <v>1555</v>
      </c>
      <c r="U3" s="1">
        <v>1555</v>
      </c>
    </row>
    <row r="4" spans="1:21" x14ac:dyDescent="0.25">
      <c r="A4" s="11" t="s">
        <v>17</v>
      </c>
      <c r="B4" s="2">
        <f>B2/B3</f>
        <v>0.38759415937004105</v>
      </c>
      <c r="C4" s="2">
        <f t="shared" ref="C4:U4" si="0">C2/C3</f>
        <v>0.60054537834236466</v>
      </c>
      <c r="D4" s="2">
        <f t="shared" si="0"/>
        <v>0.70859545297544302</v>
      </c>
      <c r="E4" s="2">
        <f t="shared" si="0"/>
        <v>0.77577246187788584</v>
      </c>
      <c r="F4" s="2">
        <f t="shared" si="0"/>
        <v>0.52776121488286998</v>
      </c>
      <c r="G4" s="2">
        <f t="shared" si="0"/>
        <v>0.69056746670306723</v>
      </c>
      <c r="H4" s="2">
        <f t="shared" si="0"/>
        <v>0.82011640145174203</v>
      </c>
      <c r="I4" s="2">
        <f t="shared" si="0"/>
        <v>0.70358554620804037</v>
      </c>
      <c r="J4" s="2">
        <f t="shared" si="0"/>
        <v>0.80996209706711542</v>
      </c>
      <c r="K4" s="2">
        <f t="shared" si="0"/>
        <v>0.83506374855838783</v>
      </c>
      <c r="L4" s="2">
        <f t="shared" si="0"/>
        <v>0.8072849424961176</v>
      </c>
      <c r="M4" s="2">
        <f t="shared" si="0"/>
        <v>0.77648731008995064</v>
      </c>
      <c r="N4" s="2">
        <f t="shared" si="0"/>
        <v>0.61723756590259615</v>
      </c>
      <c r="O4" s="2">
        <f t="shared" si="0"/>
        <v>0.74605841692342068</v>
      </c>
      <c r="P4" s="2">
        <f t="shared" si="0"/>
        <v>0.86127659903223386</v>
      </c>
      <c r="Q4" s="2">
        <f t="shared" si="0"/>
        <v>0.88501756847774793</v>
      </c>
      <c r="R4" s="2">
        <f t="shared" si="0"/>
        <v>0.88509808921200717</v>
      </c>
      <c r="S4" s="2">
        <f t="shared" si="0"/>
        <v>0.54902244231376296</v>
      </c>
      <c r="T4" s="2">
        <f t="shared" si="0"/>
        <v>0.68098958386894548</v>
      </c>
      <c r="U4" s="2">
        <f t="shared" si="0"/>
        <v>0.79822105954645994</v>
      </c>
    </row>
    <row r="5" spans="1:21" x14ac:dyDescent="0.25">
      <c r="A5" s="11" t="s">
        <v>18</v>
      </c>
      <c r="B5" s="21">
        <f>AVERAGE(B4:U4)</f>
        <v>0.72331287526501009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42590.625</v>
      </c>
      <c r="C1" s="19">
        <v>42590.666666666664</v>
      </c>
      <c r="D1" s="19">
        <v>42590.708333333336</v>
      </c>
      <c r="E1" s="19">
        <v>42590.75</v>
      </c>
      <c r="F1" s="19">
        <v>42591.666666666664</v>
      </c>
      <c r="G1" s="19">
        <v>42591.708333333336</v>
      </c>
      <c r="H1" s="19">
        <v>42591.75</v>
      </c>
      <c r="I1" s="19">
        <v>42592.625</v>
      </c>
      <c r="J1" s="19">
        <v>42592.666666666664</v>
      </c>
      <c r="K1" s="19">
        <v>42592.708333333336</v>
      </c>
      <c r="L1" s="19">
        <v>42592.75</v>
      </c>
      <c r="M1" s="19">
        <v>42592.791666666664</v>
      </c>
      <c r="N1" s="19">
        <v>42593.625</v>
      </c>
      <c r="O1" s="19">
        <v>42593.666666666664</v>
      </c>
      <c r="P1" s="19">
        <v>42593.708333333336</v>
      </c>
      <c r="Q1" s="19">
        <v>42593.75</v>
      </c>
      <c r="R1" s="19">
        <v>42593.791666666664</v>
      </c>
      <c r="S1" s="19">
        <v>42594.625</v>
      </c>
      <c r="T1" s="19">
        <v>42594.666666666664</v>
      </c>
      <c r="U1" s="19">
        <v>42594.708333333336</v>
      </c>
    </row>
    <row r="2" spans="1:21" x14ac:dyDescent="0.25">
      <c r="A2" s="18" t="s">
        <v>15</v>
      </c>
      <c r="B2" s="20">
        <v>1426.6951096553494</v>
      </c>
      <c r="C2" s="20">
        <v>1534.3244309519609</v>
      </c>
      <c r="D2" s="20">
        <v>1472.4583827593176</v>
      </c>
      <c r="E2" s="20">
        <v>2078.8740765359676</v>
      </c>
      <c r="F2" s="20">
        <v>862.00316073748797</v>
      </c>
      <c r="G2" s="20">
        <v>732.85266356480133</v>
      </c>
      <c r="H2" s="20">
        <v>953.60640607729238</v>
      </c>
      <c r="I2" s="20">
        <v>1398.8750897433054</v>
      </c>
      <c r="J2" s="20">
        <v>1261.9743164951608</v>
      </c>
      <c r="K2" s="20">
        <v>1386.9469378334572</v>
      </c>
      <c r="L2" s="20">
        <v>1676.5240831167496</v>
      </c>
      <c r="M2" s="20">
        <v>1920.7369724399848</v>
      </c>
      <c r="N2" s="20">
        <v>1032.0716781459071</v>
      </c>
      <c r="O2" s="20">
        <v>1129.4702574714056</v>
      </c>
      <c r="P2" s="20">
        <v>1270.5932052213943</v>
      </c>
      <c r="Q2" s="20">
        <v>1457.4517128722741</v>
      </c>
      <c r="R2" s="20">
        <v>1413.3739695391719</v>
      </c>
      <c r="S2" s="20">
        <v>1698.836559488509</v>
      </c>
      <c r="T2" s="20">
        <v>1598.3411901643542</v>
      </c>
      <c r="U2" s="20">
        <v>1497.2787235820124</v>
      </c>
    </row>
    <row r="3" spans="1:21" x14ac:dyDescent="0.25">
      <c r="A3" s="18" t="s">
        <v>16</v>
      </c>
      <c r="B3" s="1">
        <v>2870</v>
      </c>
      <c r="C3" s="1">
        <v>2870</v>
      </c>
      <c r="D3" s="1">
        <v>2870</v>
      </c>
      <c r="E3" s="1">
        <v>2870</v>
      </c>
      <c r="F3" s="1">
        <v>2870</v>
      </c>
      <c r="G3" s="1">
        <v>2870</v>
      </c>
      <c r="H3" s="1">
        <v>2870</v>
      </c>
      <c r="I3" s="1">
        <v>2870</v>
      </c>
      <c r="J3" s="1">
        <v>2870</v>
      </c>
      <c r="K3" s="1">
        <v>2870</v>
      </c>
      <c r="L3" s="1">
        <v>2870</v>
      </c>
      <c r="M3" s="1">
        <v>2870</v>
      </c>
      <c r="N3" s="1">
        <v>2870</v>
      </c>
      <c r="O3" s="1">
        <v>2870</v>
      </c>
      <c r="P3" s="1">
        <v>2870</v>
      </c>
      <c r="Q3" s="1">
        <v>2870</v>
      </c>
      <c r="R3" s="1">
        <v>2870</v>
      </c>
      <c r="S3" s="1">
        <v>2870</v>
      </c>
      <c r="T3" s="1">
        <v>2870</v>
      </c>
      <c r="U3" s="1">
        <v>2870</v>
      </c>
    </row>
    <row r="4" spans="1:21" x14ac:dyDescent="0.25">
      <c r="A4" s="11" t="s">
        <v>17</v>
      </c>
      <c r="B4" s="2">
        <f>B2/B3</f>
        <v>0.49710630998444227</v>
      </c>
      <c r="C4" s="2">
        <f t="shared" ref="C4:U4" si="0">C2/C3</f>
        <v>0.53460781566270421</v>
      </c>
      <c r="D4" s="2">
        <f t="shared" si="0"/>
        <v>0.51305170130986677</v>
      </c>
      <c r="E4" s="2">
        <f t="shared" si="0"/>
        <v>0.72434636813099917</v>
      </c>
      <c r="F4" s="2">
        <f t="shared" si="0"/>
        <v>0.30034953335800973</v>
      </c>
      <c r="G4" s="2">
        <f t="shared" si="0"/>
        <v>0.25534936012710846</v>
      </c>
      <c r="H4" s="2">
        <f t="shared" si="0"/>
        <v>0.33226704044504962</v>
      </c>
      <c r="I4" s="2">
        <f t="shared" si="0"/>
        <v>0.48741292325550711</v>
      </c>
      <c r="J4" s="2">
        <f t="shared" si="0"/>
        <v>0.43971230539901074</v>
      </c>
      <c r="K4" s="2">
        <f t="shared" si="0"/>
        <v>0.48325677276427081</v>
      </c>
      <c r="L4" s="2">
        <f t="shared" si="0"/>
        <v>0.58415473279329255</v>
      </c>
      <c r="M4" s="2">
        <f t="shared" si="0"/>
        <v>0.66924633186062188</v>
      </c>
      <c r="N4" s="2">
        <f t="shared" si="0"/>
        <v>0.35960685649683172</v>
      </c>
      <c r="O4" s="2">
        <f t="shared" si="0"/>
        <v>0.39354364371825978</v>
      </c>
      <c r="P4" s="2">
        <f t="shared" si="0"/>
        <v>0.44271540251616526</v>
      </c>
      <c r="Q4" s="2">
        <f t="shared" si="0"/>
        <v>0.50782289647117562</v>
      </c>
      <c r="R4" s="2">
        <f t="shared" si="0"/>
        <v>0.49246479774884039</v>
      </c>
      <c r="S4" s="2">
        <f t="shared" si="0"/>
        <v>0.5919291148043585</v>
      </c>
      <c r="T4" s="2">
        <f t="shared" si="0"/>
        <v>0.55691330667747529</v>
      </c>
      <c r="U4" s="2">
        <f t="shared" si="0"/>
        <v>0.52169990368711228</v>
      </c>
    </row>
    <row r="5" spans="1:21" x14ac:dyDescent="0.25">
      <c r="A5" s="11" t="s">
        <v>18</v>
      </c>
      <c r="B5" s="21">
        <f>AVERAGE(B4:U4)</f>
        <v>0.48437785586055515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42590.625</v>
      </c>
      <c r="C1" s="19">
        <v>42590.666666666664</v>
      </c>
      <c r="D1" s="19">
        <v>42590.708333333336</v>
      </c>
      <c r="E1" s="19">
        <v>42590.75</v>
      </c>
      <c r="F1" s="19">
        <v>42591.666666666664</v>
      </c>
      <c r="G1" s="19">
        <v>42591.708333333336</v>
      </c>
      <c r="H1" s="19">
        <v>42591.75</v>
      </c>
      <c r="I1" s="19">
        <v>42592.625</v>
      </c>
      <c r="J1" s="19">
        <v>42592.666666666664</v>
      </c>
      <c r="K1" s="19">
        <v>42592.708333333336</v>
      </c>
      <c r="L1" s="19">
        <v>42592.75</v>
      </c>
      <c r="M1" s="19">
        <v>42592.791666666664</v>
      </c>
      <c r="N1" s="19">
        <v>42593.625</v>
      </c>
      <c r="O1" s="19">
        <v>42593.666666666664</v>
      </c>
      <c r="P1" s="19">
        <v>42593.708333333336</v>
      </c>
      <c r="Q1" s="19">
        <v>42593.75</v>
      </c>
      <c r="R1" s="19">
        <v>42593.791666666664</v>
      </c>
      <c r="S1" s="19">
        <v>42594.625</v>
      </c>
      <c r="T1" s="19">
        <v>42594.666666666664</v>
      </c>
      <c r="U1" s="19">
        <v>42594.708333333336</v>
      </c>
    </row>
    <row r="2" spans="1:21" x14ac:dyDescent="0.25">
      <c r="A2" s="18" t="s">
        <v>15</v>
      </c>
      <c r="B2" s="20">
        <v>1274.0632587321791</v>
      </c>
      <c r="C2" s="20">
        <v>1498.3609307645931</v>
      </c>
      <c r="D2" s="20">
        <v>1782.0761862789136</v>
      </c>
      <c r="E2" s="20">
        <v>1804.4205742739018</v>
      </c>
      <c r="F2" s="20">
        <v>1815.7560134911205</v>
      </c>
      <c r="G2" s="20">
        <v>2117.2930435443136</v>
      </c>
      <c r="H2" s="20">
        <v>2430.4771308983863</v>
      </c>
      <c r="I2" s="20">
        <v>1303.3039997616345</v>
      </c>
      <c r="J2" s="20">
        <v>2011.2646871327993</v>
      </c>
      <c r="K2" s="20">
        <v>1978.0418384020172</v>
      </c>
      <c r="L2" s="20">
        <v>1519.2141160276151</v>
      </c>
      <c r="M2" s="20">
        <v>1561.2101830828635</v>
      </c>
      <c r="N2" s="20">
        <v>814.87823311297336</v>
      </c>
      <c r="O2" s="20">
        <v>1021.8714747088051</v>
      </c>
      <c r="P2" s="20">
        <v>1163.9897183004359</v>
      </c>
      <c r="Q2" s="20">
        <v>1646.954231830593</v>
      </c>
      <c r="R2" s="20">
        <v>2332.0757138029016</v>
      </c>
      <c r="S2" s="20">
        <v>1874.0165843916357</v>
      </c>
      <c r="T2" s="20">
        <v>1962.257264035788</v>
      </c>
      <c r="U2" s="20">
        <v>2032.124716795154</v>
      </c>
    </row>
    <row r="3" spans="1:21" x14ac:dyDescent="0.25">
      <c r="A3" s="18" t="s">
        <v>16</v>
      </c>
      <c r="B3" s="1">
        <v>8791</v>
      </c>
      <c r="C3" s="1">
        <v>8791</v>
      </c>
      <c r="D3" s="1">
        <v>8791</v>
      </c>
      <c r="E3" s="1">
        <v>8791</v>
      </c>
      <c r="F3" s="1">
        <v>8791</v>
      </c>
      <c r="G3" s="1">
        <v>8791</v>
      </c>
      <c r="H3" s="1">
        <v>8791</v>
      </c>
      <c r="I3" s="1">
        <v>8791</v>
      </c>
      <c r="J3" s="1">
        <v>8791</v>
      </c>
      <c r="K3" s="1">
        <v>8791</v>
      </c>
      <c r="L3" s="1">
        <v>8791</v>
      </c>
      <c r="M3" s="1">
        <v>8791</v>
      </c>
      <c r="N3" s="1">
        <v>8791</v>
      </c>
      <c r="O3" s="1">
        <v>8791</v>
      </c>
      <c r="P3" s="1">
        <v>8791</v>
      </c>
      <c r="Q3" s="1">
        <v>8791</v>
      </c>
      <c r="R3" s="1">
        <v>8791</v>
      </c>
      <c r="S3" s="1">
        <v>8791</v>
      </c>
      <c r="T3" s="1">
        <v>8791</v>
      </c>
      <c r="U3" s="1">
        <v>8791</v>
      </c>
    </row>
    <row r="4" spans="1:21" x14ac:dyDescent="0.25">
      <c r="A4" s="11" t="s">
        <v>17</v>
      </c>
      <c r="B4" s="2">
        <f>B2/B3</f>
        <v>0.14492813772405633</v>
      </c>
      <c r="C4" s="2">
        <f t="shared" ref="C4:U4" si="0">C2/C3</f>
        <v>0.17044260388631477</v>
      </c>
      <c r="D4" s="2">
        <f t="shared" si="0"/>
        <v>0.20271598069376789</v>
      </c>
      <c r="E4" s="2">
        <f t="shared" si="0"/>
        <v>0.2052577151943922</v>
      </c>
      <c r="F4" s="2">
        <f t="shared" si="0"/>
        <v>0.20654715202947566</v>
      </c>
      <c r="G4" s="2">
        <f t="shared" si="0"/>
        <v>0.24084780383850685</v>
      </c>
      <c r="H4" s="2">
        <f t="shared" si="0"/>
        <v>0.27647333988151362</v>
      </c>
      <c r="I4" s="2">
        <f t="shared" si="0"/>
        <v>0.1482543510137225</v>
      </c>
      <c r="J4" s="2">
        <f t="shared" si="0"/>
        <v>0.22878679184766229</v>
      </c>
      <c r="K4" s="2">
        <f t="shared" si="0"/>
        <v>0.22500760304880188</v>
      </c>
      <c r="L4" s="2">
        <f t="shared" si="0"/>
        <v>0.17281471004750484</v>
      </c>
      <c r="M4" s="2">
        <f t="shared" si="0"/>
        <v>0.17759187613273389</v>
      </c>
      <c r="N4" s="2">
        <f t="shared" si="0"/>
        <v>9.269460051336291E-2</v>
      </c>
      <c r="O4" s="2">
        <f t="shared" si="0"/>
        <v>0.11624064096334946</v>
      </c>
      <c r="P4" s="2">
        <f t="shared" si="0"/>
        <v>0.13240697512233374</v>
      </c>
      <c r="Q4" s="2">
        <f t="shared" si="0"/>
        <v>0.18734549332619646</v>
      </c>
      <c r="R4" s="2">
        <f t="shared" si="0"/>
        <v>0.26527991284301006</v>
      </c>
      <c r="S4" s="2">
        <f t="shared" si="0"/>
        <v>0.21317444936772104</v>
      </c>
      <c r="T4" s="2">
        <f t="shared" si="0"/>
        <v>0.22321206507061631</v>
      </c>
      <c r="U4" s="2">
        <f t="shared" si="0"/>
        <v>0.23115967657776748</v>
      </c>
    </row>
    <row r="5" spans="1:21" x14ac:dyDescent="0.25">
      <c r="A5" s="11" t="s">
        <v>18</v>
      </c>
      <c r="B5" s="21">
        <f>AVERAGE(B4:U4)</f>
        <v>0.19305909395614052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42221.666666666664</v>
      </c>
      <c r="C1" s="19">
        <v>42221.708333333336</v>
      </c>
      <c r="D1" s="19">
        <v>42221.75</v>
      </c>
      <c r="E1" s="19">
        <v>42222.666666666664</v>
      </c>
      <c r="F1" s="19">
        <v>42222.708333333336</v>
      </c>
      <c r="G1" s="19">
        <v>42222.75</v>
      </c>
      <c r="H1" s="19">
        <v>42223.666666666664</v>
      </c>
      <c r="I1" s="19">
        <v>42223.708333333336</v>
      </c>
      <c r="J1" s="19">
        <v>42223.75</v>
      </c>
      <c r="K1" s="19">
        <v>42226.625</v>
      </c>
      <c r="L1" s="19">
        <v>42226.666666666664</v>
      </c>
      <c r="M1" s="19">
        <v>42226.708333333336</v>
      </c>
      <c r="N1" s="19">
        <v>42226.75</v>
      </c>
      <c r="O1" s="19">
        <v>42226.791666666664</v>
      </c>
      <c r="P1" s="19">
        <v>42227.625</v>
      </c>
      <c r="Q1" s="19">
        <v>42227.666666666664</v>
      </c>
      <c r="R1" s="19">
        <v>42227.708333333336</v>
      </c>
      <c r="S1" s="19">
        <v>42227.75</v>
      </c>
      <c r="T1" s="19">
        <v>42228.666666666664</v>
      </c>
      <c r="U1" s="19">
        <v>42228.708333333336</v>
      </c>
    </row>
    <row r="2" spans="1:21" x14ac:dyDescent="0.25">
      <c r="A2" s="18" t="s">
        <v>15</v>
      </c>
      <c r="B2" s="20">
        <v>1000.3636100175648</v>
      </c>
      <c r="C2" s="20">
        <v>1106.968164617751</v>
      </c>
      <c r="D2" s="20">
        <v>1191.8637882953217</v>
      </c>
      <c r="E2" s="20">
        <v>1076.207681804234</v>
      </c>
      <c r="F2" s="20">
        <v>1171.249130935669</v>
      </c>
      <c r="G2" s="20">
        <v>1175.8241527175906</v>
      </c>
      <c r="H2" s="20">
        <v>1064.2577288691186</v>
      </c>
      <c r="I2" s="20">
        <v>1138.7446071963834</v>
      </c>
      <c r="J2" s="20">
        <v>1176.9672103966589</v>
      </c>
      <c r="K2" s="20">
        <v>392.38997582170657</v>
      </c>
      <c r="L2" s="20">
        <v>548.15680470890527</v>
      </c>
      <c r="M2" s="20">
        <v>630.6880632612432</v>
      </c>
      <c r="N2" s="20">
        <v>594.24066672325102</v>
      </c>
      <c r="O2" s="20">
        <v>576.10248638576979</v>
      </c>
      <c r="P2" s="20">
        <v>234.24759518199468</v>
      </c>
      <c r="Q2" s="20">
        <v>298.61342196649969</v>
      </c>
      <c r="R2" s="20">
        <v>363.68846472210356</v>
      </c>
      <c r="S2" s="20">
        <v>478.08663264380561</v>
      </c>
      <c r="T2" s="20">
        <v>227.59338770348589</v>
      </c>
      <c r="U2" s="20">
        <v>328.13177705234943</v>
      </c>
    </row>
    <row r="3" spans="1:21" x14ac:dyDescent="0.25">
      <c r="A3" s="18" t="s">
        <v>16</v>
      </c>
      <c r="B3" s="1">
        <v>1390</v>
      </c>
      <c r="C3" s="1">
        <v>1390</v>
      </c>
      <c r="D3" s="1">
        <v>1390</v>
      </c>
      <c r="E3" s="1">
        <v>1390</v>
      </c>
      <c r="F3" s="1">
        <v>1390</v>
      </c>
      <c r="G3" s="1">
        <v>1390</v>
      </c>
      <c r="H3" s="1">
        <v>1390</v>
      </c>
      <c r="I3" s="1">
        <v>1390</v>
      </c>
      <c r="J3" s="1">
        <v>1390</v>
      </c>
      <c r="K3" s="1">
        <v>1390</v>
      </c>
      <c r="L3" s="1">
        <v>1390</v>
      </c>
      <c r="M3" s="1">
        <v>1390</v>
      </c>
      <c r="N3" s="1">
        <v>1390</v>
      </c>
      <c r="O3" s="1">
        <v>1390</v>
      </c>
      <c r="P3" s="1">
        <v>1390</v>
      </c>
      <c r="Q3" s="1">
        <v>1390</v>
      </c>
      <c r="R3" s="1">
        <v>1390</v>
      </c>
      <c r="S3" s="1">
        <v>1390</v>
      </c>
      <c r="T3" s="1">
        <v>1390</v>
      </c>
      <c r="U3" s="1">
        <v>1390</v>
      </c>
    </row>
    <row r="4" spans="1:21" x14ac:dyDescent="0.25">
      <c r="A4" s="11" t="s">
        <v>17</v>
      </c>
      <c r="B4" s="2">
        <f>B2/B3</f>
        <v>0.71968605037234878</v>
      </c>
      <c r="C4" s="2">
        <f t="shared" ref="C4:U4" si="0">C2/C3</f>
        <v>0.79637997454514453</v>
      </c>
      <c r="D4" s="2">
        <f t="shared" si="0"/>
        <v>0.85745596280238967</v>
      </c>
      <c r="E4" s="2">
        <f t="shared" si="0"/>
        <v>0.77425013079441296</v>
      </c>
      <c r="F4" s="2">
        <f t="shared" si="0"/>
        <v>0.8426252740544381</v>
      </c>
      <c r="G4" s="2">
        <f t="shared" si="0"/>
        <v>0.84591665663136006</v>
      </c>
      <c r="H4" s="2">
        <f t="shared" si="0"/>
        <v>0.76565304235188392</v>
      </c>
      <c r="I4" s="2">
        <f t="shared" si="0"/>
        <v>0.81924072460171471</v>
      </c>
      <c r="J4" s="2">
        <f t="shared" si="0"/>
        <v>0.84673900028536608</v>
      </c>
      <c r="K4" s="2">
        <f t="shared" si="0"/>
        <v>0.28229494663432125</v>
      </c>
      <c r="L4" s="2">
        <f t="shared" si="0"/>
        <v>0.39435741345964409</v>
      </c>
      <c r="M4" s="2">
        <f t="shared" si="0"/>
        <v>0.45373241961240518</v>
      </c>
      <c r="N4" s="2">
        <f t="shared" si="0"/>
        <v>0.42751127102392161</v>
      </c>
      <c r="O4" s="2">
        <f t="shared" si="0"/>
        <v>0.41446222042141712</v>
      </c>
      <c r="P4" s="2">
        <f t="shared" si="0"/>
        <v>0.16852344977121919</v>
      </c>
      <c r="Q4" s="2">
        <f t="shared" si="0"/>
        <v>0.21482979997589904</v>
      </c>
      <c r="R4" s="2">
        <f t="shared" si="0"/>
        <v>0.26164637749791625</v>
      </c>
      <c r="S4" s="2">
        <f t="shared" si="0"/>
        <v>0.34394721772935655</v>
      </c>
      <c r="T4" s="2">
        <f t="shared" si="0"/>
        <v>0.16373625014639273</v>
      </c>
      <c r="U4" s="2">
        <f t="shared" si="0"/>
        <v>0.2360660266563665</v>
      </c>
    </row>
    <row r="5" spans="1:21" x14ac:dyDescent="0.25">
      <c r="A5" s="11" t="s">
        <v>18</v>
      </c>
      <c r="B5" s="21">
        <f>AVERAGE(B4:U4)</f>
        <v>0.53145271046839593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42221.666666666664</v>
      </c>
      <c r="C1" s="19">
        <v>42221.708333333336</v>
      </c>
      <c r="D1" s="19">
        <v>42221.75</v>
      </c>
      <c r="E1" s="19">
        <v>42222.666666666664</v>
      </c>
      <c r="F1" s="19">
        <v>42222.708333333336</v>
      </c>
      <c r="G1" s="19">
        <v>42222.75</v>
      </c>
      <c r="H1" s="19">
        <v>42223.666666666664</v>
      </c>
      <c r="I1" s="19">
        <v>42223.708333333336</v>
      </c>
      <c r="J1" s="19">
        <v>42223.75</v>
      </c>
      <c r="K1" s="19">
        <v>42226.625</v>
      </c>
      <c r="L1" s="19">
        <v>42226.666666666664</v>
      </c>
      <c r="M1" s="19">
        <v>42226.708333333336</v>
      </c>
      <c r="N1" s="19">
        <v>42226.75</v>
      </c>
      <c r="O1" s="19">
        <v>42226.791666666664</v>
      </c>
      <c r="P1" s="19">
        <v>42227.625</v>
      </c>
      <c r="Q1" s="19">
        <v>42227.666666666664</v>
      </c>
      <c r="R1" s="19">
        <v>42227.708333333336</v>
      </c>
      <c r="S1" s="19">
        <v>42227.75</v>
      </c>
      <c r="T1" s="19">
        <v>42228.666666666664</v>
      </c>
      <c r="U1" s="19">
        <v>42228.708333333336</v>
      </c>
    </row>
    <row r="2" spans="1:21" x14ac:dyDescent="0.25">
      <c r="A2" s="18" t="s">
        <v>15</v>
      </c>
      <c r="B2" s="20">
        <v>83.197573255747614</v>
      </c>
      <c r="C2" s="20">
        <v>65.275676675987341</v>
      </c>
      <c r="D2" s="20">
        <v>51.400078634797616</v>
      </c>
      <c r="E2" s="20">
        <v>350.45211416870359</v>
      </c>
      <c r="F2" s="20">
        <v>288.50925455282129</v>
      </c>
      <c r="G2" s="20">
        <v>308.95966118636233</v>
      </c>
      <c r="H2" s="20">
        <v>554.74974572552571</v>
      </c>
      <c r="I2" s="20">
        <v>641.17487717999325</v>
      </c>
      <c r="J2" s="20">
        <v>830.7837273030807</v>
      </c>
      <c r="K2" s="20">
        <v>430.37739867816379</v>
      </c>
      <c r="L2" s="20">
        <v>490.64040256076373</v>
      </c>
      <c r="M2" s="20">
        <v>427.68602253172162</v>
      </c>
      <c r="N2" s="20">
        <v>345.0589500247109</v>
      </c>
      <c r="O2" s="20">
        <v>272.14226456006378</v>
      </c>
      <c r="P2" s="20">
        <v>150.71779883093294</v>
      </c>
      <c r="Q2" s="20">
        <v>132.17227489325737</v>
      </c>
      <c r="R2" s="20">
        <v>152.46101442403261</v>
      </c>
      <c r="S2" s="20">
        <v>170.66701200260047</v>
      </c>
      <c r="T2" s="20">
        <v>187.38446080874229</v>
      </c>
      <c r="U2" s="20">
        <v>205.22995906797556</v>
      </c>
    </row>
    <row r="3" spans="1:21" x14ac:dyDescent="0.25">
      <c r="A3" s="18" t="s">
        <v>16</v>
      </c>
      <c r="B3" s="1">
        <v>1776</v>
      </c>
      <c r="C3" s="1">
        <v>1776</v>
      </c>
      <c r="D3" s="1">
        <v>1776</v>
      </c>
      <c r="E3" s="1">
        <v>1776</v>
      </c>
      <c r="F3" s="1">
        <v>1776</v>
      </c>
      <c r="G3" s="1">
        <v>1776</v>
      </c>
      <c r="H3" s="1">
        <v>1776</v>
      </c>
      <c r="I3" s="1">
        <v>1776</v>
      </c>
      <c r="J3" s="1">
        <v>1776</v>
      </c>
      <c r="K3" s="1">
        <v>1776</v>
      </c>
      <c r="L3" s="1">
        <v>1776</v>
      </c>
      <c r="M3" s="1">
        <v>1776</v>
      </c>
      <c r="N3" s="1">
        <v>1776</v>
      </c>
      <c r="O3" s="1">
        <v>1776</v>
      </c>
      <c r="P3" s="1">
        <v>1776</v>
      </c>
      <c r="Q3" s="1">
        <v>1776</v>
      </c>
      <c r="R3" s="1">
        <v>1776</v>
      </c>
      <c r="S3" s="1">
        <v>1776</v>
      </c>
      <c r="T3" s="1">
        <v>1776</v>
      </c>
      <c r="U3" s="1">
        <v>1776</v>
      </c>
    </row>
    <row r="4" spans="1:21" x14ac:dyDescent="0.25">
      <c r="A4" s="11" t="s">
        <v>17</v>
      </c>
      <c r="B4" s="2">
        <f>B2/B3</f>
        <v>4.6845480436794824E-2</v>
      </c>
      <c r="C4" s="2">
        <f t="shared" ref="C4:U4" si="0">C2/C3</f>
        <v>3.6754322452695574E-2</v>
      </c>
      <c r="D4" s="2">
        <f t="shared" si="0"/>
        <v>2.8941485717791451E-2</v>
      </c>
      <c r="E4" s="2">
        <f t="shared" si="0"/>
        <v>0.19732664086075652</v>
      </c>
      <c r="F4" s="2">
        <f t="shared" si="0"/>
        <v>0.16244890459055253</v>
      </c>
      <c r="G4" s="2">
        <f t="shared" si="0"/>
        <v>0.17396377319051934</v>
      </c>
      <c r="H4" s="2">
        <f t="shared" si="0"/>
        <v>0.31235909106166987</v>
      </c>
      <c r="I4" s="2">
        <f t="shared" si="0"/>
        <v>0.36102189030405024</v>
      </c>
      <c r="J4" s="2">
        <f t="shared" si="0"/>
        <v>0.46778363023822112</v>
      </c>
      <c r="K4" s="2">
        <f t="shared" si="0"/>
        <v>0.24232961637283998</v>
      </c>
      <c r="L4" s="2">
        <f t="shared" si="0"/>
        <v>0.27626148792835797</v>
      </c>
      <c r="M4" s="2">
        <f t="shared" si="0"/>
        <v>0.24081420187596939</v>
      </c>
      <c r="N4" s="2">
        <f t="shared" si="0"/>
        <v>0.19428994933823812</v>
      </c>
      <c r="O4" s="2">
        <f t="shared" si="0"/>
        <v>0.15323325707210797</v>
      </c>
      <c r="P4" s="2">
        <f t="shared" si="0"/>
        <v>8.4863625467867645E-2</v>
      </c>
      <c r="Q4" s="2">
        <f t="shared" si="0"/>
        <v>7.442132595341068E-2</v>
      </c>
      <c r="R4" s="2">
        <f t="shared" si="0"/>
        <v>8.5845165779297641E-2</v>
      </c>
      <c r="S4" s="2">
        <f t="shared" si="0"/>
        <v>9.6096290542004775E-2</v>
      </c>
      <c r="T4" s="2">
        <f t="shared" si="0"/>
        <v>0.10550926847339093</v>
      </c>
      <c r="U4" s="2">
        <f t="shared" si="0"/>
        <v>0.11555740938512137</v>
      </c>
    </row>
    <row r="5" spans="1:21" x14ac:dyDescent="0.25">
      <c r="A5" s="11" t="s">
        <v>18</v>
      </c>
      <c r="B5" s="21">
        <f>AVERAGE(B4:U4)</f>
        <v>0.17283334085208293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42221.666666666664</v>
      </c>
      <c r="C1" s="19">
        <v>42221.708333333336</v>
      </c>
      <c r="D1" s="19">
        <v>42221.75</v>
      </c>
      <c r="E1" s="19">
        <v>42222.666666666664</v>
      </c>
      <c r="F1" s="19">
        <v>42222.708333333336</v>
      </c>
      <c r="G1" s="19">
        <v>42222.75</v>
      </c>
      <c r="H1" s="19">
        <v>42223.666666666664</v>
      </c>
      <c r="I1" s="19">
        <v>42223.708333333336</v>
      </c>
      <c r="J1" s="19">
        <v>42223.75</v>
      </c>
      <c r="K1" s="19">
        <v>42226.625</v>
      </c>
      <c r="L1" s="19">
        <v>42226.666666666664</v>
      </c>
      <c r="M1" s="19">
        <v>42226.708333333336</v>
      </c>
      <c r="N1" s="19">
        <v>42226.75</v>
      </c>
      <c r="O1" s="19">
        <v>42226.791666666664</v>
      </c>
      <c r="P1" s="19">
        <v>42227.625</v>
      </c>
      <c r="Q1" s="19">
        <v>42227.666666666664</v>
      </c>
      <c r="R1" s="19">
        <v>42227.708333333336</v>
      </c>
      <c r="S1" s="19">
        <v>42227.75</v>
      </c>
      <c r="T1" s="19">
        <v>42228.666666666664</v>
      </c>
      <c r="U1" s="19">
        <v>42228.708333333336</v>
      </c>
    </row>
    <row r="2" spans="1:21" x14ac:dyDescent="0.25">
      <c r="A2" s="18" t="s">
        <v>15</v>
      </c>
      <c r="B2" s="20">
        <v>599.30167967576517</v>
      </c>
      <c r="C2" s="20">
        <v>534.68922975635348</v>
      </c>
      <c r="D2" s="20">
        <v>614.42754305618973</v>
      </c>
      <c r="E2" s="20">
        <v>1037.5944044402177</v>
      </c>
      <c r="F2" s="20">
        <v>974.73085585988315</v>
      </c>
      <c r="G2" s="20">
        <v>924.67351932430176</v>
      </c>
      <c r="H2" s="20">
        <v>1337.0306775766762</v>
      </c>
      <c r="I2" s="20">
        <v>1508.9007455045316</v>
      </c>
      <c r="J2" s="20">
        <v>1706.0122277907531</v>
      </c>
      <c r="K2" s="20">
        <v>255.11437706345012</v>
      </c>
      <c r="L2" s="20">
        <v>474.60865775880507</v>
      </c>
      <c r="M2" s="20">
        <v>607.24234509378743</v>
      </c>
      <c r="N2" s="20">
        <v>797.66009779661476</v>
      </c>
      <c r="O2" s="20">
        <v>1057.1588785823083</v>
      </c>
      <c r="P2" s="20">
        <v>266.56005307365314</v>
      </c>
      <c r="Q2" s="20">
        <v>325.64872137443268</v>
      </c>
      <c r="R2" s="20">
        <v>446.02899519642148</v>
      </c>
      <c r="S2" s="20">
        <v>526.63152810198017</v>
      </c>
      <c r="T2" s="20">
        <v>489.64399682440899</v>
      </c>
      <c r="U2" s="20">
        <v>768.33869793238853</v>
      </c>
    </row>
    <row r="3" spans="1:21" x14ac:dyDescent="0.25">
      <c r="A3" s="18" t="s">
        <v>16</v>
      </c>
      <c r="B3" s="1">
        <v>7345</v>
      </c>
      <c r="C3" s="1">
        <v>7345</v>
      </c>
      <c r="D3" s="1">
        <v>7345</v>
      </c>
      <c r="E3" s="1">
        <v>7345</v>
      </c>
      <c r="F3" s="1">
        <v>7345</v>
      </c>
      <c r="G3" s="1">
        <v>7345</v>
      </c>
      <c r="H3" s="1">
        <v>7345</v>
      </c>
      <c r="I3" s="1">
        <v>7345</v>
      </c>
      <c r="J3" s="1">
        <v>7345</v>
      </c>
      <c r="K3" s="1">
        <v>7345</v>
      </c>
      <c r="L3" s="1">
        <v>7345</v>
      </c>
      <c r="M3" s="1">
        <v>7345</v>
      </c>
      <c r="N3" s="1">
        <v>7345</v>
      </c>
      <c r="O3" s="1">
        <v>7345</v>
      </c>
      <c r="P3" s="1">
        <v>7345</v>
      </c>
      <c r="Q3" s="1">
        <v>7345</v>
      </c>
      <c r="R3" s="1">
        <v>7345</v>
      </c>
      <c r="S3" s="1">
        <v>7345</v>
      </c>
      <c r="T3" s="1">
        <v>7345</v>
      </c>
      <c r="U3" s="1">
        <v>7345</v>
      </c>
    </row>
    <row r="4" spans="1:21" x14ac:dyDescent="0.25">
      <c r="A4" s="11" t="s">
        <v>17</v>
      </c>
      <c r="B4" s="2">
        <f>B2/B3</f>
        <v>8.1593149036863877E-2</v>
      </c>
      <c r="C4" s="2">
        <f t="shared" ref="C4:U4" si="0">C2/C3</f>
        <v>7.2796355310599525E-2</v>
      </c>
      <c r="D4" s="2">
        <f t="shared" si="0"/>
        <v>8.3652490545430863E-2</v>
      </c>
      <c r="E4" s="2">
        <f t="shared" si="0"/>
        <v>0.14126540564196291</v>
      </c>
      <c r="F4" s="2">
        <f t="shared" si="0"/>
        <v>0.13270671965417061</v>
      </c>
      <c r="G4" s="2">
        <f t="shared" si="0"/>
        <v>0.12589156151454076</v>
      </c>
      <c r="H4" s="2">
        <f t="shared" si="0"/>
        <v>0.18203276753937048</v>
      </c>
      <c r="I4" s="2">
        <f t="shared" si="0"/>
        <v>0.20543236834643044</v>
      </c>
      <c r="J4" s="2">
        <f t="shared" si="0"/>
        <v>0.23226851297355386</v>
      </c>
      <c r="K4" s="2">
        <f t="shared" si="0"/>
        <v>3.4733066992981634E-2</v>
      </c>
      <c r="L4" s="2">
        <f t="shared" si="0"/>
        <v>6.4616563343608588E-2</v>
      </c>
      <c r="M4" s="2">
        <f t="shared" si="0"/>
        <v>8.2674247119644301E-2</v>
      </c>
      <c r="N4" s="2">
        <f t="shared" si="0"/>
        <v>0.10859906028544788</v>
      </c>
      <c r="O4" s="2">
        <f t="shared" si="0"/>
        <v>0.14392905086212501</v>
      </c>
      <c r="P4" s="2">
        <f t="shared" si="0"/>
        <v>3.6291361888856795E-2</v>
      </c>
      <c r="Q4" s="2">
        <f t="shared" si="0"/>
        <v>4.433610910475598E-2</v>
      </c>
      <c r="R4" s="2">
        <f t="shared" si="0"/>
        <v>6.0725526915782368E-2</v>
      </c>
      <c r="S4" s="2">
        <f t="shared" si="0"/>
        <v>7.1699323090807371E-2</v>
      </c>
      <c r="T4" s="2">
        <f t="shared" si="0"/>
        <v>6.6663580234773173E-2</v>
      </c>
      <c r="U4" s="2">
        <f t="shared" si="0"/>
        <v>0.10460703852040688</v>
      </c>
    </row>
    <row r="5" spans="1:21" x14ac:dyDescent="0.25">
      <c r="A5" s="11" t="s">
        <v>18</v>
      </c>
      <c r="B5" s="21">
        <f>AVERAGE(B4:U4)</f>
        <v>0.10382571294610565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44025.625</v>
      </c>
      <c r="C1" s="19">
        <v>44025.666666666664</v>
      </c>
      <c r="D1" s="19">
        <v>44025.708333333336</v>
      </c>
      <c r="E1" s="19">
        <v>44025.75</v>
      </c>
      <c r="F1" s="19">
        <v>44028.708333333336</v>
      </c>
      <c r="G1" s="19">
        <v>44055.666666666664</v>
      </c>
      <c r="H1" s="19">
        <v>44055.708333333336</v>
      </c>
      <c r="I1" s="19">
        <v>44055.75</v>
      </c>
      <c r="J1" s="19">
        <v>44056.625</v>
      </c>
      <c r="K1" s="19">
        <v>44056.666666666664</v>
      </c>
      <c r="L1" s="19">
        <v>44056.708333333336</v>
      </c>
      <c r="M1" s="19">
        <v>44056.75</v>
      </c>
      <c r="N1" s="19">
        <v>44057.666666666664</v>
      </c>
      <c r="O1" s="19">
        <v>44057.708333333336</v>
      </c>
      <c r="P1" s="19">
        <v>44057.75</v>
      </c>
      <c r="Q1" s="19">
        <v>44058.75</v>
      </c>
      <c r="R1" s="19">
        <v>44059.75</v>
      </c>
      <c r="S1" s="19">
        <v>44071.625</v>
      </c>
      <c r="T1" s="19">
        <v>44071.666666666664</v>
      </c>
      <c r="U1" s="19">
        <v>44071.708333333336</v>
      </c>
    </row>
    <row r="2" spans="1:21" x14ac:dyDescent="0.25">
      <c r="A2" s="18" t="s">
        <v>15</v>
      </c>
      <c r="B2" s="20">
        <v>1092.4573021968206</v>
      </c>
      <c r="C2" s="20">
        <v>1312.6259769079418</v>
      </c>
      <c r="D2" s="20">
        <v>1596.545557288063</v>
      </c>
      <c r="E2" s="20">
        <v>1971.8586729142423</v>
      </c>
      <c r="F2" s="20">
        <v>2182.2084501563168</v>
      </c>
      <c r="G2" s="20">
        <v>1368.4114598702388</v>
      </c>
      <c r="H2" s="20">
        <v>1674.9215569638204</v>
      </c>
      <c r="I2" s="20">
        <v>1934.0786932508147</v>
      </c>
      <c r="J2" s="20">
        <v>754.46714533938314</v>
      </c>
      <c r="K2" s="20">
        <v>1067.5769037723539</v>
      </c>
      <c r="L2" s="20">
        <v>1361.42927602344</v>
      </c>
      <c r="M2" s="20">
        <v>1517.4739584181043</v>
      </c>
      <c r="N2" s="20">
        <v>890.47613649898096</v>
      </c>
      <c r="O2" s="20">
        <v>1325.2164975537198</v>
      </c>
      <c r="P2" s="20">
        <v>1638.302670650482</v>
      </c>
      <c r="Q2" s="20">
        <v>1388.8691734684846</v>
      </c>
      <c r="R2" s="20">
        <v>1135.1573452843561</v>
      </c>
      <c r="S2" s="20">
        <v>1158.1930616527141</v>
      </c>
      <c r="T2" s="20">
        <v>1384.8079118061057</v>
      </c>
      <c r="U2" s="20">
        <v>1812.2378874164156</v>
      </c>
    </row>
    <row r="3" spans="1:21" x14ac:dyDescent="0.25">
      <c r="A3" s="18" t="s">
        <v>16</v>
      </c>
      <c r="B3" s="1">
        <v>2999</v>
      </c>
      <c r="C3" s="1">
        <v>2999</v>
      </c>
      <c r="D3" s="1">
        <v>2999</v>
      </c>
      <c r="E3" s="1">
        <v>2999</v>
      </c>
      <c r="F3" s="1">
        <v>2999</v>
      </c>
      <c r="G3" s="1">
        <v>2999</v>
      </c>
      <c r="H3" s="1">
        <v>2999</v>
      </c>
      <c r="I3" s="1">
        <v>2999</v>
      </c>
      <c r="J3" s="1">
        <v>2999</v>
      </c>
      <c r="K3" s="1">
        <v>2999</v>
      </c>
      <c r="L3" s="1">
        <v>2999</v>
      </c>
      <c r="M3" s="1">
        <v>2999</v>
      </c>
      <c r="N3" s="1">
        <v>2999</v>
      </c>
      <c r="O3" s="1">
        <v>2999</v>
      </c>
      <c r="P3" s="1">
        <v>2999</v>
      </c>
      <c r="Q3" s="1">
        <v>2999</v>
      </c>
      <c r="R3" s="1">
        <v>2999</v>
      </c>
      <c r="S3" s="1">
        <v>2999</v>
      </c>
      <c r="T3" s="1">
        <v>2999</v>
      </c>
      <c r="U3" s="1">
        <v>2999</v>
      </c>
    </row>
    <row r="4" spans="1:21" x14ac:dyDescent="0.25">
      <c r="A4" s="11" t="s">
        <v>17</v>
      </c>
      <c r="B4" s="2">
        <f>B2/B3</f>
        <v>0.36427385868516859</v>
      </c>
      <c r="C4" s="2">
        <f t="shared" ref="C4:U4" si="0">C2/C3</f>
        <v>0.43768788826540239</v>
      </c>
      <c r="D4" s="2">
        <f t="shared" si="0"/>
        <v>0.53235930553119803</v>
      </c>
      <c r="E4" s="2">
        <f t="shared" si="0"/>
        <v>0.65750539276900377</v>
      </c>
      <c r="F4" s="2">
        <f t="shared" si="0"/>
        <v>0.72764536517383016</v>
      </c>
      <c r="G4" s="2">
        <f t="shared" si="0"/>
        <v>0.45628924970664847</v>
      </c>
      <c r="H4" s="2">
        <f t="shared" si="0"/>
        <v>0.55849335010464174</v>
      </c>
      <c r="I4" s="2">
        <f t="shared" si="0"/>
        <v>0.64490786703928471</v>
      </c>
      <c r="J4" s="2">
        <f t="shared" si="0"/>
        <v>0.25157290608182165</v>
      </c>
      <c r="K4" s="2">
        <f t="shared" si="0"/>
        <v>0.35597762713316239</v>
      </c>
      <c r="L4" s="2">
        <f t="shared" si="0"/>
        <v>0.45396107903415805</v>
      </c>
      <c r="M4" s="2">
        <f t="shared" si="0"/>
        <v>0.50599331724511643</v>
      </c>
      <c r="N4" s="2">
        <f t="shared" si="0"/>
        <v>0.29692435361753283</v>
      </c>
      <c r="O4" s="2">
        <f t="shared" si="0"/>
        <v>0.44188612789387122</v>
      </c>
      <c r="P4" s="2">
        <f t="shared" si="0"/>
        <v>0.54628298454500901</v>
      </c>
      <c r="Q4" s="2">
        <f t="shared" si="0"/>
        <v>0.46311076140996488</v>
      </c>
      <c r="R4" s="2">
        <f t="shared" si="0"/>
        <v>0.3785119524122561</v>
      </c>
      <c r="S4" s="2">
        <f t="shared" si="0"/>
        <v>0.38619308491254217</v>
      </c>
      <c r="T4" s="2">
        <f t="shared" si="0"/>
        <v>0.46175655612074218</v>
      </c>
      <c r="U4" s="2">
        <f t="shared" si="0"/>
        <v>0.60428072271304289</v>
      </c>
    </row>
    <row r="5" spans="1:21" x14ac:dyDescent="0.25">
      <c r="A5" s="11" t="s">
        <v>18</v>
      </c>
      <c r="B5" s="21">
        <f>AVERAGE(B4:U4)</f>
        <v>0.47628068751971975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41858.708333333336</v>
      </c>
      <c r="C1" s="19">
        <v>41859.625</v>
      </c>
      <c r="D1" s="19">
        <v>41859.666666666664</v>
      </c>
      <c r="E1" s="19">
        <v>41859.708333333336</v>
      </c>
      <c r="F1" s="19">
        <v>41859.75</v>
      </c>
      <c r="G1" s="19">
        <v>41866.708333333336</v>
      </c>
      <c r="H1" s="19">
        <v>41872.666666666664</v>
      </c>
      <c r="I1" s="19">
        <v>41872.708333333336</v>
      </c>
      <c r="J1" s="19">
        <v>41872.75</v>
      </c>
      <c r="K1" s="19">
        <v>41873.666666666664</v>
      </c>
      <c r="L1" s="19">
        <v>41873.708333333336</v>
      </c>
      <c r="M1" s="19">
        <v>41873.75</v>
      </c>
      <c r="N1" s="19">
        <v>41876.625</v>
      </c>
      <c r="O1" s="19">
        <v>41876.666666666664</v>
      </c>
      <c r="P1" s="19">
        <v>41876.708333333336</v>
      </c>
      <c r="Q1" s="19">
        <v>41876.75</v>
      </c>
      <c r="R1" s="19">
        <v>41876.791666666664</v>
      </c>
      <c r="S1" s="19">
        <v>41877.666666666664</v>
      </c>
      <c r="T1" s="19">
        <v>41877.708333333336</v>
      </c>
      <c r="U1" s="19">
        <v>41892.708333333336</v>
      </c>
    </row>
    <row r="2" spans="1:21" x14ac:dyDescent="0.25">
      <c r="A2" s="18" t="s">
        <v>15</v>
      </c>
      <c r="B2" s="20">
        <v>1169.7450910568234</v>
      </c>
      <c r="C2" s="20">
        <v>837.36960869895051</v>
      </c>
      <c r="D2" s="20">
        <v>983.57187695143966</v>
      </c>
      <c r="E2" s="20">
        <v>1098.8380746163261</v>
      </c>
      <c r="F2" s="20">
        <v>751.46932000054278</v>
      </c>
      <c r="G2" s="20">
        <v>613.43636886172828</v>
      </c>
      <c r="H2" s="20">
        <v>1001.9534338675609</v>
      </c>
      <c r="I2" s="20">
        <v>1070.7094861242513</v>
      </c>
      <c r="J2" s="20">
        <v>1222.3033599980683</v>
      </c>
      <c r="K2" s="20">
        <v>1032.4963907368983</v>
      </c>
      <c r="L2" s="20">
        <v>1101.9408004845507</v>
      </c>
      <c r="M2" s="20">
        <v>1150.5058059946698</v>
      </c>
      <c r="N2" s="20">
        <v>401.95876052962387</v>
      </c>
      <c r="O2" s="20">
        <v>529.96634621408293</v>
      </c>
      <c r="P2" s="20">
        <v>602.01736568450997</v>
      </c>
      <c r="Q2" s="20">
        <v>664.68058199140773</v>
      </c>
      <c r="R2" s="20">
        <v>634.83249450895516</v>
      </c>
      <c r="S2" s="20">
        <v>497.39002878281809</v>
      </c>
      <c r="T2" s="20">
        <v>665.46974074204843</v>
      </c>
      <c r="U2" s="20">
        <v>905.03227230919686</v>
      </c>
    </row>
    <row r="3" spans="1:21" x14ac:dyDescent="0.25">
      <c r="A3" s="18" t="s">
        <v>16</v>
      </c>
      <c r="B3" s="1">
        <v>1389</v>
      </c>
      <c r="C3" s="1">
        <v>1389</v>
      </c>
      <c r="D3" s="1">
        <v>1389</v>
      </c>
      <c r="E3" s="1">
        <v>1389</v>
      </c>
      <c r="F3" s="1">
        <v>1389</v>
      </c>
      <c r="G3" s="1">
        <v>1389</v>
      </c>
      <c r="H3" s="1">
        <v>1389</v>
      </c>
      <c r="I3" s="1">
        <v>1389</v>
      </c>
      <c r="J3" s="1">
        <v>1389</v>
      </c>
      <c r="K3" s="1">
        <v>1389</v>
      </c>
      <c r="L3" s="1">
        <v>1389</v>
      </c>
      <c r="M3" s="1">
        <v>1389</v>
      </c>
      <c r="N3" s="1">
        <v>1389</v>
      </c>
      <c r="O3" s="1">
        <v>1389</v>
      </c>
      <c r="P3" s="1">
        <v>1389</v>
      </c>
      <c r="Q3" s="1">
        <v>1389</v>
      </c>
      <c r="R3" s="1">
        <v>1389</v>
      </c>
      <c r="S3" s="1">
        <v>1389</v>
      </c>
      <c r="T3" s="1">
        <v>1389</v>
      </c>
      <c r="U3" s="1">
        <v>1389</v>
      </c>
    </row>
    <row r="4" spans="1:21" x14ac:dyDescent="0.25">
      <c r="A4" s="11" t="s">
        <v>17</v>
      </c>
      <c r="B4" s="2">
        <f>B2/B3</f>
        <v>0.84214909363342216</v>
      </c>
      <c r="C4" s="2">
        <f t="shared" ref="C4:U4" si="0">C2/C3</f>
        <v>0.60285788963207376</v>
      </c>
      <c r="D4" s="2">
        <f t="shared" si="0"/>
        <v>0.7081151021968608</v>
      </c>
      <c r="E4" s="2">
        <f t="shared" si="0"/>
        <v>0.7911001257136977</v>
      </c>
      <c r="F4" s="2">
        <f t="shared" si="0"/>
        <v>0.54101462923005239</v>
      </c>
      <c r="G4" s="2">
        <f t="shared" si="0"/>
        <v>0.44163885447208662</v>
      </c>
      <c r="H4" s="2">
        <f t="shared" si="0"/>
        <v>0.72134876448348517</v>
      </c>
      <c r="I4" s="2">
        <f t="shared" si="0"/>
        <v>0.77084916207649479</v>
      </c>
      <c r="J4" s="2">
        <f t="shared" si="0"/>
        <v>0.87998802015699662</v>
      </c>
      <c r="K4" s="2">
        <f t="shared" si="0"/>
        <v>0.74333793429582318</v>
      </c>
      <c r="L4" s="2">
        <f t="shared" si="0"/>
        <v>0.79333390963610562</v>
      </c>
      <c r="M4" s="2">
        <f t="shared" si="0"/>
        <v>0.82829791648284368</v>
      </c>
      <c r="N4" s="2">
        <f t="shared" si="0"/>
        <v>0.28938715660880049</v>
      </c>
      <c r="O4" s="2">
        <f t="shared" si="0"/>
        <v>0.38154524565448733</v>
      </c>
      <c r="P4" s="2">
        <f t="shared" si="0"/>
        <v>0.43341782986645788</v>
      </c>
      <c r="Q4" s="2">
        <f t="shared" si="0"/>
        <v>0.478531736494894</v>
      </c>
      <c r="R4" s="2">
        <f t="shared" si="0"/>
        <v>0.45704283261983814</v>
      </c>
      <c r="S4" s="2">
        <f t="shared" si="0"/>
        <v>0.35809217334976107</v>
      </c>
      <c r="T4" s="2">
        <f t="shared" si="0"/>
        <v>0.47909988534344738</v>
      </c>
      <c r="U4" s="2">
        <f t="shared" si="0"/>
        <v>0.65157111037379178</v>
      </c>
    </row>
    <row r="5" spans="1:21" x14ac:dyDescent="0.25">
      <c r="A5" s="11" t="s">
        <v>18</v>
      </c>
      <c r="B5" s="21">
        <f>AVERAGE(B4:U4)</f>
        <v>0.60963596861607106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41858.708333333336</v>
      </c>
      <c r="C1" s="19">
        <v>41859.625</v>
      </c>
      <c r="D1" s="19">
        <v>41859.666666666664</v>
      </c>
      <c r="E1" s="19">
        <v>41859.708333333336</v>
      </c>
      <c r="F1" s="19">
        <v>41859.75</v>
      </c>
      <c r="G1" s="19">
        <v>41866.708333333336</v>
      </c>
      <c r="H1" s="19">
        <v>41872.666666666664</v>
      </c>
      <c r="I1" s="19">
        <v>41872.708333333336</v>
      </c>
      <c r="J1" s="19">
        <v>41872.75</v>
      </c>
      <c r="K1" s="19">
        <v>41873.666666666664</v>
      </c>
      <c r="L1" s="19">
        <v>41873.708333333336</v>
      </c>
      <c r="M1" s="19">
        <v>41873.75</v>
      </c>
      <c r="N1" s="19">
        <v>41876.625</v>
      </c>
      <c r="O1" s="19">
        <v>41876.666666666664</v>
      </c>
      <c r="P1" s="19">
        <v>41876.708333333336</v>
      </c>
      <c r="Q1" s="19">
        <v>41876.75</v>
      </c>
      <c r="R1" s="19">
        <v>41876.791666666664</v>
      </c>
      <c r="S1" s="19">
        <v>41877.666666666664</v>
      </c>
      <c r="T1" s="19">
        <v>41877.708333333336</v>
      </c>
      <c r="U1" s="19">
        <v>41892.708333333336</v>
      </c>
    </row>
    <row r="2" spans="1:21" x14ac:dyDescent="0.25">
      <c r="A2" s="18" t="s">
        <v>15</v>
      </c>
      <c r="B2" s="20">
        <v>12.44775111214984</v>
      </c>
      <c r="C2" s="20">
        <v>3.7317770520018247</v>
      </c>
      <c r="D2" s="20">
        <v>5.2058416910966212</v>
      </c>
      <c r="E2" s="20">
        <v>30.845296657333741</v>
      </c>
      <c r="F2" s="20">
        <v>59.102778245343103</v>
      </c>
      <c r="G2" s="20">
        <v>60.3678126483494</v>
      </c>
      <c r="H2" s="20">
        <v>67.825135538313106</v>
      </c>
      <c r="I2" s="20">
        <v>63.717449435128103</v>
      </c>
      <c r="J2" s="20">
        <v>71.5143183634016</v>
      </c>
      <c r="K2" s="20">
        <v>58.765749460856199</v>
      </c>
      <c r="L2" s="20">
        <v>67.248186113569488</v>
      </c>
      <c r="M2" s="20">
        <v>67.335826411776992</v>
      </c>
      <c r="N2" s="20">
        <v>55.745695191489304</v>
      </c>
      <c r="O2" s="20">
        <v>40.053187582227899</v>
      </c>
      <c r="P2" s="20">
        <v>34.559605111016197</v>
      </c>
      <c r="Q2" s="20">
        <v>33.185237248738602</v>
      </c>
      <c r="R2" s="20">
        <v>22.022676244841669</v>
      </c>
      <c r="S2" s="20">
        <v>13.6277014904552</v>
      </c>
      <c r="T2" s="20">
        <v>15.728824446466231</v>
      </c>
      <c r="U2" s="20">
        <v>93.510219843122698</v>
      </c>
    </row>
    <row r="3" spans="1:21" x14ac:dyDescent="0.25">
      <c r="A3" s="18" t="s">
        <v>16</v>
      </c>
      <c r="B3" s="1">
        <v>207</v>
      </c>
      <c r="C3" s="1">
        <v>207</v>
      </c>
      <c r="D3" s="1">
        <v>207</v>
      </c>
      <c r="E3" s="1">
        <v>207</v>
      </c>
      <c r="F3" s="1">
        <v>207</v>
      </c>
      <c r="G3" s="1">
        <v>207</v>
      </c>
      <c r="H3" s="1">
        <v>207</v>
      </c>
      <c r="I3" s="1">
        <v>207</v>
      </c>
      <c r="J3" s="1">
        <v>207</v>
      </c>
      <c r="K3" s="1">
        <v>207</v>
      </c>
      <c r="L3" s="1">
        <v>207</v>
      </c>
      <c r="M3" s="1">
        <v>207</v>
      </c>
      <c r="N3" s="1">
        <v>207</v>
      </c>
      <c r="O3" s="1">
        <v>207</v>
      </c>
      <c r="P3" s="1">
        <v>207</v>
      </c>
      <c r="Q3" s="1">
        <v>207</v>
      </c>
      <c r="R3" s="1">
        <v>207</v>
      </c>
      <c r="S3" s="1">
        <v>207</v>
      </c>
      <c r="T3" s="1">
        <v>207</v>
      </c>
      <c r="U3" s="1">
        <v>207</v>
      </c>
    </row>
    <row r="4" spans="1:21" x14ac:dyDescent="0.25">
      <c r="A4" s="11" t="s">
        <v>17</v>
      </c>
      <c r="B4" s="2">
        <f>B2/B3</f>
        <v>6.0134063343719034E-2</v>
      </c>
      <c r="C4" s="2">
        <f t="shared" ref="C4:U4" si="0">C2/C3</f>
        <v>1.8027908463776932E-2</v>
      </c>
      <c r="D4" s="2">
        <f t="shared" si="0"/>
        <v>2.5148993676795271E-2</v>
      </c>
      <c r="E4" s="2">
        <f t="shared" si="0"/>
        <v>0.14901109496296494</v>
      </c>
      <c r="F4" s="2">
        <f t="shared" si="0"/>
        <v>0.28552066785189906</v>
      </c>
      <c r="G4" s="2">
        <f t="shared" si="0"/>
        <v>0.29163194516110819</v>
      </c>
      <c r="H4" s="2">
        <f t="shared" si="0"/>
        <v>0.32765765960537735</v>
      </c>
      <c r="I4" s="2">
        <f t="shared" si="0"/>
        <v>0.30781376538709226</v>
      </c>
      <c r="J4" s="2">
        <f t="shared" si="0"/>
        <v>0.34547979885701258</v>
      </c>
      <c r="K4" s="2">
        <f t="shared" si="0"/>
        <v>0.28389250947273525</v>
      </c>
      <c r="L4" s="2">
        <f t="shared" si="0"/>
        <v>0.32487046431676081</v>
      </c>
      <c r="M4" s="2">
        <f t="shared" si="0"/>
        <v>0.32529384739988887</v>
      </c>
      <c r="N4" s="2">
        <f t="shared" si="0"/>
        <v>0.26930287532120439</v>
      </c>
      <c r="O4" s="2">
        <f t="shared" si="0"/>
        <v>0.19349365981752609</v>
      </c>
      <c r="P4" s="2">
        <f t="shared" si="0"/>
        <v>0.16695461406288017</v>
      </c>
      <c r="Q4" s="2">
        <f t="shared" si="0"/>
        <v>0.16031515579100775</v>
      </c>
      <c r="R4" s="2">
        <f t="shared" si="0"/>
        <v>0.10638974031324477</v>
      </c>
      <c r="S4" s="2">
        <f t="shared" si="0"/>
        <v>6.5834306717174884E-2</v>
      </c>
      <c r="T4" s="2">
        <f t="shared" si="0"/>
        <v>7.5984659161672616E-2</v>
      </c>
      <c r="U4" s="2">
        <f t="shared" si="0"/>
        <v>0.45174019247885361</v>
      </c>
    </row>
    <row r="5" spans="1:21" x14ac:dyDescent="0.25">
      <c r="A5" s="11" t="s">
        <v>18</v>
      </c>
      <c r="B5" s="21">
        <f>AVERAGE(B4:U4)</f>
        <v>0.21172489610813475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41858.708333333336</v>
      </c>
      <c r="C1" s="19">
        <v>41859.625</v>
      </c>
      <c r="D1" s="19">
        <v>41859.666666666664</v>
      </c>
      <c r="E1" s="19">
        <v>41859.708333333336</v>
      </c>
      <c r="F1" s="19">
        <v>41859.75</v>
      </c>
      <c r="G1" s="19">
        <v>41866.708333333336</v>
      </c>
      <c r="H1" s="19">
        <v>41872.666666666664</v>
      </c>
      <c r="I1" s="19">
        <v>41872.708333333336</v>
      </c>
      <c r="J1" s="19">
        <v>41872.75</v>
      </c>
      <c r="K1" s="19">
        <v>41873.666666666664</v>
      </c>
      <c r="L1" s="19">
        <v>41873.708333333336</v>
      </c>
      <c r="M1" s="19">
        <v>41873.75</v>
      </c>
      <c r="N1" s="19">
        <v>41876.625</v>
      </c>
      <c r="O1" s="19">
        <v>41876.666666666664</v>
      </c>
      <c r="P1" s="19">
        <v>41876.708333333336</v>
      </c>
      <c r="Q1" s="19">
        <v>41876.75</v>
      </c>
      <c r="R1" s="19">
        <v>41876.791666666664</v>
      </c>
      <c r="S1" s="19">
        <v>41877.666666666664</v>
      </c>
      <c r="T1" s="19">
        <v>41877.708333333336</v>
      </c>
      <c r="U1" s="19">
        <v>41892.708333333336</v>
      </c>
    </row>
    <row r="2" spans="1:21" x14ac:dyDescent="0.25">
      <c r="A2" s="18" t="s">
        <v>15</v>
      </c>
      <c r="B2" s="20">
        <v>876.08442456841465</v>
      </c>
      <c r="C2" s="20">
        <v>778.84444957233529</v>
      </c>
      <c r="D2" s="20">
        <v>1049.7413855768827</v>
      </c>
      <c r="E2" s="20">
        <v>1043.8825180173333</v>
      </c>
      <c r="F2" s="20">
        <v>1219.7721273839502</v>
      </c>
      <c r="G2" s="20">
        <v>607.00462897385182</v>
      </c>
      <c r="H2" s="20">
        <v>2191.9157382252483</v>
      </c>
      <c r="I2" s="20">
        <v>2231.5865691881713</v>
      </c>
      <c r="J2" s="20">
        <v>2510.7916672600641</v>
      </c>
      <c r="K2" s="20">
        <v>2307.9352271607836</v>
      </c>
      <c r="L2" s="20">
        <v>2414.7499737868034</v>
      </c>
      <c r="M2" s="20">
        <v>2755.2966213365389</v>
      </c>
      <c r="N2" s="20">
        <v>299.7645383868487</v>
      </c>
      <c r="O2" s="20">
        <v>349.24159338179629</v>
      </c>
      <c r="P2" s="20">
        <v>520.80688601455972</v>
      </c>
      <c r="Q2" s="20">
        <v>657.35619110716891</v>
      </c>
      <c r="R2" s="20">
        <v>933.1210259985927</v>
      </c>
      <c r="S2" s="20">
        <v>298.25151871413766</v>
      </c>
      <c r="T2" s="20">
        <v>636.03860835338378</v>
      </c>
      <c r="U2" s="20">
        <v>790.43428571998459</v>
      </c>
    </row>
    <row r="3" spans="1:21" x14ac:dyDescent="0.25">
      <c r="A3" s="18" t="s">
        <v>16</v>
      </c>
      <c r="B3" s="1">
        <v>6547</v>
      </c>
      <c r="C3" s="1">
        <v>6547</v>
      </c>
      <c r="D3" s="1">
        <v>6547</v>
      </c>
      <c r="E3" s="1">
        <v>6547</v>
      </c>
      <c r="F3" s="1">
        <v>6547</v>
      </c>
      <c r="G3" s="1">
        <v>6547</v>
      </c>
      <c r="H3" s="1">
        <v>6547</v>
      </c>
      <c r="I3" s="1">
        <v>6547</v>
      </c>
      <c r="J3" s="1">
        <v>6547</v>
      </c>
      <c r="K3" s="1">
        <v>6547</v>
      </c>
      <c r="L3" s="1">
        <v>6547</v>
      </c>
      <c r="M3" s="1">
        <v>6547</v>
      </c>
      <c r="N3" s="1">
        <v>6547</v>
      </c>
      <c r="O3" s="1">
        <v>6547</v>
      </c>
      <c r="P3" s="1">
        <v>6547</v>
      </c>
      <c r="Q3" s="1">
        <v>6547</v>
      </c>
      <c r="R3" s="1">
        <v>6547</v>
      </c>
      <c r="S3" s="1">
        <v>6547</v>
      </c>
      <c r="T3" s="1">
        <v>6547</v>
      </c>
      <c r="U3" s="1">
        <v>6545</v>
      </c>
    </row>
    <row r="4" spans="1:21" x14ac:dyDescent="0.25">
      <c r="A4" s="11" t="s">
        <v>17</v>
      </c>
      <c r="B4" s="2">
        <f>B2/B3</f>
        <v>0.13381463640880015</v>
      </c>
      <c r="C4" s="2">
        <f t="shared" ref="C4:U4" si="0">C2/C3</f>
        <v>0.11896203598172221</v>
      </c>
      <c r="D4" s="2">
        <f t="shared" si="0"/>
        <v>0.16033929823993931</v>
      </c>
      <c r="E4" s="2">
        <f t="shared" si="0"/>
        <v>0.15944440476818897</v>
      </c>
      <c r="F4" s="2">
        <f t="shared" si="0"/>
        <v>0.18631008513577976</v>
      </c>
      <c r="G4" s="2">
        <f t="shared" si="0"/>
        <v>9.2714927290950336E-2</v>
      </c>
      <c r="H4" s="2">
        <f t="shared" si="0"/>
        <v>0.3347969662784861</v>
      </c>
      <c r="I4" s="2">
        <f t="shared" si="0"/>
        <v>0.34085635698612665</v>
      </c>
      <c r="J4" s="2">
        <f t="shared" si="0"/>
        <v>0.38350262215672276</v>
      </c>
      <c r="K4" s="2">
        <f t="shared" si="0"/>
        <v>0.35251798184829441</v>
      </c>
      <c r="L4" s="2">
        <f t="shared" si="0"/>
        <v>0.36883304930300953</v>
      </c>
      <c r="M4" s="2">
        <f t="shared" si="0"/>
        <v>0.42084872786566963</v>
      </c>
      <c r="N4" s="2">
        <f t="shared" si="0"/>
        <v>4.5786549318290619E-2</v>
      </c>
      <c r="O4" s="2">
        <f t="shared" si="0"/>
        <v>5.3343759490117042E-2</v>
      </c>
      <c r="P4" s="2">
        <f t="shared" si="0"/>
        <v>7.9548936308929244E-2</v>
      </c>
      <c r="Q4" s="2">
        <f t="shared" si="0"/>
        <v>0.10040571118178844</v>
      </c>
      <c r="R4" s="2">
        <f t="shared" si="0"/>
        <v>0.14252650465840733</v>
      </c>
      <c r="S4" s="2">
        <f t="shared" si="0"/>
        <v>4.5555448100525073E-2</v>
      </c>
      <c r="T4" s="2">
        <f t="shared" si="0"/>
        <v>9.7149627058711441E-2</v>
      </c>
      <c r="U4" s="2">
        <f t="shared" si="0"/>
        <v>0.12076918040030322</v>
      </c>
    </row>
    <row r="5" spans="1:21" x14ac:dyDescent="0.25">
      <c r="A5" s="11" t="s">
        <v>18</v>
      </c>
      <c r="B5" s="21">
        <f>AVERAGE(B4:U4)</f>
        <v>0.18690134043903811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41486.708333333336</v>
      </c>
      <c r="C1" s="19">
        <v>41487.666666666664</v>
      </c>
      <c r="D1" s="19">
        <v>41487.708333333336</v>
      </c>
      <c r="E1" s="19">
        <v>41487.75</v>
      </c>
      <c r="F1" s="19">
        <v>41491.666666666664</v>
      </c>
      <c r="G1" s="19">
        <v>41491.708333333336</v>
      </c>
      <c r="H1" s="19">
        <v>41491.75</v>
      </c>
      <c r="I1" s="19">
        <v>41492.666666666664</v>
      </c>
      <c r="J1" s="19">
        <v>41492.708333333336</v>
      </c>
      <c r="K1" s="19">
        <v>41492.75</v>
      </c>
      <c r="L1" s="19">
        <v>41493.625</v>
      </c>
      <c r="M1" s="19">
        <v>41493.666666666664</v>
      </c>
      <c r="N1" s="19">
        <v>41493.708333333336</v>
      </c>
      <c r="O1" s="19">
        <v>41493.75</v>
      </c>
      <c r="P1" s="19">
        <v>41493.791666666664</v>
      </c>
      <c r="Q1" s="19">
        <v>41494.666666666664</v>
      </c>
      <c r="R1" s="19">
        <v>41494.708333333336</v>
      </c>
      <c r="S1" s="19">
        <v>41494.75</v>
      </c>
      <c r="T1" s="19">
        <v>41495.708333333336</v>
      </c>
      <c r="U1" s="19">
        <v>41516.708333333336</v>
      </c>
    </row>
    <row r="2" spans="1:21" x14ac:dyDescent="0.25">
      <c r="A2" s="18" t="s">
        <v>15</v>
      </c>
      <c r="B2" s="20">
        <v>560.125</v>
      </c>
      <c r="C2" s="20">
        <v>379.95833333333331</v>
      </c>
      <c r="D2" s="20">
        <v>467.70000000000005</v>
      </c>
      <c r="E2" s="20">
        <v>530.63333333333333</v>
      </c>
      <c r="F2" s="20">
        <v>902.4</v>
      </c>
      <c r="G2" s="20">
        <v>917.51666666666677</v>
      </c>
      <c r="H2" s="20">
        <v>929.59166666666681</v>
      </c>
      <c r="I2" s="20">
        <v>910.18333333333328</v>
      </c>
      <c r="J2" s="20">
        <v>925.60833333333335</v>
      </c>
      <c r="K2" s="20">
        <v>941.58333333333326</v>
      </c>
      <c r="L2" s="20">
        <v>774.7166666666667</v>
      </c>
      <c r="M2" s="20">
        <v>836.99166666666667</v>
      </c>
      <c r="N2" s="20">
        <v>886.00833333333321</v>
      </c>
      <c r="O2" s="20">
        <v>926.5916666666667</v>
      </c>
      <c r="P2" s="20">
        <v>925.49166666666656</v>
      </c>
      <c r="Q2" s="20">
        <v>720.01666666666654</v>
      </c>
      <c r="R2" s="20">
        <v>855.00833333333333</v>
      </c>
      <c r="S2" s="20">
        <v>941.3416666666667</v>
      </c>
      <c r="T2" s="20">
        <v>436.14166666666665</v>
      </c>
      <c r="U2" s="20">
        <v>292.92500000000001</v>
      </c>
    </row>
    <row r="3" spans="1:21" x14ac:dyDescent="0.25">
      <c r="A3" s="18" t="s">
        <v>16</v>
      </c>
      <c r="B3" s="1">
        <v>990</v>
      </c>
      <c r="C3" s="1">
        <v>990</v>
      </c>
      <c r="D3" s="1">
        <v>990</v>
      </c>
      <c r="E3" s="1">
        <v>990</v>
      </c>
      <c r="F3" s="1">
        <v>990</v>
      </c>
      <c r="G3" s="1">
        <v>990</v>
      </c>
      <c r="H3" s="1">
        <v>990</v>
      </c>
      <c r="I3" s="1">
        <v>990</v>
      </c>
      <c r="J3" s="1">
        <v>990</v>
      </c>
      <c r="K3" s="1">
        <v>990</v>
      </c>
      <c r="L3" s="1">
        <v>990</v>
      </c>
      <c r="M3" s="1">
        <v>990</v>
      </c>
      <c r="N3" s="1">
        <v>990</v>
      </c>
      <c r="O3" s="1">
        <v>990</v>
      </c>
      <c r="P3" s="1">
        <v>990</v>
      </c>
      <c r="Q3" s="1">
        <v>990</v>
      </c>
      <c r="R3" s="1">
        <v>990</v>
      </c>
      <c r="S3" s="1">
        <v>990</v>
      </c>
      <c r="T3" s="1">
        <v>990</v>
      </c>
      <c r="U3" s="1">
        <v>990</v>
      </c>
    </row>
    <row r="4" spans="1:21" x14ac:dyDescent="0.25">
      <c r="A4" s="11" t="s">
        <v>17</v>
      </c>
      <c r="B4" s="2">
        <f>B2/B3</f>
        <v>0.56578282828282833</v>
      </c>
      <c r="C4" s="2">
        <f t="shared" ref="C4:U4" si="0">C2/C3</f>
        <v>0.3837962962962963</v>
      </c>
      <c r="D4" s="2">
        <f t="shared" si="0"/>
        <v>0.47242424242424247</v>
      </c>
      <c r="E4" s="2">
        <f t="shared" si="0"/>
        <v>0.53599326599326602</v>
      </c>
      <c r="F4" s="2">
        <f t="shared" si="0"/>
        <v>0.9115151515151515</v>
      </c>
      <c r="G4" s="2">
        <f t="shared" si="0"/>
        <v>0.92678451178451193</v>
      </c>
      <c r="H4" s="2">
        <f t="shared" si="0"/>
        <v>0.93898148148148164</v>
      </c>
      <c r="I4" s="2">
        <f t="shared" si="0"/>
        <v>0.91937710437710429</v>
      </c>
      <c r="J4" s="2">
        <f t="shared" si="0"/>
        <v>0.93495791245791249</v>
      </c>
      <c r="K4" s="2">
        <f t="shared" si="0"/>
        <v>0.95109427609427599</v>
      </c>
      <c r="L4" s="2">
        <f t="shared" si="0"/>
        <v>0.78254208754208754</v>
      </c>
      <c r="M4" s="2">
        <f t="shared" si="0"/>
        <v>0.84544612794612795</v>
      </c>
      <c r="N4" s="2">
        <f t="shared" si="0"/>
        <v>0.89495791245791234</v>
      </c>
      <c r="O4" s="2">
        <f t="shared" si="0"/>
        <v>0.93595117845117848</v>
      </c>
      <c r="P4" s="2">
        <f t="shared" si="0"/>
        <v>0.93484006734006719</v>
      </c>
      <c r="Q4" s="2">
        <f t="shared" si="0"/>
        <v>0.72728956228956221</v>
      </c>
      <c r="R4" s="2">
        <f t="shared" si="0"/>
        <v>0.86364478114478116</v>
      </c>
      <c r="S4" s="2">
        <f t="shared" si="0"/>
        <v>0.95085016835016833</v>
      </c>
      <c r="T4" s="2">
        <f t="shared" si="0"/>
        <v>0.44054713804713802</v>
      </c>
      <c r="U4" s="2">
        <f t="shared" si="0"/>
        <v>0.29588383838383842</v>
      </c>
    </row>
    <row r="5" spans="1:21" x14ac:dyDescent="0.25">
      <c r="A5" s="11" t="s">
        <v>18</v>
      </c>
      <c r="B5" s="21">
        <f>AVERAGE(B4:U4)</f>
        <v>0.76063299663299655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41486.708333333336</v>
      </c>
      <c r="C1" s="19">
        <v>41487.666666666664</v>
      </c>
      <c r="D1" s="19">
        <v>41487.708333333336</v>
      </c>
      <c r="E1" s="19">
        <v>41487.75</v>
      </c>
      <c r="F1" s="19">
        <v>41491.666666666664</v>
      </c>
      <c r="G1" s="19">
        <v>41491.708333333336</v>
      </c>
      <c r="H1" s="19">
        <v>41491.75</v>
      </c>
      <c r="I1" s="19">
        <v>41492.666666666664</v>
      </c>
      <c r="J1" s="19">
        <v>41492.708333333336</v>
      </c>
      <c r="K1" s="19">
        <v>41492.75</v>
      </c>
      <c r="L1" s="19">
        <v>41493.625</v>
      </c>
      <c r="M1" s="19">
        <v>41493.666666666664</v>
      </c>
      <c r="N1" s="19">
        <v>41493.708333333336</v>
      </c>
      <c r="O1" s="19">
        <v>41493.75</v>
      </c>
      <c r="P1" s="19">
        <v>41493.791666666664</v>
      </c>
      <c r="Q1" s="19">
        <v>41494.666666666664</v>
      </c>
      <c r="R1" s="19">
        <v>41494.708333333336</v>
      </c>
      <c r="S1" s="19">
        <v>41494.75</v>
      </c>
      <c r="T1" s="19">
        <v>41495.708333333336</v>
      </c>
      <c r="U1" s="19">
        <v>41516.708333333336</v>
      </c>
    </row>
    <row r="2" spans="1:21" x14ac:dyDescent="0.25">
      <c r="A2" s="18" t="s">
        <v>15</v>
      </c>
      <c r="B2" s="20">
        <v>14.6</v>
      </c>
      <c r="C2" s="20">
        <v>10.866666666666667</v>
      </c>
      <c r="D2" s="20">
        <v>15.066666666666666</v>
      </c>
      <c r="E2" s="20">
        <v>10.591666666666665</v>
      </c>
      <c r="F2" s="20">
        <v>55.599999999999994</v>
      </c>
      <c r="G2" s="20">
        <v>47.80833333333333</v>
      </c>
      <c r="H2" s="20">
        <v>54.05</v>
      </c>
      <c r="I2" s="20">
        <v>19.425000000000001</v>
      </c>
      <c r="J2" s="20">
        <v>17.8</v>
      </c>
      <c r="K2" s="20">
        <v>16.225000000000001</v>
      </c>
      <c r="L2" s="20">
        <v>20.358333333333334</v>
      </c>
      <c r="M2" s="20">
        <v>13.333333333333332</v>
      </c>
      <c r="N2" s="20">
        <v>17.033333333333331</v>
      </c>
      <c r="O2" s="20">
        <v>19.991666666666667</v>
      </c>
      <c r="P2" s="20">
        <v>13.025000000000002</v>
      </c>
      <c r="Q2" s="20">
        <v>13.075000000000001</v>
      </c>
      <c r="R2" s="20">
        <v>11.049999999999999</v>
      </c>
      <c r="S2" s="20">
        <v>48.525000000000006</v>
      </c>
      <c r="T2" s="20">
        <v>25.966666666666669</v>
      </c>
      <c r="U2" s="20">
        <v>7.9666666666666668</v>
      </c>
    </row>
    <row r="3" spans="1:21" x14ac:dyDescent="0.25">
      <c r="A3" s="18" t="s">
        <v>16</v>
      </c>
      <c r="B3" s="1">
        <v>207</v>
      </c>
      <c r="C3" s="1">
        <v>207</v>
      </c>
      <c r="D3" s="1">
        <v>207</v>
      </c>
      <c r="E3" s="1">
        <v>207</v>
      </c>
      <c r="F3" s="1">
        <v>207</v>
      </c>
      <c r="G3" s="1">
        <v>207</v>
      </c>
      <c r="H3" s="1">
        <v>207</v>
      </c>
      <c r="I3" s="1">
        <v>207</v>
      </c>
      <c r="J3" s="1">
        <v>207</v>
      </c>
      <c r="K3" s="1">
        <v>207</v>
      </c>
      <c r="L3" s="1">
        <v>207</v>
      </c>
      <c r="M3" s="1">
        <v>207</v>
      </c>
      <c r="N3" s="1">
        <v>207</v>
      </c>
      <c r="O3" s="1">
        <v>207</v>
      </c>
      <c r="P3" s="1">
        <v>207</v>
      </c>
      <c r="Q3" s="1">
        <v>207</v>
      </c>
      <c r="R3" s="1">
        <v>207</v>
      </c>
      <c r="S3" s="1">
        <v>207</v>
      </c>
      <c r="T3" s="1">
        <v>207</v>
      </c>
      <c r="U3" s="1">
        <v>207</v>
      </c>
    </row>
    <row r="4" spans="1:21" x14ac:dyDescent="0.25">
      <c r="A4" s="11" t="s">
        <v>17</v>
      </c>
      <c r="B4" s="2">
        <f>B2/B3</f>
        <v>7.0531400966183572E-2</v>
      </c>
      <c r="C4" s="2">
        <f t="shared" ref="C4:U4" si="0">C2/C3</f>
        <v>5.2495974235104673E-2</v>
      </c>
      <c r="D4" s="2">
        <f t="shared" si="0"/>
        <v>7.2785829307568439E-2</v>
      </c>
      <c r="E4" s="2">
        <f t="shared" si="0"/>
        <v>5.1167471819645725E-2</v>
      </c>
      <c r="F4" s="2">
        <f t="shared" si="0"/>
        <v>0.26859903381642508</v>
      </c>
      <c r="G4" s="2">
        <f t="shared" si="0"/>
        <v>0.23095813204508855</v>
      </c>
      <c r="H4" s="2">
        <f t="shared" si="0"/>
        <v>0.26111111111111107</v>
      </c>
      <c r="I4" s="2">
        <f t="shared" si="0"/>
        <v>9.3840579710144936E-2</v>
      </c>
      <c r="J4" s="2">
        <f t="shared" si="0"/>
        <v>8.5990338164251209E-2</v>
      </c>
      <c r="K4" s="2">
        <f t="shared" si="0"/>
        <v>7.8381642512077299E-2</v>
      </c>
      <c r="L4" s="2">
        <f t="shared" si="0"/>
        <v>9.8349436392914658E-2</v>
      </c>
      <c r="M4" s="2">
        <f t="shared" si="0"/>
        <v>6.4412238325281798E-2</v>
      </c>
      <c r="N4" s="2">
        <f t="shared" si="0"/>
        <v>8.22866344605475E-2</v>
      </c>
      <c r="O4" s="2">
        <f t="shared" si="0"/>
        <v>9.6578099838969408E-2</v>
      </c>
      <c r="P4" s="2">
        <f t="shared" si="0"/>
        <v>6.2922705314009675E-2</v>
      </c>
      <c r="Q4" s="2">
        <f t="shared" si="0"/>
        <v>6.3164251207729477E-2</v>
      </c>
      <c r="R4" s="2">
        <f t="shared" si="0"/>
        <v>5.338164251207729E-2</v>
      </c>
      <c r="S4" s="2">
        <f t="shared" si="0"/>
        <v>0.23442028985507249</v>
      </c>
      <c r="T4" s="2">
        <f t="shared" si="0"/>
        <v>0.12544283413848631</v>
      </c>
      <c r="U4" s="2">
        <f t="shared" si="0"/>
        <v>3.8486312399355876E-2</v>
      </c>
    </row>
    <row r="5" spans="1:21" x14ac:dyDescent="0.25">
      <c r="A5" s="11" t="s">
        <v>18</v>
      </c>
      <c r="B5" s="21">
        <f>AVERAGE(B4:U4)</f>
        <v>0.10926529790660226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41486.708333333336</v>
      </c>
      <c r="C1" s="19">
        <v>41487.666666666664</v>
      </c>
      <c r="D1" s="19">
        <v>41487.708333333336</v>
      </c>
      <c r="E1" s="19">
        <v>41487.75</v>
      </c>
      <c r="F1" s="19">
        <v>41491.666666666664</v>
      </c>
      <c r="G1" s="19">
        <v>41491.708333333336</v>
      </c>
      <c r="H1" s="19">
        <v>41491.75</v>
      </c>
      <c r="I1" s="19">
        <v>41492.666666666664</v>
      </c>
      <c r="J1" s="19">
        <v>41492.708333333336</v>
      </c>
      <c r="K1" s="19">
        <v>41492.75</v>
      </c>
      <c r="L1" s="19">
        <v>41493.625</v>
      </c>
      <c r="M1" s="19">
        <v>41493.666666666664</v>
      </c>
      <c r="N1" s="19">
        <v>41493.708333333336</v>
      </c>
      <c r="O1" s="19">
        <v>41493.75</v>
      </c>
      <c r="P1" s="19">
        <v>41493.791666666664</v>
      </c>
      <c r="Q1" s="19">
        <v>41494.666666666664</v>
      </c>
      <c r="R1" s="19">
        <v>41494.708333333336</v>
      </c>
      <c r="S1" s="19">
        <v>41494.75</v>
      </c>
      <c r="T1" s="19">
        <v>41495.708333333336</v>
      </c>
      <c r="U1" s="19">
        <v>41516.708333333336</v>
      </c>
    </row>
    <row r="2" spans="1:21" x14ac:dyDescent="0.25">
      <c r="A2" s="18" t="s">
        <v>15</v>
      </c>
      <c r="B2" s="20">
        <v>228.69166666666669</v>
      </c>
      <c r="C2" s="20">
        <v>161.66666666666669</v>
      </c>
      <c r="D2" s="20">
        <v>331.97500000000002</v>
      </c>
      <c r="E2" s="20">
        <v>505.70833333333354</v>
      </c>
      <c r="F2" s="20">
        <v>1288.8249999999998</v>
      </c>
      <c r="G2" s="20">
        <v>1228.2666666666669</v>
      </c>
      <c r="H2" s="20">
        <v>1213.2916666666667</v>
      </c>
      <c r="I2" s="20">
        <v>744.94999999999993</v>
      </c>
      <c r="J2" s="20">
        <v>883.04166666666674</v>
      </c>
      <c r="K2" s="20">
        <v>981.04999999999984</v>
      </c>
      <c r="L2" s="20">
        <v>361.23333333333323</v>
      </c>
      <c r="M2" s="20">
        <v>547.10833333333323</v>
      </c>
      <c r="N2" s="20">
        <v>624.49166666666667</v>
      </c>
      <c r="O2" s="20">
        <v>952.01666666666642</v>
      </c>
      <c r="P2" s="20">
        <v>1475.0666666666668</v>
      </c>
      <c r="Q2" s="20">
        <v>922.02500000000009</v>
      </c>
      <c r="R2" s="20">
        <v>1510.175</v>
      </c>
      <c r="S2" s="20">
        <v>1521.1083333333333</v>
      </c>
      <c r="T2" s="20">
        <v>286.25833333333344</v>
      </c>
      <c r="U2" s="20">
        <v>179.54166666666666</v>
      </c>
    </row>
    <row r="3" spans="1:21" x14ac:dyDescent="0.25">
      <c r="A3" s="18" t="s">
        <v>16</v>
      </c>
      <c r="B3" s="1">
        <v>6328</v>
      </c>
      <c r="C3" s="1">
        <v>6328</v>
      </c>
      <c r="D3" s="1">
        <v>6328</v>
      </c>
      <c r="E3" s="1">
        <v>6328</v>
      </c>
      <c r="F3" s="1">
        <v>6328</v>
      </c>
      <c r="G3" s="1">
        <v>6328</v>
      </c>
      <c r="H3" s="1">
        <v>6328</v>
      </c>
      <c r="I3" s="1">
        <v>6328</v>
      </c>
      <c r="J3" s="1">
        <v>6328</v>
      </c>
      <c r="K3" s="1">
        <v>6328</v>
      </c>
      <c r="L3" s="1">
        <v>6328</v>
      </c>
      <c r="M3" s="1">
        <v>6328</v>
      </c>
      <c r="N3" s="1">
        <v>6328</v>
      </c>
      <c r="O3" s="1">
        <v>6328</v>
      </c>
      <c r="P3" s="1">
        <v>6328</v>
      </c>
      <c r="Q3" s="1">
        <v>6328</v>
      </c>
      <c r="R3" s="1">
        <v>6328</v>
      </c>
      <c r="S3" s="1">
        <v>6328</v>
      </c>
      <c r="T3" s="1">
        <v>6328</v>
      </c>
      <c r="U3" s="1">
        <v>6328</v>
      </c>
    </row>
    <row r="4" spans="1:21" x14ac:dyDescent="0.25">
      <c r="A4" s="11" t="s">
        <v>17</v>
      </c>
      <c r="B4" s="2">
        <f>B2/B3</f>
        <v>3.6139643910661615E-2</v>
      </c>
      <c r="C4" s="2">
        <f t="shared" ref="C4:U4" si="0">C2/C3</f>
        <v>2.5547829751369579E-2</v>
      </c>
      <c r="D4" s="2">
        <f t="shared" si="0"/>
        <v>5.2461283185840708E-2</v>
      </c>
      <c r="E4" s="2">
        <f t="shared" si="0"/>
        <v>7.9915981879477488E-2</v>
      </c>
      <c r="F4" s="2">
        <f t="shared" si="0"/>
        <v>0.20367019595448796</v>
      </c>
      <c r="G4" s="2">
        <f t="shared" si="0"/>
        <v>0.19410029498525078</v>
      </c>
      <c r="H4" s="2">
        <f t="shared" si="0"/>
        <v>0.1917338284871471</v>
      </c>
      <c r="I4" s="2">
        <f t="shared" si="0"/>
        <v>0.11772281921618204</v>
      </c>
      <c r="J4" s="2">
        <f t="shared" si="0"/>
        <v>0.13954514327855036</v>
      </c>
      <c r="K4" s="2">
        <f t="shared" si="0"/>
        <v>0.15503318584070794</v>
      </c>
      <c r="L4" s="2">
        <f t="shared" si="0"/>
        <v>5.7084913611462271E-2</v>
      </c>
      <c r="M4" s="2">
        <f t="shared" si="0"/>
        <v>8.6458333333333318E-2</v>
      </c>
      <c r="N4" s="2">
        <f t="shared" si="0"/>
        <v>9.868705225453013E-2</v>
      </c>
      <c r="O4" s="2">
        <f t="shared" si="0"/>
        <v>0.15044511167298774</v>
      </c>
      <c r="P4" s="2">
        <f t="shared" si="0"/>
        <v>0.23310155920775391</v>
      </c>
      <c r="Q4" s="2">
        <f t="shared" si="0"/>
        <v>0.14570559418457649</v>
      </c>
      <c r="R4" s="2">
        <f t="shared" si="0"/>
        <v>0.23864965233881164</v>
      </c>
      <c r="S4" s="2">
        <f t="shared" si="0"/>
        <v>0.24037742309313107</v>
      </c>
      <c r="T4" s="2">
        <f t="shared" si="0"/>
        <v>4.5236778339654463E-2</v>
      </c>
      <c r="U4" s="2">
        <f t="shared" si="0"/>
        <v>2.8372576906868941E-2</v>
      </c>
    </row>
    <row r="5" spans="1:21" x14ac:dyDescent="0.25">
      <c r="A5" s="11" t="s">
        <v>18</v>
      </c>
      <c r="B5" s="21">
        <f>AVERAGE(B4:U4)</f>
        <v>0.12599946007163926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41086.625</v>
      </c>
      <c r="C1" s="19">
        <v>41086.666666666664</v>
      </c>
      <c r="D1" s="19">
        <v>41086.708333333336</v>
      </c>
      <c r="E1" s="19">
        <v>41086.75</v>
      </c>
      <c r="F1" s="19">
        <v>41087.666666666664</v>
      </c>
      <c r="G1" s="19">
        <v>41087.708333333336</v>
      </c>
      <c r="H1" s="19">
        <v>41087.75</v>
      </c>
      <c r="I1" s="19">
        <v>41121.666666666664</v>
      </c>
      <c r="J1" s="19">
        <v>41121.708333333336</v>
      </c>
      <c r="K1" s="19">
        <v>41121.75</v>
      </c>
      <c r="L1" s="19">
        <v>41122.666666666664</v>
      </c>
      <c r="M1" s="19">
        <v>41122.708333333336</v>
      </c>
      <c r="N1" s="19">
        <v>41122.75</v>
      </c>
      <c r="O1" s="19">
        <v>41123.666666666664</v>
      </c>
      <c r="P1" s="19">
        <v>41123.708333333336</v>
      </c>
      <c r="Q1" s="19">
        <v>41123.75</v>
      </c>
      <c r="R1" s="19">
        <v>41130.666666666664</v>
      </c>
      <c r="S1" s="19">
        <v>41130.708333333336</v>
      </c>
      <c r="T1" s="19">
        <v>41130.75</v>
      </c>
      <c r="U1" s="19">
        <v>41135.708333333336</v>
      </c>
    </row>
    <row r="2" spans="1:21" x14ac:dyDescent="0.25">
      <c r="A2" s="18" t="s">
        <v>15</v>
      </c>
      <c r="B2" s="20">
        <v>68.408333333333346</v>
      </c>
      <c r="C2" s="20">
        <v>116.06666666666669</v>
      </c>
      <c r="D2" s="20">
        <v>131.69166666666666</v>
      </c>
      <c r="E2" s="20">
        <v>163.79166666666666</v>
      </c>
      <c r="F2" s="20">
        <v>214.60833333333335</v>
      </c>
      <c r="G2" s="20">
        <v>265.79166666666663</v>
      </c>
      <c r="H2" s="20">
        <v>302.68333333333334</v>
      </c>
      <c r="I2" s="20">
        <v>501.15000000000009</v>
      </c>
      <c r="J2" s="20">
        <v>531.81666666666661</v>
      </c>
      <c r="K2" s="20">
        <v>565.23333333333323</v>
      </c>
      <c r="L2" s="20">
        <v>493.04166666666669</v>
      </c>
      <c r="M2" s="20">
        <v>516.48333333333335</v>
      </c>
      <c r="N2" s="20">
        <v>588.92499999999984</v>
      </c>
      <c r="O2" s="20">
        <v>653.13333333333333</v>
      </c>
      <c r="P2" s="20">
        <v>663.75833333333333</v>
      </c>
      <c r="Q2" s="20">
        <v>669.42500000000007</v>
      </c>
      <c r="R2" s="20">
        <v>433.94166666666666</v>
      </c>
      <c r="S2" s="20">
        <v>379.76666666666671</v>
      </c>
      <c r="T2" s="20">
        <v>317.52499999999998</v>
      </c>
      <c r="U2" s="20">
        <v>617.61666666666656</v>
      </c>
    </row>
    <row r="3" spans="1:21" x14ac:dyDescent="0.25">
      <c r="A3" s="18" t="s">
        <v>16</v>
      </c>
      <c r="B3" s="1">
        <v>784</v>
      </c>
      <c r="C3" s="1">
        <v>784</v>
      </c>
      <c r="D3" s="1">
        <v>784</v>
      </c>
      <c r="E3" s="1">
        <v>784</v>
      </c>
      <c r="F3" s="1">
        <v>784</v>
      </c>
      <c r="G3" s="1">
        <v>784</v>
      </c>
      <c r="H3" s="1">
        <v>784</v>
      </c>
      <c r="I3" s="1">
        <v>784</v>
      </c>
      <c r="J3" s="1">
        <v>784</v>
      </c>
      <c r="K3" s="1">
        <v>784</v>
      </c>
      <c r="L3" s="1">
        <v>784</v>
      </c>
      <c r="M3" s="1">
        <v>784</v>
      </c>
      <c r="N3" s="1">
        <v>784</v>
      </c>
      <c r="O3" s="1">
        <v>784</v>
      </c>
      <c r="P3" s="1">
        <v>784</v>
      </c>
      <c r="Q3" s="1">
        <v>784</v>
      </c>
      <c r="R3" s="1">
        <v>784</v>
      </c>
      <c r="S3" s="1">
        <v>784</v>
      </c>
      <c r="T3" s="1">
        <v>784</v>
      </c>
      <c r="U3" s="1">
        <v>784</v>
      </c>
    </row>
    <row r="4" spans="1:21" x14ac:dyDescent="0.25">
      <c r="A4" s="11" t="s">
        <v>17</v>
      </c>
      <c r="B4" s="2">
        <f>B2/B3</f>
        <v>8.7255527210884365E-2</v>
      </c>
      <c r="C4" s="2">
        <f t="shared" ref="C4:U4" si="0">C2/C3</f>
        <v>0.14804421768707487</v>
      </c>
      <c r="D4" s="2">
        <f t="shared" si="0"/>
        <v>0.16797406462585032</v>
      </c>
      <c r="E4" s="2">
        <f t="shared" si="0"/>
        <v>0.20891794217687074</v>
      </c>
      <c r="F4" s="2">
        <f t="shared" si="0"/>
        <v>0.27373511904761905</v>
      </c>
      <c r="G4" s="2">
        <f t="shared" si="0"/>
        <v>0.33901998299319724</v>
      </c>
      <c r="H4" s="2">
        <f t="shared" si="0"/>
        <v>0.38607568027210887</v>
      </c>
      <c r="I4" s="2">
        <f t="shared" si="0"/>
        <v>0.63922193877551037</v>
      </c>
      <c r="J4" s="2">
        <f t="shared" si="0"/>
        <v>0.67833758503401353</v>
      </c>
      <c r="K4" s="2">
        <f t="shared" si="0"/>
        <v>0.72096088435374139</v>
      </c>
      <c r="L4" s="2">
        <f t="shared" si="0"/>
        <v>0.62887967687074831</v>
      </c>
      <c r="M4" s="2">
        <f t="shared" si="0"/>
        <v>0.65877976190476195</v>
      </c>
      <c r="N4" s="2">
        <f t="shared" si="0"/>
        <v>0.75117984693877526</v>
      </c>
      <c r="O4" s="2">
        <f t="shared" si="0"/>
        <v>0.83307823129251701</v>
      </c>
      <c r="P4" s="2">
        <f t="shared" si="0"/>
        <v>0.84663052721088439</v>
      </c>
      <c r="Q4" s="2">
        <f t="shared" si="0"/>
        <v>0.85385841836734699</v>
      </c>
      <c r="R4" s="2">
        <f t="shared" si="0"/>
        <v>0.55349702380952381</v>
      </c>
      <c r="S4" s="2">
        <f t="shared" si="0"/>
        <v>0.4843962585034014</v>
      </c>
      <c r="T4" s="2">
        <f t="shared" si="0"/>
        <v>0.40500637755102037</v>
      </c>
      <c r="U4" s="2">
        <f t="shared" si="0"/>
        <v>0.78777636054421751</v>
      </c>
    </row>
    <row r="5" spans="1:21" x14ac:dyDescent="0.25">
      <c r="A5" s="11" t="s">
        <v>18</v>
      </c>
      <c r="B5" s="21">
        <f>AVERAGE(B4:U4)</f>
        <v>0.5226312712585035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41086.625</v>
      </c>
      <c r="C1" s="19">
        <v>41086.666666666664</v>
      </c>
      <c r="D1" s="19">
        <v>41086.708333333336</v>
      </c>
      <c r="E1" s="19">
        <v>41086.75</v>
      </c>
      <c r="F1" s="19">
        <v>41087.666666666664</v>
      </c>
      <c r="G1" s="19">
        <v>41087.708333333336</v>
      </c>
      <c r="H1" s="19">
        <v>41087.75</v>
      </c>
      <c r="I1" s="19">
        <v>41121.666666666664</v>
      </c>
      <c r="J1" s="19">
        <v>41121.708333333336</v>
      </c>
      <c r="K1" s="19">
        <v>41121.75</v>
      </c>
      <c r="L1" s="19">
        <v>41122.666666666664</v>
      </c>
      <c r="M1" s="19">
        <v>41122.708333333336</v>
      </c>
      <c r="N1" s="19">
        <v>41122.75</v>
      </c>
      <c r="O1" s="19">
        <v>41123.666666666664</v>
      </c>
      <c r="P1" s="19">
        <v>41123.708333333336</v>
      </c>
      <c r="Q1" s="19">
        <v>41123.75</v>
      </c>
      <c r="R1" s="19">
        <v>41130.666666666664</v>
      </c>
      <c r="S1" s="19">
        <v>41130.708333333336</v>
      </c>
      <c r="T1" s="19">
        <v>41130.75</v>
      </c>
      <c r="U1" s="19">
        <v>41135.708333333336</v>
      </c>
    </row>
    <row r="2" spans="1:21" x14ac:dyDescent="0.25">
      <c r="A2" s="18" t="s">
        <v>15</v>
      </c>
      <c r="B2" s="20">
        <v>2.3833333333333333</v>
      </c>
      <c r="C2" s="20">
        <v>3.7833333333333332</v>
      </c>
      <c r="D2" s="20">
        <v>6.1749999999999989</v>
      </c>
      <c r="E2" s="20">
        <v>10.441666666666666</v>
      </c>
      <c r="F2" s="20">
        <v>12.883333333333333</v>
      </c>
      <c r="G2" s="20">
        <v>26.324999999999999</v>
      </c>
      <c r="H2" s="20">
        <v>38.258333333333333</v>
      </c>
      <c r="I2" s="20">
        <v>5.35</v>
      </c>
      <c r="J2" s="20">
        <v>4.6166666666666671</v>
      </c>
      <c r="K2" s="20">
        <v>5.6916666666666664</v>
      </c>
      <c r="L2" s="20">
        <v>13.974999999999998</v>
      </c>
      <c r="M2" s="20">
        <v>14.091666666666669</v>
      </c>
      <c r="N2" s="20">
        <v>15.241666666666665</v>
      </c>
      <c r="O2" s="20">
        <v>32.75</v>
      </c>
      <c r="P2" s="20">
        <v>32.5</v>
      </c>
      <c r="Q2" s="20">
        <v>29.9</v>
      </c>
      <c r="R2" s="20">
        <v>10.8</v>
      </c>
      <c r="S2" s="20">
        <v>22.175000000000001</v>
      </c>
      <c r="T2" s="20">
        <v>20.116666666666667</v>
      </c>
      <c r="U2" s="20">
        <v>112.1</v>
      </c>
    </row>
    <row r="3" spans="1:21" x14ac:dyDescent="0.25">
      <c r="A3" s="18" t="s">
        <v>16</v>
      </c>
      <c r="B3" s="1">
        <v>207</v>
      </c>
      <c r="C3" s="1">
        <v>207</v>
      </c>
      <c r="D3" s="1">
        <v>207</v>
      </c>
      <c r="E3" s="1">
        <v>207</v>
      </c>
      <c r="F3" s="1">
        <v>207</v>
      </c>
      <c r="G3" s="1">
        <v>207</v>
      </c>
      <c r="H3" s="1">
        <v>207</v>
      </c>
      <c r="I3" s="1">
        <v>207</v>
      </c>
      <c r="J3" s="1">
        <v>207</v>
      </c>
      <c r="K3" s="1">
        <v>207</v>
      </c>
      <c r="L3" s="1">
        <v>207</v>
      </c>
      <c r="M3" s="1">
        <v>207</v>
      </c>
      <c r="N3" s="1">
        <v>207</v>
      </c>
      <c r="O3" s="1">
        <v>207</v>
      </c>
      <c r="P3" s="1">
        <v>207</v>
      </c>
      <c r="Q3" s="1">
        <v>207</v>
      </c>
      <c r="R3" s="1">
        <v>207</v>
      </c>
      <c r="S3" s="1">
        <v>207</v>
      </c>
      <c r="T3" s="1">
        <v>207</v>
      </c>
      <c r="U3" s="1">
        <v>207</v>
      </c>
    </row>
    <row r="4" spans="1:21" x14ac:dyDescent="0.25">
      <c r="A4" s="11" t="s">
        <v>17</v>
      </c>
      <c r="B4" s="2">
        <f>B2/B3</f>
        <v>1.1513687600644123E-2</v>
      </c>
      <c r="C4" s="2">
        <f t="shared" ref="C4:U4" si="0">C2/C3</f>
        <v>1.8276972624798712E-2</v>
      </c>
      <c r="D4" s="2">
        <f t="shared" si="0"/>
        <v>2.983091787439613E-2</v>
      </c>
      <c r="E4" s="2">
        <f t="shared" si="0"/>
        <v>5.0442834138486312E-2</v>
      </c>
      <c r="F4" s="2">
        <f t="shared" si="0"/>
        <v>6.2238325281803543E-2</v>
      </c>
      <c r="G4" s="2">
        <f t="shared" si="0"/>
        <v>0.12717391304347825</v>
      </c>
      <c r="H4" s="2">
        <f t="shared" si="0"/>
        <v>0.18482286634460549</v>
      </c>
      <c r="I4" s="2">
        <f t="shared" si="0"/>
        <v>2.5845410628019323E-2</v>
      </c>
      <c r="J4" s="2">
        <f t="shared" si="0"/>
        <v>2.2302737520128828E-2</v>
      </c>
      <c r="K4" s="2">
        <f t="shared" si="0"/>
        <v>2.7495974235104668E-2</v>
      </c>
      <c r="L4" s="2">
        <f t="shared" si="0"/>
        <v>6.7512077294685974E-2</v>
      </c>
      <c r="M4" s="2">
        <f t="shared" si="0"/>
        <v>6.8075684380032211E-2</v>
      </c>
      <c r="N4" s="2">
        <f t="shared" si="0"/>
        <v>7.3631239935587761E-2</v>
      </c>
      <c r="O4" s="2">
        <f t="shared" si="0"/>
        <v>0.15821256038647344</v>
      </c>
      <c r="P4" s="2">
        <f t="shared" si="0"/>
        <v>0.1570048309178744</v>
      </c>
      <c r="Q4" s="2">
        <f t="shared" si="0"/>
        <v>0.14444444444444443</v>
      </c>
      <c r="R4" s="2">
        <f t="shared" si="0"/>
        <v>5.2173913043478265E-2</v>
      </c>
      <c r="S4" s="2">
        <f t="shared" si="0"/>
        <v>0.1071256038647343</v>
      </c>
      <c r="T4" s="2">
        <f t="shared" si="0"/>
        <v>9.7181964573268928E-2</v>
      </c>
      <c r="U4" s="2">
        <f t="shared" si="0"/>
        <v>0.54154589371980677</v>
      </c>
    </row>
    <row r="5" spans="1:21" x14ac:dyDescent="0.25">
      <c r="A5" s="11" t="s">
        <v>18</v>
      </c>
      <c r="B5" s="21">
        <f>AVERAGE(B4:U4)</f>
        <v>0.1013425925925926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41086.625</v>
      </c>
      <c r="C1" s="19">
        <v>41086.666666666664</v>
      </c>
      <c r="D1" s="19">
        <v>41086.708333333336</v>
      </c>
      <c r="E1" s="19">
        <v>41086.75</v>
      </c>
      <c r="F1" s="19">
        <v>41087.666666666664</v>
      </c>
      <c r="G1" s="19">
        <v>41087.708333333336</v>
      </c>
      <c r="H1" s="19">
        <v>41087.75</v>
      </c>
      <c r="I1" s="19">
        <v>41121.666666666664</v>
      </c>
      <c r="J1" s="19">
        <v>41121.708333333336</v>
      </c>
      <c r="K1" s="19">
        <v>41121.75</v>
      </c>
      <c r="L1" s="19">
        <v>41122.666666666664</v>
      </c>
      <c r="M1" s="19">
        <v>41122.708333333336</v>
      </c>
      <c r="N1" s="19">
        <v>41122.75</v>
      </c>
      <c r="O1" s="19">
        <v>41123.666666666664</v>
      </c>
      <c r="P1" s="19">
        <v>41123.708333333336</v>
      </c>
      <c r="Q1" s="19">
        <v>41123.75</v>
      </c>
      <c r="R1" s="19">
        <v>41130.666666666664</v>
      </c>
      <c r="S1" s="19">
        <v>41130.708333333336</v>
      </c>
      <c r="T1" s="19">
        <v>41130.75</v>
      </c>
      <c r="U1" s="19">
        <v>41135.708333333336</v>
      </c>
    </row>
    <row r="2" spans="1:21" x14ac:dyDescent="0.25">
      <c r="A2" s="18" t="s">
        <v>15</v>
      </c>
      <c r="B2" s="20">
        <v>52.241666666666696</v>
      </c>
      <c r="C2" s="20">
        <v>66.333333333333343</v>
      </c>
      <c r="D2" s="20">
        <v>83.591666666666683</v>
      </c>
      <c r="E2" s="20">
        <v>116.76666666666665</v>
      </c>
      <c r="F2" s="20">
        <v>297.64166666666659</v>
      </c>
      <c r="G2" s="20">
        <v>417.10833333333352</v>
      </c>
      <c r="H2" s="20">
        <v>628.66666666666686</v>
      </c>
      <c r="I2" s="20">
        <v>125.24999999999997</v>
      </c>
      <c r="J2" s="20">
        <v>128.58333333333334</v>
      </c>
      <c r="K2" s="20">
        <v>141.36666666666665</v>
      </c>
      <c r="L2" s="20">
        <v>292.4666666666667</v>
      </c>
      <c r="M2" s="20">
        <v>352.48333333333329</v>
      </c>
      <c r="N2" s="20">
        <v>415.40000000000003</v>
      </c>
      <c r="O2" s="20">
        <v>979.88333333333344</v>
      </c>
      <c r="P2" s="20">
        <v>867.90833333333296</v>
      </c>
      <c r="Q2" s="20">
        <v>815.52499999999998</v>
      </c>
      <c r="R2" s="20">
        <v>278.87500000000006</v>
      </c>
      <c r="S2" s="20">
        <v>481.08333333333331</v>
      </c>
      <c r="T2" s="20">
        <v>693.67500000000007</v>
      </c>
      <c r="U2" s="20">
        <v>1958.675</v>
      </c>
    </row>
    <row r="3" spans="1:21" x14ac:dyDescent="0.25">
      <c r="A3" s="18" t="s">
        <v>16</v>
      </c>
      <c r="B3" s="1">
        <v>5968</v>
      </c>
      <c r="C3" s="1">
        <v>5968</v>
      </c>
      <c r="D3" s="1">
        <v>5968</v>
      </c>
      <c r="E3" s="1">
        <v>5968</v>
      </c>
      <c r="F3" s="1">
        <v>5968</v>
      </c>
      <c r="G3" s="1">
        <v>5968</v>
      </c>
      <c r="H3" s="1">
        <v>5968</v>
      </c>
      <c r="I3" s="1">
        <v>5968</v>
      </c>
      <c r="J3" s="1">
        <v>5968</v>
      </c>
      <c r="K3" s="1">
        <v>5968</v>
      </c>
      <c r="L3" s="1">
        <v>5968</v>
      </c>
      <c r="M3" s="1">
        <v>5968</v>
      </c>
      <c r="N3" s="1">
        <v>5968</v>
      </c>
      <c r="O3" s="1">
        <v>5968</v>
      </c>
      <c r="P3" s="1">
        <v>5968</v>
      </c>
      <c r="Q3" s="1">
        <v>5968</v>
      </c>
      <c r="R3" s="1">
        <v>5968</v>
      </c>
      <c r="S3" s="1">
        <v>5968</v>
      </c>
      <c r="T3" s="1">
        <v>5968</v>
      </c>
      <c r="U3" s="1">
        <v>5968</v>
      </c>
    </row>
    <row r="4" spans="1:21" x14ac:dyDescent="0.25">
      <c r="A4" s="11" t="s">
        <v>17</v>
      </c>
      <c r="B4" s="2">
        <f>B2/B3</f>
        <v>8.7536304736371816E-3</v>
      </c>
      <c r="C4" s="2">
        <f t="shared" ref="C4:U4" si="0">C2/C3</f>
        <v>1.1114834673815908E-2</v>
      </c>
      <c r="D4" s="2">
        <f t="shared" si="0"/>
        <v>1.4006646559428064E-2</v>
      </c>
      <c r="E4" s="2">
        <f t="shared" si="0"/>
        <v>1.9565460232350309E-2</v>
      </c>
      <c r="F4" s="2">
        <f t="shared" si="0"/>
        <v>4.9872933422698829E-2</v>
      </c>
      <c r="G4" s="2">
        <f t="shared" si="0"/>
        <v>6.9890806523681889E-2</v>
      </c>
      <c r="H4" s="2">
        <f t="shared" si="0"/>
        <v>0.10533958891867742</v>
      </c>
      <c r="I4" s="2">
        <f t="shared" si="0"/>
        <v>2.0986930294906163E-2</v>
      </c>
      <c r="J4" s="2">
        <f t="shared" si="0"/>
        <v>2.1545464700625561E-2</v>
      </c>
      <c r="K4" s="2">
        <f t="shared" si="0"/>
        <v>2.3687444146559426E-2</v>
      </c>
      <c r="L4" s="2">
        <f t="shared" si="0"/>
        <v>4.9005808757819486E-2</v>
      </c>
      <c r="M4" s="2">
        <f t="shared" si="0"/>
        <v>5.9062220732797134E-2</v>
      </c>
      <c r="N4" s="2">
        <f t="shared" si="0"/>
        <v>6.9604557640750672E-2</v>
      </c>
      <c r="O4" s="2">
        <f t="shared" si="0"/>
        <v>0.16418956657730119</v>
      </c>
      <c r="P4" s="2">
        <f t="shared" si="0"/>
        <v>0.14542699955317243</v>
      </c>
      <c r="Q4" s="2">
        <f t="shared" si="0"/>
        <v>0.13664963136729222</v>
      </c>
      <c r="R4" s="2">
        <f t="shared" si="0"/>
        <v>4.6728384718498668E-2</v>
      </c>
      <c r="S4" s="2">
        <f t="shared" si="0"/>
        <v>8.0610478105451286E-2</v>
      </c>
      <c r="T4" s="2">
        <f t="shared" si="0"/>
        <v>0.11623240616621985</v>
      </c>
      <c r="U4" s="2">
        <f t="shared" si="0"/>
        <v>0.3281962131367292</v>
      </c>
    </row>
    <row r="5" spans="1:21" x14ac:dyDescent="0.25">
      <c r="A5" s="11" t="s">
        <v>18</v>
      </c>
      <c r="B5" s="21">
        <f>AVERAGE(B4:U4)</f>
        <v>7.7023500335120648E-2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40756.708333333336</v>
      </c>
      <c r="C1" s="19">
        <v>40757.666666666664</v>
      </c>
      <c r="D1" s="19">
        <v>40757.708333333336</v>
      </c>
      <c r="E1" s="19">
        <v>40757.75</v>
      </c>
      <c r="F1" s="19">
        <v>40758.666666666664</v>
      </c>
      <c r="G1" s="19">
        <v>40758.708333333336</v>
      </c>
      <c r="H1" s="19">
        <v>40758.75</v>
      </c>
      <c r="I1" s="19">
        <v>40759.708333333336</v>
      </c>
      <c r="J1" s="19">
        <v>40759.75</v>
      </c>
      <c r="K1" s="19">
        <v>40763.708333333336</v>
      </c>
      <c r="L1" s="19">
        <v>40764.666666666664</v>
      </c>
      <c r="M1" s="19">
        <v>40764.708333333336</v>
      </c>
      <c r="N1" s="19">
        <v>40764.75</v>
      </c>
      <c r="O1" s="19">
        <v>40772.708333333336</v>
      </c>
      <c r="P1" s="19">
        <v>40773.666666666664</v>
      </c>
      <c r="Q1" s="19">
        <v>40773.708333333336</v>
      </c>
      <c r="R1" s="19">
        <v>40773.75</v>
      </c>
      <c r="S1" s="19">
        <v>40774.666666666664</v>
      </c>
      <c r="T1" s="19">
        <v>40774.708333333336</v>
      </c>
      <c r="U1" s="19">
        <v>40778.708333333336</v>
      </c>
    </row>
    <row r="2" spans="1:21" x14ac:dyDescent="0.25">
      <c r="A2" s="18" t="s">
        <v>15</v>
      </c>
      <c r="B2" s="20">
        <v>344.08333333333331</v>
      </c>
      <c r="C2" s="20">
        <v>404.56666666666672</v>
      </c>
      <c r="D2" s="20">
        <v>448.24166666666662</v>
      </c>
      <c r="E2" s="20">
        <v>508.41666666666674</v>
      </c>
      <c r="F2" s="20">
        <v>451.82142857142856</v>
      </c>
      <c r="G2" s="20">
        <v>517.25333333333333</v>
      </c>
      <c r="H2" s="20">
        <v>598.69999999999993</v>
      </c>
      <c r="I2" s="20">
        <v>648.43333333333328</v>
      </c>
      <c r="J2" s="20">
        <v>654.56666666666672</v>
      </c>
      <c r="K2" s="20">
        <v>703.39230769230767</v>
      </c>
      <c r="L2" s="20">
        <v>616.53076923076924</v>
      </c>
      <c r="M2" s="20">
        <v>653.88333333333344</v>
      </c>
      <c r="N2" s="20">
        <v>683.23333333333323</v>
      </c>
      <c r="O2" s="20">
        <v>444.96666666666664</v>
      </c>
      <c r="P2" s="20">
        <v>284.8416666666667</v>
      </c>
      <c r="Q2" s="20">
        <v>347.45833333333331</v>
      </c>
      <c r="R2" s="20">
        <v>425.65</v>
      </c>
      <c r="S2" s="20">
        <v>320.23333333333335</v>
      </c>
      <c r="T2" s="20">
        <v>363.60833333333335</v>
      </c>
      <c r="U2" s="20">
        <v>526.36666666666667</v>
      </c>
    </row>
    <row r="3" spans="1:21" x14ac:dyDescent="0.25">
      <c r="A3" s="18" t="s">
        <v>16</v>
      </c>
      <c r="B3" s="1">
        <v>784</v>
      </c>
      <c r="C3" s="1">
        <v>784</v>
      </c>
      <c r="D3" s="1">
        <v>784</v>
      </c>
      <c r="E3" s="1">
        <v>784</v>
      </c>
      <c r="F3" s="1">
        <v>784</v>
      </c>
      <c r="G3" s="1">
        <v>784</v>
      </c>
      <c r="H3" s="1">
        <v>784</v>
      </c>
      <c r="I3" s="1">
        <v>784</v>
      </c>
      <c r="J3" s="1">
        <v>784</v>
      </c>
      <c r="K3" s="1">
        <v>784</v>
      </c>
      <c r="L3" s="1">
        <v>784</v>
      </c>
      <c r="M3" s="1">
        <v>784</v>
      </c>
      <c r="N3" s="1">
        <v>784</v>
      </c>
      <c r="O3" s="1">
        <v>784</v>
      </c>
      <c r="P3" s="1">
        <v>784</v>
      </c>
      <c r="Q3" s="1">
        <v>784</v>
      </c>
      <c r="R3" s="1">
        <v>784</v>
      </c>
      <c r="S3" s="1">
        <v>784</v>
      </c>
      <c r="T3" s="1">
        <v>784</v>
      </c>
      <c r="U3" s="1">
        <v>784</v>
      </c>
    </row>
    <row r="4" spans="1:21" x14ac:dyDescent="0.25">
      <c r="A4" s="11" t="s">
        <v>17</v>
      </c>
      <c r="B4" s="2">
        <f>B2/B3</f>
        <v>0.4388818027210884</v>
      </c>
      <c r="C4" s="2">
        <f t="shared" ref="C4:U4" si="0">C2/C3</f>
        <v>0.51602891156462594</v>
      </c>
      <c r="D4" s="2">
        <f t="shared" si="0"/>
        <v>0.57173681972789114</v>
      </c>
      <c r="E4" s="2">
        <f t="shared" si="0"/>
        <v>0.6484906462585035</v>
      </c>
      <c r="F4" s="2">
        <f t="shared" si="0"/>
        <v>0.57630284256559761</v>
      </c>
      <c r="G4" s="2">
        <f t="shared" si="0"/>
        <v>0.65976190476190477</v>
      </c>
      <c r="H4" s="2">
        <f t="shared" si="0"/>
        <v>0.76364795918367334</v>
      </c>
      <c r="I4" s="2">
        <f t="shared" si="0"/>
        <v>0.82708333333333328</v>
      </c>
      <c r="J4" s="2">
        <f t="shared" si="0"/>
        <v>0.83490646258503409</v>
      </c>
      <c r="K4" s="2">
        <f t="shared" si="0"/>
        <v>0.89718406593406586</v>
      </c>
      <c r="L4" s="2">
        <f t="shared" si="0"/>
        <v>0.78639128728414442</v>
      </c>
      <c r="M4" s="2">
        <f t="shared" si="0"/>
        <v>0.83403486394557835</v>
      </c>
      <c r="N4" s="2">
        <f t="shared" si="0"/>
        <v>0.87147108843537402</v>
      </c>
      <c r="O4" s="2">
        <f t="shared" si="0"/>
        <v>0.56755952380952379</v>
      </c>
      <c r="P4" s="2">
        <f t="shared" si="0"/>
        <v>0.36331845238095239</v>
      </c>
      <c r="Q4" s="2">
        <f t="shared" si="0"/>
        <v>0.44318664965986393</v>
      </c>
      <c r="R4" s="2">
        <f t="shared" si="0"/>
        <v>0.54292091836734691</v>
      </c>
      <c r="S4" s="2">
        <f t="shared" si="0"/>
        <v>0.4084608843537415</v>
      </c>
      <c r="T4" s="2">
        <f t="shared" si="0"/>
        <v>0.46378613945578234</v>
      </c>
      <c r="U4" s="2">
        <f t="shared" si="0"/>
        <v>0.67138605442176869</v>
      </c>
    </row>
    <row r="5" spans="1:21" x14ac:dyDescent="0.25">
      <c r="A5" s="11" t="s">
        <v>18</v>
      </c>
      <c r="B5" s="21">
        <f>AVERAGE(B4:U4)</f>
        <v>0.63432703053748973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44025.625</v>
      </c>
      <c r="C1" s="19">
        <v>44025.666666666664</v>
      </c>
      <c r="D1" s="19">
        <v>44025.708333333336</v>
      </c>
      <c r="E1" s="19">
        <v>44025.75</v>
      </c>
      <c r="F1" s="19">
        <v>44028.708333333336</v>
      </c>
      <c r="G1" s="19">
        <v>44055.666666666664</v>
      </c>
      <c r="H1" s="19">
        <v>44055.708333333336</v>
      </c>
      <c r="I1" s="19">
        <v>44055.75</v>
      </c>
      <c r="J1" s="19">
        <v>44056.625</v>
      </c>
      <c r="K1" s="19">
        <v>44056.666666666664</v>
      </c>
      <c r="L1" s="19">
        <v>44056.708333333336</v>
      </c>
      <c r="M1" s="19">
        <v>44056.75</v>
      </c>
      <c r="N1" s="19">
        <v>44057.666666666664</v>
      </c>
      <c r="O1" s="19">
        <v>44057.708333333336</v>
      </c>
      <c r="P1" s="19">
        <v>44057.75</v>
      </c>
      <c r="Q1" s="19">
        <v>44058.75</v>
      </c>
      <c r="R1" s="19">
        <v>44059.75</v>
      </c>
      <c r="S1" s="19">
        <v>44071.625</v>
      </c>
      <c r="T1" s="19">
        <v>44071.666666666664</v>
      </c>
      <c r="U1" s="19">
        <v>44071.708333333336</v>
      </c>
    </row>
    <row r="2" spans="1:21" x14ac:dyDescent="0.25">
      <c r="A2" s="18" t="s">
        <v>15</v>
      </c>
      <c r="B2" s="20">
        <v>1794.5496616488037</v>
      </c>
      <c r="C2" s="20">
        <v>1298.2347283934964</v>
      </c>
      <c r="D2" s="20">
        <v>956.01428572296265</v>
      </c>
      <c r="E2" s="20">
        <v>1042.9156640089882</v>
      </c>
      <c r="F2" s="20">
        <v>1108.4278633297815</v>
      </c>
      <c r="G2" s="20">
        <v>937.84915726929546</v>
      </c>
      <c r="H2" s="20">
        <v>932.24863680681074</v>
      </c>
      <c r="I2" s="20">
        <v>900.72056763429191</v>
      </c>
      <c r="J2" s="20">
        <v>762.67921051341636</v>
      </c>
      <c r="K2" s="20">
        <v>530.28882180190976</v>
      </c>
      <c r="L2" s="20">
        <v>460.84325500170155</v>
      </c>
      <c r="M2" s="20">
        <v>390.61035856646805</v>
      </c>
      <c r="N2" s="20">
        <v>615.70766228949867</v>
      </c>
      <c r="O2" s="20">
        <v>1474.8620200558084</v>
      </c>
      <c r="P2" s="20">
        <v>2565.7205963497031</v>
      </c>
      <c r="Q2" s="20">
        <v>1278.7738347403042</v>
      </c>
      <c r="R2" s="20">
        <v>2318.5218760111584</v>
      </c>
      <c r="S2" s="20">
        <v>1315.830755108198</v>
      </c>
      <c r="T2" s="20">
        <v>1059.8311165654659</v>
      </c>
      <c r="U2" s="20">
        <v>877.23674581944931</v>
      </c>
    </row>
    <row r="3" spans="1:21" x14ac:dyDescent="0.25">
      <c r="A3" s="18" t="s">
        <v>16</v>
      </c>
      <c r="B3" s="1">
        <v>4406</v>
      </c>
      <c r="C3" s="1">
        <v>4406</v>
      </c>
      <c r="D3" s="1">
        <v>4406</v>
      </c>
      <c r="E3" s="1">
        <v>4406</v>
      </c>
      <c r="F3" s="1">
        <v>4406</v>
      </c>
      <c r="G3" s="1">
        <v>4406</v>
      </c>
      <c r="H3" s="1">
        <v>4406</v>
      </c>
      <c r="I3" s="1">
        <v>4406</v>
      </c>
      <c r="J3" s="1">
        <v>4406</v>
      </c>
      <c r="K3" s="1">
        <v>4406</v>
      </c>
      <c r="L3" s="1">
        <v>4406</v>
      </c>
      <c r="M3" s="1">
        <v>4406</v>
      </c>
      <c r="N3" s="1">
        <v>4406</v>
      </c>
      <c r="O3" s="1">
        <v>4406</v>
      </c>
      <c r="P3" s="1">
        <v>4406</v>
      </c>
      <c r="Q3" s="1">
        <v>4406</v>
      </c>
      <c r="R3" s="1">
        <v>4406</v>
      </c>
      <c r="S3" s="1">
        <v>4406</v>
      </c>
      <c r="T3" s="1">
        <v>4406</v>
      </c>
      <c r="U3" s="1">
        <v>4406</v>
      </c>
    </row>
    <row r="4" spans="1:21" x14ac:dyDescent="0.25">
      <c r="A4" s="11" t="s">
        <v>17</v>
      </c>
      <c r="B4" s="2">
        <f>B2/B3</f>
        <v>0.40729679111411798</v>
      </c>
      <c r="C4" s="2">
        <f t="shared" ref="C4:U4" si="0">C2/C3</f>
        <v>0.29465154979425701</v>
      </c>
      <c r="D4" s="2">
        <f t="shared" si="0"/>
        <v>0.21698009208419489</v>
      </c>
      <c r="E4" s="2">
        <f t="shared" si="0"/>
        <v>0.23670350976145896</v>
      </c>
      <c r="F4" s="2">
        <f t="shared" si="0"/>
        <v>0.25157237025187962</v>
      </c>
      <c r="G4" s="2">
        <f t="shared" si="0"/>
        <v>0.21285727582144701</v>
      </c>
      <c r="H4" s="2">
        <f t="shared" si="0"/>
        <v>0.21158616359664337</v>
      </c>
      <c r="I4" s="2">
        <f t="shared" si="0"/>
        <v>0.20443045111990285</v>
      </c>
      <c r="J4" s="2">
        <f t="shared" si="0"/>
        <v>0.17310013856409814</v>
      </c>
      <c r="K4" s="2">
        <f t="shared" si="0"/>
        <v>0.12035606486652514</v>
      </c>
      <c r="L4" s="2">
        <f t="shared" si="0"/>
        <v>0.10459447458050421</v>
      </c>
      <c r="M4" s="2">
        <f t="shared" si="0"/>
        <v>8.8654189415902876E-2</v>
      </c>
      <c r="N4" s="2">
        <f t="shared" si="0"/>
        <v>0.13974300097355849</v>
      </c>
      <c r="O4" s="2">
        <f t="shared" si="0"/>
        <v>0.33473945076164513</v>
      </c>
      <c r="P4" s="2">
        <f t="shared" si="0"/>
        <v>0.58232423884468976</v>
      </c>
      <c r="Q4" s="2">
        <f t="shared" si="0"/>
        <v>0.2902346424739683</v>
      </c>
      <c r="R4" s="2">
        <f t="shared" si="0"/>
        <v>0.5262192183411617</v>
      </c>
      <c r="S4" s="2">
        <f t="shared" si="0"/>
        <v>0.29864520088701724</v>
      </c>
      <c r="T4" s="2">
        <f t="shared" si="0"/>
        <v>0.24054269554368268</v>
      </c>
      <c r="U4" s="2">
        <f t="shared" si="0"/>
        <v>0.19910048702211741</v>
      </c>
    </row>
    <row r="5" spans="1:21" x14ac:dyDescent="0.25">
      <c r="A5" s="11" t="s">
        <v>18</v>
      </c>
      <c r="B5" s="21">
        <f>AVERAGE(B4:U4)</f>
        <v>0.25671660029093857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40756.708333333336</v>
      </c>
      <c r="C1" s="19">
        <v>40757.666666666664</v>
      </c>
      <c r="D1" s="19">
        <v>40757.708333333336</v>
      </c>
      <c r="E1" s="19">
        <v>40757.75</v>
      </c>
      <c r="F1" s="19">
        <v>40758.666666666664</v>
      </c>
      <c r="G1" s="19">
        <v>40758.708333333336</v>
      </c>
      <c r="H1" s="19">
        <v>40758.75</v>
      </c>
      <c r="I1" s="19">
        <v>40759.708333333336</v>
      </c>
      <c r="J1" s="19">
        <v>40759.75</v>
      </c>
      <c r="K1" s="19">
        <v>40763.708333333336</v>
      </c>
      <c r="L1" s="19">
        <v>40764.666666666664</v>
      </c>
      <c r="M1" s="19">
        <v>40764.708333333336</v>
      </c>
      <c r="N1" s="19">
        <v>40764.75</v>
      </c>
      <c r="O1" s="19">
        <v>40772.708333333336</v>
      </c>
      <c r="P1" s="19">
        <v>40773.666666666664</v>
      </c>
      <c r="Q1" s="19">
        <v>40773.708333333336</v>
      </c>
      <c r="R1" s="19">
        <v>40773.75</v>
      </c>
      <c r="S1" s="19">
        <v>40774.666666666664</v>
      </c>
      <c r="T1" s="19">
        <v>40774.708333333336</v>
      </c>
      <c r="U1" s="19">
        <v>40778.708333333336</v>
      </c>
    </row>
    <row r="2" spans="1:21" x14ac:dyDescent="0.25">
      <c r="A2" s="18" t="s">
        <v>15</v>
      </c>
      <c r="B2" s="20">
        <v>37.283333333333331</v>
      </c>
      <c r="C2" s="20">
        <v>25.841666666666669</v>
      </c>
      <c r="D2" s="20">
        <v>22.35</v>
      </c>
      <c r="E2" s="20">
        <v>25.433333333333334</v>
      </c>
      <c r="F2" s="20">
        <v>3.1</v>
      </c>
      <c r="G2" s="20">
        <v>4.7333333333333334</v>
      </c>
      <c r="H2" s="20">
        <v>16.733333333333334</v>
      </c>
      <c r="I2" s="20">
        <v>6.1166666666666663</v>
      </c>
      <c r="J2" s="20">
        <v>8.0916666666666668</v>
      </c>
      <c r="K2" s="20">
        <v>12.923076923076923</v>
      </c>
      <c r="L2" s="20">
        <v>22.138461538461538</v>
      </c>
      <c r="M2" s="20">
        <v>42.033333333333339</v>
      </c>
      <c r="N2" s="20">
        <v>65.825000000000003</v>
      </c>
      <c r="O2" s="20">
        <v>19.191666666666666</v>
      </c>
      <c r="P2" s="20">
        <v>11.216666666666667</v>
      </c>
      <c r="Q2" s="20">
        <v>24.133333333333333</v>
      </c>
      <c r="R2" s="20">
        <v>56.241666666666674</v>
      </c>
      <c r="S2" s="20">
        <v>37.841666666666669</v>
      </c>
      <c r="T2" s="20">
        <v>51.758333333333333</v>
      </c>
      <c r="U2" s="20">
        <v>26.06666666666667</v>
      </c>
    </row>
    <row r="3" spans="1:21" x14ac:dyDescent="0.25">
      <c r="A3" s="18" t="s">
        <v>16</v>
      </c>
      <c r="B3" s="1">
        <v>207</v>
      </c>
      <c r="C3" s="1">
        <v>207</v>
      </c>
      <c r="D3" s="1">
        <v>207</v>
      </c>
      <c r="E3" s="1">
        <v>207</v>
      </c>
      <c r="F3" s="1">
        <v>207</v>
      </c>
      <c r="G3" s="1">
        <v>207</v>
      </c>
      <c r="H3" s="1">
        <v>207</v>
      </c>
      <c r="I3" s="1">
        <v>207</v>
      </c>
      <c r="J3" s="1">
        <v>207</v>
      </c>
      <c r="K3" s="1">
        <v>207</v>
      </c>
      <c r="L3" s="1">
        <v>207</v>
      </c>
      <c r="M3" s="1">
        <v>207</v>
      </c>
      <c r="N3" s="1">
        <v>207</v>
      </c>
      <c r="O3" s="1">
        <v>207</v>
      </c>
      <c r="P3" s="1">
        <v>207</v>
      </c>
      <c r="Q3" s="1">
        <v>207</v>
      </c>
      <c r="R3" s="1">
        <v>207</v>
      </c>
      <c r="S3" s="1">
        <v>207</v>
      </c>
      <c r="T3" s="1">
        <v>207</v>
      </c>
      <c r="U3" s="1">
        <v>207</v>
      </c>
    </row>
    <row r="4" spans="1:21" x14ac:dyDescent="0.25">
      <c r="A4" s="11" t="s">
        <v>17</v>
      </c>
      <c r="B4" s="2">
        <f>B2/B3</f>
        <v>0.18011272141706924</v>
      </c>
      <c r="C4" s="2">
        <f t="shared" ref="C4:U4" si="0">C2/C3</f>
        <v>0.1248389694041868</v>
      </c>
      <c r="D4" s="2">
        <f t="shared" si="0"/>
        <v>0.10797101449275363</v>
      </c>
      <c r="E4" s="2">
        <f t="shared" si="0"/>
        <v>0.12286634460547505</v>
      </c>
      <c r="F4" s="2">
        <f t="shared" si="0"/>
        <v>1.4975845410628019E-2</v>
      </c>
      <c r="G4" s="2">
        <f t="shared" si="0"/>
        <v>2.2866344605475042E-2</v>
      </c>
      <c r="H4" s="2">
        <f t="shared" si="0"/>
        <v>8.0837359098228673E-2</v>
      </c>
      <c r="I4" s="2">
        <f t="shared" si="0"/>
        <v>2.9549114331723025E-2</v>
      </c>
      <c r="J4" s="2">
        <f t="shared" si="0"/>
        <v>3.9090177133655396E-2</v>
      </c>
      <c r="K4" s="2">
        <f t="shared" si="0"/>
        <v>6.243032329988852E-2</v>
      </c>
      <c r="L4" s="2">
        <f t="shared" si="0"/>
        <v>0.1069490895577852</v>
      </c>
      <c r="M4" s="2">
        <f t="shared" si="0"/>
        <v>0.2030595813204509</v>
      </c>
      <c r="N4" s="2">
        <f t="shared" si="0"/>
        <v>0.31799516908212561</v>
      </c>
      <c r="O4" s="2">
        <f t="shared" si="0"/>
        <v>9.2713365539452489E-2</v>
      </c>
      <c r="P4" s="2">
        <f t="shared" si="0"/>
        <v>5.4186795491143316E-2</v>
      </c>
      <c r="Q4" s="2">
        <f t="shared" si="0"/>
        <v>0.11658615136876006</v>
      </c>
      <c r="R4" s="2">
        <f t="shared" si="0"/>
        <v>0.27169887278582933</v>
      </c>
      <c r="S4" s="2">
        <f t="shared" si="0"/>
        <v>0.18280998389694042</v>
      </c>
      <c r="T4" s="2">
        <f t="shared" si="0"/>
        <v>0.25004025764895332</v>
      </c>
      <c r="U4" s="2">
        <f t="shared" si="0"/>
        <v>0.12592592592592594</v>
      </c>
    </row>
    <row r="5" spans="1:21" x14ac:dyDescent="0.25">
      <c r="A5" s="11" t="s">
        <v>18</v>
      </c>
      <c r="B5" s="21">
        <f>AVERAGE(B4:U4)</f>
        <v>0.12537517032082249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40756.708333333336</v>
      </c>
      <c r="C1" s="19">
        <v>40757.666666666664</v>
      </c>
      <c r="D1" s="19">
        <v>40757.708333333336</v>
      </c>
      <c r="E1" s="19">
        <v>40757.75</v>
      </c>
      <c r="F1" s="19">
        <v>40758.666666666664</v>
      </c>
      <c r="G1" s="19">
        <v>40758.708333333336</v>
      </c>
      <c r="H1" s="19">
        <v>40758.75</v>
      </c>
      <c r="I1" s="19">
        <v>40759.708333333336</v>
      </c>
      <c r="J1" s="19">
        <v>40759.75</v>
      </c>
      <c r="K1" s="19">
        <v>40763.708333333336</v>
      </c>
      <c r="L1" s="19">
        <v>40764.666666666664</v>
      </c>
      <c r="M1" s="19">
        <v>40764.708333333336</v>
      </c>
      <c r="N1" s="19">
        <v>40764.75</v>
      </c>
      <c r="O1" s="19">
        <v>40772.708333333336</v>
      </c>
      <c r="P1" s="19">
        <v>40773.666666666664</v>
      </c>
      <c r="Q1" s="19">
        <v>40773.708333333336</v>
      </c>
      <c r="R1" s="19">
        <v>40773.75</v>
      </c>
      <c r="S1" s="19">
        <v>40774.666666666664</v>
      </c>
      <c r="T1" s="19">
        <v>40774.708333333336</v>
      </c>
      <c r="U1" s="19">
        <v>40778.708333333336</v>
      </c>
    </row>
    <row r="2" spans="1:21" x14ac:dyDescent="0.25">
      <c r="A2" s="18" t="s">
        <v>15</v>
      </c>
      <c r="B2" s="20">
        <v>524.29166666666674</v>
      </c>
      <c r="C2" s="20">
        <v>685.6166666666669</v>
      </c>
      <c r="D2" s="20">
        <v>592.66666666666674</v>
      </c>
      <c r="E2" s="20">
        <v>563.4000000000002</v>
      </c>
      <c r="F2" s="20">
        <v>765.80714285714282</v>
      </c>
      <c r="G2" s="20">
        <v>809.48</v>
      </c>
      <c r="H2" s="20">
        <v>837.40000000000009</v>
      </c>
      <c r="I2" s="20">
        <v>328.87499999999989</v>
      </c>
      <c r="J2" s="20">
        <v>367.14999999999986</v>
      </c>
      <c r="K2" s="20">
        <v>379.81538461538469</v>
      </c>
      <c r="L2" s="20">
        <v>794.13076923076903</v>
      </c>
      <c r="M2" s="20">
        <v>955.53333333333342</v>
      </c>
      <c r="N2" s="20">
        <v>1121.4333333333336</v>
      </c>
      <c r="O2" s="20">
        <v>549.22499999999991</v>
      </c>
      <c r="P2" s="20">
        <v>525.80000000000007</v>
      </c>
      <c r="Q2" s="20">
        <v>580.68333333333339</v>
      </c>
      <c r="R2" s="20">
        <v>599.62499999999989</v>
      </c>
      <c r="S2" s="20">
        <v>1504.6749999999997</v>
      </c>
      <c r="T2" s="20">
        <v>1526.1916666666664</v>
      </c>
      <c r="U2" s="20">
        <v>467.8333333333332</v>
      </c>
    </row>
    <row r="3" spans="1:21" x14ac:dyDescent="0.25">
      <c r="A3" s="18" t="s">
        <v>16</v>
      </c>
      <c r="B3" s="1">
        <v>5838</v>
      </c>
      <c r="C3" s="1">
        <v>5968</v>
      </c>
      <c r="D3" s="1">
        <v>5968</v>
      </c>
      <c r="E3" s="1">
        <v>5968</v>
      </c>
      <c r="F3" s="1">
        <v>5968</v>
      </c>
      <c r="G3" s="1">
        <v>5968</v>
      </c>
      <c r="H3" s="1">
        <v>5968</v>
      </c>
      <c r="I3" s="1">
        <v>5968</v>
      </c>
      <c r="J3" s="1">
        <v>5968</v>
      </c>
      <c r="K3" s="1">
        <v>5968</v>
      </c>
      <c r="L3" s="1">
        <v>5968</v>
      </c>
      <c r="M3" s="1">
        <v>5968</v>
      </c>
      <c r="N3" s="1">
        <v>5968</v>
      </c>
      <c r="O3" s="1">
        <v>5968</v>
      </c>
      <c r="P3" s="1">
        <v>5968</v>
      </c>
      <c r="Q3" s="1">
        <v>5968</v>
      </c>
      <c r="R3" s="1">
        <v>5968</v>
      </c>
      <c r="S3" s="1">
        <v>5968</v>
      </c>
      <c r="T3" s="1">
        <v>5968</v>
      </c>
      <c r="U3" s="1">
        <v>5968</v>
      </c>
    </row>
    <row r="4" spans="1:21" x14ac:dyDescent="0.25">
      <c r="A4" s="11" t="s">
        <v>17</v>
      </c>
      <c r="B4" s="2">
        <f>B2/B3</f>
        <v>8.9806726047733251E-2</v>
      </c>
      <c r="C4" s="2">
        <f t="shared" ref="C4:U4" si="0">C2/C3</f>
        <v>0.11488214924039325</v>
      </c>
      <c r="D4" s="2">
        <f t="shared" si="0"/>
        <v>9.9307417336907969E-2</v>
      </c>
      <c r="E4" s="2">
        <f t="shared" si="0"/>
        <v>9.4403485254691721E-2</v>
      </c>
      <c r="F4" s="2">
        <f t="shared" si="0"/>
        <v>0.12831889122941401</v>
      </c>
      <c r="G4" s="2">
        <f t="shared" si="0"/>
        <v>0.1356367292225201</v>
      </c>
      <c r="H4" s="2">
        <f t="shared" si="0"/>
        <v>0.14031501340482574</v>
      </c>
      <c r="I4" s="2">
        <f t="shared" si="0"/>
        <v>5.5106400804289524E-2</v>
      </c>
      <c r="J4" s="2">
        <f t="shared" si="0"/>
        <v>6.1519772117962446E-2</v>
      </c>
      <c r="K4" s="2">
        <f t="shared" si="0"/>
        <v>6.3641988038770886E-2</v>
      </c>
      <c r="L4" s="2">
        <f t="shared" si="0"/>
        <v>0.13306480717673744</v>
      </c>
      <c r="M4" s="2">
        <f t="shared" si="0"/>
        <v>0.16010947274352103</v>
      </c>
      <c r="N4" s="2">
        <f t="shared" si="0"/>
        <v>0.1879077301161752</v>
      </c>
      <c r="O4" s="2">
        <f t="shared" si="0"/>
        <v>9.2028317694369963E-2</v>
      </c>
      <c r="P4" s="2">
        <f t="shared" si="0"/>
        <v>8.8103217158176955E-2</v>
      </c>
      <c r="Q4" s="2">
        <f t="shared" si="0"/>
        <v>9.7299486148346742E-2</v>
      </c>
      <c r="R4" s="2">
        <f t="shared" si="0"/>
        <v>0.10047335790884716</v>
      </c>
      <c r="S4" s="2">
        <f t="shared" si="0"/>
        <v>0.25212382707774794</v>
      </c>
      <c r="T4" s="2">
        <f t="shared" si="0"/>
        <v>0.25572916666666662</v>
      </c>
      <c r="U4" s="2">
        <f t="shared" si="0"/>
        <v>7.8390303842716683E-2</v>
      </c>
    </row>
    <row r="5" spans="1:21" x14ac:dyDescent="0.25">
      <c r="A5" s="11" t="s">
        <v>18</v>
      </c>
      <c r="B5" s="21">
        <f>AVERAGE(B4:U4)</f>
        <v>0.12140841296154073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44025.625</v>
      </c>
      <c r="C1" s="19">
        <v>44025.666666666664</v>
      </c>
      <c r="D1" s="19">
        <v>44025.708333333336</v>
      </c>
      <c r="E1" s="19">
        <v>44025.75</v>
      </c>
      <c r="F1" s="19">
        <v>44028.708333333336</v>
      </c>
      <c r="G1" s="19">
        <v>44055.666666666664</v>
      </c>
      <c r="H1" s="19">
        <v>44055.708333333336</v>
      </c>
      <c r="I1" s="19">
        <v>44055.75</v>
      </c>
      <c r="J1" s="19">
        <v>44056.625</v>
      </c>
      <c r="K1" s="19">
        <v>44056.666666666664</v>
      </c>
      <c r="L1" s="19">
        <v>44056.708333333336</v>
      </c>
      <c r="M1" s="19">
        <v>44056.75</v>
      </c>
      <c r="N1" s="19">
        <v>44057.666666666664</v>
      </c>
      <c r="O1" s="19">
        <v>44057.708333333336</v>
      </c>
      <c r="P1" s="19">
        <v>44057.75</v>
      </c>
      <c r="Q1" s="19">
        <v>44058.75</v>
      </c>
      <c r="R1" s="19">
        <v>44059.75</v>
      </c>
      <c r="S1" s="19">
        <v>44071.625</v>
      </c>
      <c r="T1" s="19">
        <v>44071.666666666664</v>
      </c>
      <c r="U1" s="19">
        <v>44071.708333333336</v>
      </c>
    </row>
    <row r="2" spans="1:21" x14ac:dyDescent="0.25">
      <c r="A2" s="18" t="s">
        <v>15</v>
      </c>
      <c r="B2" s="20">
        <v>6732.3612894920007</v>
      </c>
      <c r="C2" s="20">
        <v>6263.1981151403716</v>
      </c>
      <c r="D2" s="20">
        <v>6091.891330029177</v>
      </c>
      <c r="E2" s="20">
        <v>6224.350412333275</v>
      </c>
      <c r="F2" s="20">
        <v>4491.7696187217707</v>
      </c>
      <c r="G2" s="20">
        <v>3963.6499539567108</v>
      </c>
      <c r="H2" s="20">
        <v>4012.8585032586407</v>
      </c>
      <c r="I2" s="20">
        <v>4449.5734579704267</v>
      </c>
      <c r="J2" s="20">
        <v>4925.1229036673676</v>
      </c>
      <c r="K2" s="20">
        <v>4791.8611377956413</v>
      </c>
      <c r="L2" s="20">
        <v>4817.598089185004</v>
      </c>
      <c r="M2" s="20">
        <v>4989.9792991922222</v>
      </c>
      <c r="N2" s="20">
        <v>1253.7039160491627</v>
      </c>
      <c r="O2" s="20">
        <v>1343.6579258863212</v>
      </c>
      <c r="P2" s="20">
        <v>1759.8276773285193</v>
      </c>
      <c r="Q2" s="20">
        <v>3397.2581345881258</v>
      </c>
      <c r="R2" s="20">
        <v>2856.7665753359061</v>
      </c>
      <c r="S2" s="20">
        <v>2716.6365381717069</v>
      </c>
      <c r="T2" s="20">
        <v>2162.0868033494121</v>
      </c>
      <c r="U2" s="20">
        <v>2020.5818843280035</v>
      </c>
    </row>
    <row r="3" spans="1:21" x14ac:dyDescent="0.25">
      <c r="A3" s="18" t="s">
        <v>16</v>
      </c>
      <c r="B3" s="1">
        <v>14887</v>
      </c>
      <c r="C3" s="1">
        <v>14887</v>
      </c>
      <c r="D3" s="1">
        <v>14887</v>
      </c>
      <c r="E3" s="1">
        <v>14887</v>
      </c>
      <c r="F3" s="1">
        <v>14887</v>
      </c>
      <c r="G3" s="1">
        <v>14887</v>
      </c>
      <c r="H3" s="1">
        <v>14887</v>
      </c>
      <c r="I3" s="1">
        <v>14887</v>
      </c>
      <c r="J3" s="1">
        <v>14887</v>
      </c>
      <c r="K3" s="1">
        <v>14887</v>
      </c>
      <c r="L3" s="1">
        <v>14887</v>
      </c>
      <c r="M3" s="1">
        <v>14887</v>
      </c>
      <c r="N3" s="1">
        <v>14887</v>
      </c>
      <c r="O3" s="1">
        <v>14887</v>
      </c>
      <c r="P3" s="1">
        <v>14887</v>
      </c>
      <c r="Q3" s="1">
        <v>14887</v>
      </c>
      <c r="R3" s="1">
        <v>14887</v>
      </c>
      <c r="S3" s="1">
        <v>14887</v>
      </c>
      <c r="T3" s="1">
        <v>14887</v>
      </c>
      <c r="U3" s="1">
        <v>14887</v>
      </c>
    </row>
    <row r="4" spans="1:21" x14ac:dyDescent="0.25">
      <c r="A4" s="11" t="s">
        <v>17</v>
      </c>
      <c r="B4" s="2">
        <f>B2/B3</f>
        <v>0.4522308920193458</v>
      </c>
      <c r="C4" s="2">
        <f t="shared" ref="C4:U4" si="0">C2/C3</f>
        <v>0.42071593438170024</v>
      </c>
      <c r="D4" s="2">
        <f t="shared" si="0"/>
        <v>0.40920879492370371</v>
      </c>
      <c r="E4" s="2">
        <f t="shared" si="0"/>
        <v>0.41810642925594649</v>
      </c>
      <c r="F4" s="2">
        <f t="shared" si="0"/>
        <v>0.3017242976235488</v>
      </c>
      <c r="G4" s="2">
        <f t="shared" si="0"/>
        <v>0.26624907328250896</v>
      </c>
      <c r="H4" s="2">
        <f t="shared" si="0"/>
        <v>0.2695545444521153</v>
      </c>
      <c r="I4" s="2">
        <f t="shared" si="0"/>
        <v>0.2988898675334471</v>
      </c>
      <c r="J4" s="2">
        <f t="shared" si="0"/>
        <v>0.3308338082667675</v>
      </c>
      <c r="K4" s="2">
        <f t="shared" si="0"/>
        <v>0.32188225551122734</v>
      </c>
      <c r="L4" s="2">
        <f t="shared" si="0"/>
        <v>0.3236110760519248</v>
      </c>
      <c r="M4" s="2">
        <f t="shared" si="0"/>
        <v>0.33519038753222424</v>
      </c>
      <c r="N4" s="2">
        <f t="shared" si="0"/>
        <v>8.4214678313237229E-2</v>
      </c>
      <c r="O4" s="2">
        <f t="shared" si="0"/>
        <v>9.0257132121066785E-2</v>
      </c>
      <c r="P4" s="2">
        <f t="shared" si="0"/>
        <v>0.11821237840589234</v>
      </c>
      <c r="Q4" s="2">
        <f t="shared" si="0"/>
        <v>0.22820300494311319</v>
      </c>
      <c r="R4" s="2">
        <f t="shared" si="0"/>
        <v>0.1918967270327068</v>
      </c>
      <c r="S4" s="2">
        <f t="shared" si="0"/>
        <v>0.18248381394315222</v>
      </c>
      <c r="T4" s="2">
        <f t="shared" si="0"/>
        <v>0.14523321040837053</v>
      </c>
      <c r="U4" s="2">
        <f t="shared" si="0"/>
        <v>0.13572794279089162</v>
      </c>
    </row>
    <row r="5" spans="1:21" x14ac:dyDescent="0.25">
      <c r="A5" s="11" t="s">
        <v>18</v>
      </c>
      <c r="B5" s="21">
        <f>AVERAGE(B4:U4)</f>
        <v>0.26622131243964453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43684.708333333336</v>
      </c>
      <c r="C1" s="19">
        <v>43684.75</v>
      </c>
      <c r="D1" s="19">
        <v>43686.666666666664</v>
      </c>
      <c r="E1" s="19">
        <v>43686.708333333336</v>
      </c>
      <c r="F1" s="19">
        <v>43689.625</v>
      </c>
      <c r="G1" s="19">
        <v>43689.666666666664</v>
      </c>
      <c r="H1" s="19">
        <v>43689.708333333336</v>
      </c>
      <c r="I1" s="19">
        <v>43689.75</v>
      </c>
      <c r="J1" s="19">
        <v>43689.791666666664</v>
      </c>
      <c r="K1" s="19">
        <v>43690.625</v>
      </c>
      <c r="L1" s="19">
        <v>43690.666666666664</v>
      </c>
      <c r="M1" s="19">
        <v>43690.708333333336</v>
      </c>
      <c r="N1" s="19">
        <v>43690.75</v>
      </c>
      <c r="O1" s="19">
        <v>43696.666666666664</v>
      </c>
      <c r="P1" s="19">
        <v>43696.708333333336</v>
      </c>
      <c r="Q1" s="19">
        <v>43696.75</v>
      </c>
      <c r="R1" s="19">
        <v>43703.666666666664</v>
      </c>
      <c r="S1" s="19">
        <v>43703.708333333336</v>
      </c>
      <c r="T1" s="19">
        <v>43703.75</v>
      </c>
      <c r="U1" s="19">
        <v>43703.791666666664</v>
      </c>
    </row>
    <row r="2" spans="1:21" x14ac:dyDescent="0.25">
      <c r="A2" s="18" t="s">
        <v>15</v>
      </c>
      <c r="B2" s="20">
        <v>1818.1571210649272</v>
      </c>
      <c r="C2" s="20">
        <v>1774.2158371946543</v>
      </c>
      <c r="D2" s="20">
        <v>2089.4734324645997</v>
      </c>
      <c r="E2" s="20">
        <v>2094.8024864959707</v>
      </c>
      <c r="F2" s="20">
        <v>1444.0677536031942</v>
      </c>
      <c r="G2" s="20">
        <v>1740.5727935685063</v>
      </c>
      <c r="H2" s="20">
        <v>2033.2978623665692</v>
      </c>
      <c r="I2" s="20">
        <v>2039.9065080049299</v>
      </c>
      <c r="J2" s="20">
        <v>2064.3650391345568</v>
      </c>
      <c r="K2" s="20">
        <v>1279.987623320686</v>
      </c>
      <c r="L2" s="20">
        <v>1529.5376561843011</v>
      </c>
      <c r="M2" s="20">
        <v>1811.6193640051938</v>
      </c>
      <c r="N2" s="20">
        <v>1929.4470549562252</v>
      </c>
      <c r="O2" s="20">
        <v>1855.1022509670265</v>
      </c>
      <c r="P2" s="20">
        <v>2046.6865050421832</v>
      </c>
      <c r="Q2" s="20">
        <v>2143.1969431728789</v>
      </c>
      <c r="R2" s="20">
        <v>1720.7915835762017</v>
      </c>
      <c r="S2" s="20">
        <v>1909.3316242302797</v>
      </c>
      <c r="T2" s="20">
        <v>2081.6281155904135</v>
      </c>
      <c r="U2" s="20">
        <v>2156.5591157277418</v>
      </c>
    </row>
    <row r="3" spans="1:21" x14ac:dyDescent="0.25">
      <c r="A3" s="18" t="s">
        <v>16</v>
      </c>
      <c r="B3" s="1">
        <v>2530</v>
      </c>
      <c r="C3" s="1">
        <v>2530</v>
      </c>
      <c r="D3" s="1">
        <v>2530</v>
      </c>
      <c r="E3" s="1">
        <v>2530</v>
      </c>
      <c r="F3" s="1">
        <v>2530</v>
      </c>
      <c r="G3" s="1">
        <v>2530</v>
      </c>
      <c r="H3" s="1">
        <v>2530</v>
      </c>
      <c r="I3" s="1">
        <v>2530</v>
      </c>
      <c r="J3" s="1">
        <v>2530</v>
      </c>
      <c r="K3" s="1">
        <v>2530</v>
      </c>
      <c r="L3" s="1">
        <v>2530</v>
      </c>
      <c r="M3" s="1">
        <v>2530</v>
      </c>
      <c r="N3" s="1">
        <v>2530</v>
      </c>
      <c r="O3" s="1">
        <v>2530</v>
      </c>
      <c r="P3" s="1">
        <v>2530</v>
      </c>
      <c r="Q3" s="1">
        <v>2530</v>
      </c>
      <c r="R3" s="1">
        <v>2530</v>
      </c>
      <c r="S3" s="1">
        <v>2530</v>
      </c>
      <c r="T3" s="1">
        <v>2530</v>
      </c>
      <c r="U3" s="1">
        <v>2530</v>
      </c>
    </row>
    <row r="4" spans="1:21" x14ac:dyDescent="0.25">
      <c r="A4" s="11" t="s">
        <v>17</v>
      </c>
      <c r="B4" s="2">
        <f>B2/B3</f>
        <v>0.71863917828653245</v>
      </c>
      <c r="C4" s="2">
        <f t="shared" ref="C4:U4" si="0">C2/C3</f>
        <v>0.70127108189512033</v>
      </c>
      <c r="D4" s="2">
        <f t="shared" si="0"/>
        <v>0.8258788270611066</v>
      </c>
      <c r="E4" s="2">
        <f t="shared" si="0"/>
        <v>0.8279851725280517</v>
      </c>
      <c r="F4" s="2">
        <f t="shared" si="0"/>
        <v>0.5707777682226064</v>
      </c>
      <c r="G4" s="2">
        <f t="shared" si="0"/>
        <v>0.68797343619308549</v>
      </c>
      <c r="H4" s="2">
        <f t="shared" si="0"/>
        <v>0.80367504441366377</v>
      </c>
      <c r="I4" s="2">
        <f t="shared" si="0"/>
        <v>0.80628715731420153</v>
      </c>
      <c r="J4" s="2">
        <f t="shared" si="0"/>
        <v>0.81595456092274976</v>
      </c>
      <c r="K4" s="2">
        <f t="shared" si="0"/>
        <v>0.50592396178683241</v>
      </c>
      <c r="L4" s="2">
        <f t="shared" si="0"/>
        <v>0.60456033841276724</v>
      </c>
      <c r="M4" s="2">
        <f t="shared" si="0"/>
        <v>0.71605508458703315</v>
      </c>
      <c r="N4" s="2">
        <f t="shared" si="0"/>
        <v>0.76262729444910082</v>
      </c>
      <c r="O4" s="2">
        <f t="shared" si="0"/>
        <v>0.73324199642965471</v>
      </c>
      <c r="P4" s="2">
        <f t="shared" si="0"/>
        <v>0.80896699804038863</v>
      </c>
      <c r="Q4" s="2">
        <f t="shared" si="0"/>
        <v>0.84711341627386516</v>
      </c>
      <c r="R4" s="2">
        <f t="shared" si="0"/>
        <v>0.68015477611707575</v>
      </c>
      <c r="S4" s="2">
        <f t="shared" si="0"/>
        <v>0.75467653131631607</v>
      </c>
      <c r="T4" s="2">
        <f t="shared" si="0"/>
        <v>0.82277791130055866</v>
      </c>
      <c r="U4" s="2">
        <f t="shared" si="0"/>
        <v>0.85239490740226942</v>
      </c>
    </row>
    <row r="5" spans="1:21" x14ac:dyDescent="0.25">
      <c r="A5" s="11" t="s">
        <v>18</v>
      </c>
      <c r="B5" s="21">
        <f>AVERAGE(B4:U4)</f>
        <v>0.7423467721476491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43684.708333333336</v>
      </c>
      <c r="C1" s="19">
        <v>43684.75</v>
      </c>
      <c r="D1" s="19">
        <v>43686.666666666664</v>
      </c>
      <c r="E1" s="19">
        <v>43686.708333333336</v>
      </c>
      <c r="F1" s="19">
        <v>43689.625</v>
      </c>
      <c r="G1" s="19">
        <v>43689.666666666664</v>
      </c>
      <c r="H1" s="19">
        <v>43689.708333333336</v>
      </c>
      <c r="I1" s="19">
        <v>43689.75</v>
      </c>
      <c r="J1" s="19">
        <v>43689.791666666664</v>
      </c>
      <c r="K1" s="19">
        <v>43690.625</v>
      </c>
      <c r="L1" s="19">
        <v>43690.666666666664</v>
      </c>
      <c r="M1" s="19">
        <v>43690.708333333336</v>
      </c>
      <c r="N1" s="19">
        <v>43690.75</v>
      </c>
      <c r="O1" s="19">
        <v>43696.666666666664</v>
      </c>
      <c r="P1" s="19">
        <v>43696.708333333336</v>
      </c>
      <c r="Q1" s="19">
        <v>43696.75</v>
      </c>
      <c r="R1" s="19">
        <v>43703.666666666664</v>
      </c>
      <c r="S1" s="19">
        <v>43703.708333333336</v>
      </c>
      <c r="T1" s="19">
        <v>43703.75</v>
      </c>
      <c r="U1" s="19">
        <v>43703.791666666664</v>
      </c>
    </row>
    <row r="2" spans="1:21" x14ac:dyDescent="0.25">
      <c r="A2" s="18" t="s">
        <v>15</v>
      </c>
      <c r="B2" s="20">
        <v>2104.738035580317</v>
      </c>
      <c r="C2" s="20">
        <v>1868.1100651179413</v>
      </c>
      <c r="D2" s="20">
        <v>527.33276233851711</v>
      </c>
      <c r="E2" s="20">
        <v>1404.9229217655832</v>
      </c>
      <c r="F2" s="20">
        <v>780.59893137826805</v>
      </c>
      <c r="G2" s="20">
        <v>1173.7582445718663</v>
      </c>
      <c r="H2" s="20">
        <v>1397.2534516110552</v>
      </c>
      <c r="I2" s="20">
        <v>1279.1628910232109</v>
      </c>
      <c r="J2" s="20">
        <v>1039.2147109156849</v>
      </c>
      <c r="K2" s="20">
        <v>711.73250774694827</v>
      </c>
      <c r="L2" s="20">
        <v>641.71070904658905</v>
      </c>
      <c r="M2" s="20">
        <v>616.7149947896271</v>
      </c>
      <c r="N2" s="20">
        <v>598.19343789047662</v>
      </c>
      <c r="O2" s="20">
        <v>2474.6665113427907</v>
      </c>
      <c r="P2" s="20">
        <v>2574.9562058639526</v>
      </c>
      <c r="Q2" s="20">
        <v>2238.4219666396243</v>
      </c>
      <c r="R2" s="20">
        <v>1614.7960939501218</v>
      </c>
      <c r="S2" s="20">
        <v>1708.8898477704411</v>
      </c>
      <c r="T2" s="20">
        <v>1744.0415130576494</v>
      </c>
      <c r="U2" s="20">
        <v>2144.8553948297531</v>
      </c>
    </row>
    <row r="3" spans="1:21" x14ac:dyDescent="0.25">
      <c r="A3" s="18" t="s">
        <v>16</v>
      </c>
      <c r="B3" s="1">
        <v>4196</v>
      </c>
      <c r="C3" s="1">
        <v>4196</v>
      </c>
      <c r="D3" s="1">
        <v>4196</v>
      </c>
      <c r="E3" s="1">
        <v>4196</v>
      </c>
      <c r="F3" s="1">
        <v>4196</v>
      </c>
      <c r="G3" s="1">
        <v>4196</v>
      </c>
      <c r="H3" s="1">
        <v>4196</v>
      </c>
      <c r="I3" s="1">
        <v>4196</v>
      </c>
      <c r="J3" s="1">
        <v>4196</v>
      </c>
      <c r="K3" s="1">
        <v>4196</v>
      </c>
      <c r="L3" s="1">
        <v>4196</v>
      </c>
      <c r="M3" s="1">
        <v>4196</v>
      </c>
      <c r="N3" s="1">
        <v>4196</v>
      </c>
      <c r="O3" s="1">
        <v>4196</v>
      </c>
      <c r="P3" s="1">
        <v>4196</v>
      </c>
      <c r="Q3" s="1">
        <v>4196</v>
      </c>
      <c r="R3" s="1">
        <v>4196</v>
      </c>
      <c r="S3" s="1">
        <v>4196</v>
      </c>
      <c r="T3" s="1">
        <v>4196</v>
      </c>
      <c r="U3" s="1">
        <v>4196</v>
      </c>
    </row>
    <row r="4" spans="1:21" x14ac:dyDescent="0.25">
      <c r="A4" s="11" t="s">
        <v>17</v>
      </c>
      <c r="B4" s="2">
        <f>B2/B3</f>
        <v>0.50160582354154359</v>
      </c>
      <c r="C4" s="2">
        <f t="shared" ref="C4:U4" si="0">C2/C3</f>
        <v>0.44521212228740259</v>
      </c>
      <c r="D4" s="2">
        <f t="shared" si="0"/>
        <v>0.12567511018553792</v>
      </c>
      <c r="E4" s="2">
        <f t="shared" si="0"/>
        <v>0.33482433788502936</v>
      </c>
      <c r="F4" s="2">
        <f t="shared" si="0"/>
        <v>0.18603406372218018</v>
      </c>
      <c r="G4" s="2">
        <f t="shared" si="0"/>
        <v>0.27973266076545905</v>
      </c>
      <c r="H4" s="2">
        <f t="shared" si="0"/>
        <v>0.33299653279577102</v>
      </c>
      <c r="I4" s="2">
        <f t="shared" si="0"/>
        <v>0.30485292922383483</v>
      </c>
      <c r="J4" s="2">
        <f t="shared" si="0"/>
        <v>0.24766794826398592</v>
      </c>
      <c r="K4" s="2">
        <f t="shared" si="0"/>
        <v>0.16962166533530704</v>
      </c>
      <c r="L4" s="2">
        <f t="shared" si="0"/>
        <v>0.15293391540671808</v>
      </c>
      <c r="M4" s="2">
        <f t="shared" si="0"/>
        <v>0.14697688150372429</v>
      </c>
      <c r="N4" s="2">
        <f t="shared" si="0"/>
        <v>0.14256278310068557</v>
      </c>
      <c r="O4" s="2">
        <f t="shared" si="0"/>
        <v>0.58976799603021701</v>
      </c>
      <c r="P4" s="2">
        <f t="shared" si="0"/>
        <v>0.61366925783220982</v>
      </c>
      <c r="Q4" s="2">
        <f t="shared" si="0"/>
        <v>0.53346567365100672</v>
      </c>
      <c r="R4" s="2">
        <f t="shared" si="0"/>
        <v>0.38484177644187839</v>
      </c>
      <c r="S4" s="2">
        <f t="shared" si="0"/>
        <v>0.4072664079529173</v>
      </c>
      <c r="T4" s="2">
        <f t="shared" si="0"/>
        <v>0.41564383056664667</v>
      </c>
      <c r="U4" s="2">
        <f t="shared" si="0"/>
        <v>0.51116668132262943</v>
      </c>
    </row>
    <row r="5" spans="1:21" x14ac:dyDescent="0.25">
      <c r="A5" s="11" t="s">
        <v>18</v>
      </c>
      <c r="B5" s="21">
        <f>AVERAGE(B4:U4)</f>
        <v>0.34132591989073424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43684.708333333336</v>
      </c>
      <c r="C1" s="19">
        <v>43684.75</v>
      </c>
      <c r="D1" s="19">
        <v>43686.666666666664</v>
      </c>
      <c r="E1" s="19">
        <v>43686.708333333336</v>
      </c>
      <c r="F1" s="19">
        <v>43689.625</v>
      </c>
      <c r="G1" s="19">
        <v>43689.666666666664</v>
      </c>
      <c r="H1" s="19">
        <v>43689.708333333336</v>
      </c>
      <c r="I1" s="19">
        <v>43689.75</v>
      </c>
      <c r="J1" s="19">
        <v>43689.791666666664</v>
      </c>
      <c r="K1" s="19">
        <v>43690.625</v>
      </c>
      <c r="L1" s="19">
        <v>43690.666666666664</v>
      </c>
      <c r="M1" s="19">
        <v>43690.708333333336</v>
      </c>
      <c r="N1" s="19">
        <v>43690.75</v>
      </c>
      <c r="O1" s="19">
        <v>43696.666666666664</v>
      </c>
      <c r="P1" s="19">
        <v>43696.708333333336</v>
      </c>
      <c r="Q1" s="19">
        <v>43696.75</v>
      </c>
      <c r="R1" s="19">
        <v>43703.666666666664</v>
      </c>
      <c r="S1" s="19">
        <v>43703.708333333336</v>
      </c>
      <c r="T1" s="19">
        <v>43703.75</v>
      </c>
      <c r="U1" s="19">
        <v>43703.791666666664</v>
      </c>
    </row>
    <row r="2" spans="1:21" x14ac:dyDescent="0.25">
      <c r="A2" s="18" t="s">
        <v>15</v>
      </c>
      <c r="B2" s="20">
        <v>2017.5813325274607</v>
      </c>
      <c r="C2" s="20">
        <v>2512.8331702485152</v>
      </c>
      <c r="D2" s="20">
        <v>3389.4254117778928</v>
      </c>
      <c r="E2" s="20">
        <v>3708.8831563991012</v>
      </c>
      <c r="F2" s="20">
        <v>2271.6668940410218</v>
      </c>
      <c r="G2" s="20">
        <v>2421.9276348416843</v>
      </c>
      <c r="H2" s="20">
        <v>2705.9597738573352</v>
      </c>
      <c r="I2" s="20">
        <v>3211.2108510750763</v>
      </c>
      <c r="J2" s="20">
        <v>3826.4491399426015</v>
      </c>
      <c r="K2" s="20">
        <v>1390.2766248672433</v>
      </c>
      <c r="L2" s="20">
        <v>1550.9144539076217</v>
      </c>
      <c r="M2" s="20">
        <v>1937.2737964992439</v>
      </c>
      <c r="N2" s="20">
        <v>2763.6581378010806</v>
      </c>
      <c r="O2" s="20">
        <v>2463.9875000423522</v>
      </c>
      <c r="P2" s="20">
        <v>2727.8263679973456</v>
      </c>
      <c r="Q2" s="20">
        <v>3201.8335896221215</v>
      </c>
      <c r="R2" s="20">
        <v>3800.499238669534</v>
      </c>
      <c r="S2" s="20">
        <v>3667.466621790129</v>
      </c>
      <c r="T2" s="20">
        <v>3806.3539966638182</v>
      </c>
      <c r="U2" s="20">
        <v>4459.4383993788697</v>
      </c>
    </row>
    <row r="3" spans="1:21" x14ac:dyDescent="0.25">
      <c r="A3" s="18" t="s">
        <v>16</v>
      </c>
      <c r="B3" s="1">
        <v>12413</v>
      </c>
      <c r="C3" s="1">
        <v>12413</v>
      </c>
      <c r="D3" s="1">
        <v>12413</v>
      </c>
      <c r="E3" s="1">
        <v>12413</v>
      </c>
      <c r="F3" s="1">
        <v>12413</v>
      </c>
      <c r="G3" s="1">
        <v>12413</v>
      </c>
      <c r="H3" s="1">
        <v>12413</v>
      </c>
      <c r="I3" s="1">
        <v>12413</v>
      </c>
      <c r="J3" s="1">
        <v>12413</v>
      </c>
      <c r="K3" s="1">
        <v>12413</v>
      </c>
      <c r="L3" s="1">
        <v>12413</v>
      </c>
      <c r="M3" s="1">
        <v>12413</v>
      </c>
      <c r="N3" s="1">
        <v>12413</v>
      </c>
      <c r="O3" s="1">
        <v>12413</v>
      </c>
      <c r="P3" s="1">
        <v>12413</v>
      </c>
      <c r="Q3" s="1">
        <v>12413</v>
      </c>
      <c r="R3" s="1">
        <v>12413</v>
      </c>
      <c r="S3" s="1">
        <v>12413</v>
      </c>
      <c r="T3" s="1">
        <v>12413</v>
      </c>
      <c r="U3" s="1">
        <v>12413</v>
      </c>
    </row>
    <row r="4" spans="1:21" x14ac:dyDescent="0.25">
      <c r="A4" s="11" t="s">
        <v>17</v>
      </c>
      <c r="B4" s="2">
        <f>B2/B3</f>
        <v>0.16253776947776208</v>
      </c>
      <c r="C4" s="2">
        <f t="shared" ref="C4:U4" si="0">C2/C3</f>
        <v>0.20243560543369976</v>
      </c>
      <c r="D4" s="2">
        <f t="shared" si="0"/>
        <v>0.2730544922079991</v>
      </c>
      <c r="E4" s="2">
        <f t="shared" si="0"/>
        <v>0.29879023253033926</v>
      </c>
      <c r="F4" s="2">
        <f t="shared" si="0"/>
        <v>0.18300708080568934</v>
      </c>
      <c r="G4" s="2">
        <f t="shared" si="0"/>
        <v>0.1951121916411572</v>
      </c>
      <c r="H4" s="2">
        <f t="shared" si="0"/>
        <v>0.21799402028980386</v>
      </c>
      <c r="I4" s="2">
        <f t="shared" si="0"/>
        <v>0.25869740200395364</v>
      </c>
      <c r="J4" s="2">
        <f t="shared" si="0"/>
        <v>0.30826143075345214</v>
      </c>
      <c r="K4" s="2">
        <f t="shared" si="0"/>
        <v>0.11200166155379387</v>
      </c>
      <c r="L4" s="2">
        <f t="shared" si="0"/>
        <v>0.12494275790764696</v>
      </c>
      <c r="M4" s="2">
        <f t="shared" si="0"/>
        <v>0.1560681379601421</v>
      </c>
      <c r="N4" s="2">
        <f t="shared" si="0"/>
        <v>0.22264224102159677</v>
      </c>
      <c r="O4" s="2">
        <f t="shared" si="0"/>
        <v>0.19850056392832935</v>
      </c>
      <c r="P4" s="2">
        <f t="shared" si="0"/>
        <v>0.21975560847477207</v>
      </c>
      <c r="Q4" s="2">
        <f t="shared" si="0"/>
        <v>0.25794196323387752</v>
      </c>
      <c r="R4" s="2">
        <f t="shared" si="0"/>
        <v>0.30617088847736518</v>
      </c>
      <c r="S4" s="2">
        <f t="shared" si="0"/>
        <v>0.295453687407567</v>
      </c>
      <c r="T4" s="2">
        <f t="shared" si="0"/>
        <v>0.30664255189428968</v>
      </c>
      <c r="U4" s="2">
        <f t="shared" si="0"/>
        <v>0.35925549016183594</v>
      </c>
    </row>
    <row r="5" spans="1:21" x14ac:dyDescent="0.25">
      <c r="A5" s="11" t="s">
        <v>18</v>
      </c>
      <c r="B5" s="21">
        <f>AVERAGE(B4:U4)</f>
        <v>0.23296328885825365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43299.666666666664</v>
      </c>
      <c r="C1" s="19">
        <v>43299.708333333336</v>
      </c>
      <c r="D1" s="19">
        <v>43299.75</v>
      </c>
      <c r="E1" s="19">
        <v>43299.791666666664</v>
      </c>
      <c r="F1" s="19">
        <v>43300.625</v>
      </c>
      <c r="G1" s="19">
        <v>43300.666666666664</v>
      </c>
      <c r="H1" s="19">
        <v>43300.708333333336</v>
      </c>
      <c r="I1" s="19">
        <v>43300.75</v>
      </c>
      <c r="J1" s="19">
        <v>43300.791666666664</v>
      </c>
      <c r="K1" s="19">
        <v>43301.666666666664</v>
      </c>
      <c r="L1" s="19">
        <v>43301.708333333336</v>
      </c>
      <c r="M1" s="19">
        <v>43301.75</v>
      </c>
      <c r="N1" s="19">
        <v>43301.791666666664</v>
      </c>
      <c r="O1" s="19">
        <v>43303.708333333336</v>
      </c>
      <c r="P1" s="19">
        <v>43303.75</v>
      </c>
      <c r="Q1" s="19">
        <v>43304.625</v>
      </c>
      <c r="R1" s="19">
        <v>43304.666666666664</v>
      </c>
      <c r="S1" s="19">
        <v>43304.708333333336</v>
      </c>
      <c r="T1" s="19">
        <v>43304.75</v>
      </c>
      <c r="U1" s="19">
        <v>43304.791666666664</v>
      </c>
    </row>
    <row r="2" spans="1:21" x14ac:dyDescent="0.25">
      <c r="A2" s="18" t="s">
        <v>15</v>
      </c>
      <c r="B2" s="20">
        <v>1172.6338210656913</v>
      </c>
      <c r="C2" s="20">
        <v>1304.8207015419005</v>
      </c>
      <c r="D2" s="20">
        <v>1503.9470295227911</v>
      </c>
      <c r="E2" s="20">
        <v>1687.9731416469149</v>
      </c>
      <c r="F2" s="20">
        <v>1070.4045307742226</v>
      </c>
      <c r="G2" s="20">
        <v>1415.9975790913895</v>
      </c>
      <c r="H2" s="20">
        <v>1593.6358114454486</v>
      </c>
      <c r="I2" s="20">
        <v>1582.71464272817</v>
      </c>
      <c r="J2" s="20">
        <v>1617.7936186472575</v>
      </c>
      <c r="K2" s="20">
        <v>1219.7557169638737</v>
      </c>
      <c r="L2" s="20">
        <v>1364.5309780883795</v>
      </c>
      <c r="M2" s="20">
        <v>1398.7537441211275</v>
      </c>
      <c r="N2" s="20">
        <v>1410.6800277116556</v>
      </c>
      <c r="O2" s="20">
        <v>987.48247833887683</v>
      </c>
      <c r="P2" s="20">
        <v>1145.3350297715929</v>
      </c>
      <c r="Q2" s="20">
        <v>594.37029782040702</v>
      </c>
      <c r="R2" s="20">
        <v>503.89501107803051</v>
      </c>
      <c r="S2" s="20">
        <v>687.03924033588839</v>
      </c>
      <c r="T2" s="20">
        <v>900.92259014970716</v>
      </c>
      <c r="U2" s="20">
        <v>943.989785920646</v>
      </c>
    </row>
    <row r="3" spans="1:21" x14ac:dyDescent="0.25">
      <c r="A3" s="18" t="s">
        <v>16</v>
      </c>
      <c r="B3" s="1">
        <v>2329</v>
      </c>
      <c r="C3" s="1">
        <v>2329</v>
      </c>
      <c r="D3" s="1">
        <v>2329</v>
      </c>
      <c r="E3" s="1">
        <v>2329</v>
      </c>
      <c r="F3" s="1">
        <v>2329</v>
      </c>
      <c r="G3" s="1">
        <v>2329</v>
      </c>
      <c r="H3" s="1">
        <v>2329</v>
      </c>
      <c r="I3" s="1">
        <v>2329</v>
      </c>
      <c r="J3" s="1">
        <v>2329</v>
      </c>
      <c r="K3" s="1">
        <v>2329</v>
      </c>
      <c r="L3" s="1">
        <v>2329</v>
      </c>
      <c r="M3" s="1">
        <v>2329</v>
      </c>
      <c r="N3" s="1">
        <v>2329</v>
      </c>
      <c r="O3" s="1">
        <v>2329</v>
      </c>
      <c r="P3" s="1">
        <v>2329</v>
      </c>
      <c r="Q3" s="1">
        <v>2329</v>
      </c>
      <c r="R3" s="1">
        <v>2329</v>
      </c>
      <c r="S3" s="1">
        <v>2329</v>
      </c>
      <c r="T3" s="1">
        <v>2329</v>
      </c>
      <c r="U3" s="1">
        <v>2329</v>
      </c>
    </row>
    <row r="4" spans="1:21" x14ac:dyDescent="0.25">
      <c r="A4" s="11" t="s">
        <v>17</v>
      </c>
      <c r="B4" s="2">
        <f>B2/B3</f>
        <v>0.50349240921669869</v>
      </c>
      <c r="C4" s="2">
        <f t="shared" ref="C4:U4" si="0">C2/C3</f>
        <v>0.5602493351403609</v>
      </c>
      <c r="D4" s="2">
        <f t="shared" si="0"/>
        <v>0.64574797317423405</v>
      </c>
      <c r="E4" s="2">
        <f t="shared" si="0"/>
        <v>0.72476304922581147</v>
      </c>
      <c r="F4" s="2">
        <f t="shared" si="0"/>
        <v>0.45959833867506339</v>
      </c>
      <c r="G4" s="2">
        <f t="shared" si="0"/>
        <v>0.60798522073481731</v>
      </c>
      <c r="H4" s="2">
        <f t="shared" si="0"/>
        <v>0.68425754033724717</v>
      </c>
      <c r="I4" s="2">
        <f t="shared" si="0"/>
        <v>0.67956833092665092</v>
      </c>
      <c r="J4" s="2">
        <f t="shared" si="0"/>
        <v>0.69463014969826431</v>
      </c>
      <c r="K4" s="2">
        <f t="shared" si="0"/>
        <v>0.5237250824233034</v>
      </c>
      <c r="L4" s="2">
        <f t="shared" si="0"/>
        <v>0.58588706659011569</v>
      </c>
      <c r="M4" s="2">
        <f t="shared" si="0"/>
        <v>0.60058125552646091</v>
      </c>
      <c r="N4" s="2">
        <f t="shared" si="0"/>
        <v>0.60570202993201183</v>
      </c>
      <c r="O4" s="2">
        <f t="shared" si="0"/>
        <v>0.42399419422021334</v>
      </c>
      <c r="P4" s="2">
        <f t="shared" si="0"/>
        <v>0.49177115919776421</v>
      </c>
      <c r="Q4" s="2">
        <f t="shared" si="0"/>
        <v>0.25520407806801504</v>
      </c>
      <c r="R4" s="2">
        <f t="shared" si="0"/>
        <v>0.21635681025248196</v>
      </c>
      <c r="S4" s="2">
        <f t="shared" si="0"/>
        <v>0.29499323329149352</v>
      </c>
      <c r="T4" s="2">
        <f t="shared" si="0"/>
        <v>0.38682807649193096</v>
      </c>
      <c r="U4" s="2">
        <f t="shared" si="0"/>
        <v>0.40531978785772693</v>
      </c>
    </row>
    <row r="5" spans="1:21" x14ac:dyDescent="0.25">
      <c r="A5" s="11" t="s">
        <v>18</v>
      </c>
      <c r="B5" s="21">
        <f>AVERAGE(B4:U4)</f>
        <v>0.51753275604903315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ColWidth="21.85546875" defaultRowHeight="15" x14ac:dyDescent="0.25"/>
  <cols>
    <col min="1" max="1" width="22" bestFit="1" customWidth="1"/>
    <col min="2" max="21" width="14.85546875" bestFit="1" customWidth="1"/>
  </cols>
  <sheetData>
    <row r="1" spans="1:21" x14ac:dyDescent="0.25">
      <c r="A1" s="17" t="s">
        <v>19</v>
      </c>
      <c r="B1" s="19">
        <v>43299.666666666664</v>
      </c>
      <c r="C1" s="19">
        <v>43299.708333333336</v>
      </c>
      <c r="D1" s="19">
        <v>43299.75</v>
      </c>
      <c r="E1" s="19">
        <v>43299.791666666664</v>
      </c>
      <c r="F1" s="19">
        <v>43300.625</v>
      </c>
      <c r="G1" s="19">
        <v>43300.666666666664</v>
      </c>
      <c r="H1" s="19">
        <v>43300.708333333336</v>
      </c>
      <c r="I1" s="19">
        <v>43300.75</v>
      </c>
      <c r="J1" s="19">
        <v>43300.791666666664</v>
      </c>
      <c r="K1" s="19">
        <v>43301.666666666664</v>
      </c>
      <c r="L1" s="19">
        <v>43301.708333333336</v>
      </c>
      <c r="M1" s="19">
        <v>43301.75</v>
      </c>
      <c r="N1" s="19">
        <v>43301.791666666664</v>
      </c>
      <c r="O1" s="19">
        <v>43303.708333333336</v>
      </c>
      <c r="P1" s="19">
        <v>43303.75</v>
      </c>
      <c r="Q1" s="19">
        <v>43304.625</v>
      </c>
      <c r="R1" s="19">
        <v>43304.666666666664</v>
      </c>
      <c r="S1" s="19">
        <v>43304.708333333336</v>
      </c>
      <c r="T1" s="19">
        <v>43304.75</v>
      </c>
      <c r="U1" s="19">
        <v>43304.791666666664</v>
      </c>
    </row>
    <row r="2" spans="1:21" x14ac:dyDescent="0.25">
      <c r="A2" s="18" t="s">
        <v>15</v>
      </c>
      <c r="B2" s="20">
        <v>407.7045060448018</v>
      </c>
      <c r="C2" s="20">
        <v>381.72076542136642</v>
      </c>
      <c r="D2" s="20">
        <v>414.44827456488071</v>
      </c>
      <c r="E2" s="20">
        <v>551.60843273253079</v>
      </c>
      <c r="F2" s="20">
        <v>1057.3751325654318</v>
      </c>
      <c r="G2" s="20">
        <v>896.85945540810394</v>
      </c>
      <c r="H2" s="20">
        <v>811.13988932653922</v>
      </c>
      <c r="I2" s="20">
        <v>832.65319975047225</v>
      </c>
      <c r="J2" s="20">
        <v>855.56325347128438</v>
      </c>
      <c r="K2" s="20">
        <v>1621.1470672719288</v>
      </c>
      <c r="L2" s="20">
        <v>1428.8780614072343</v>
      </c>
      <c r="M2" s="20">
        <v>1494.6499010487587</v>
      </c>
      <c r="N2" s="20">
        <v>1673.758767829471</v>
      </c>
      <c r="O2" s="20">
        <v>643.94837754278433</v>
      </c>
      <c r="P2" s="20">
        <v>577.80550634228518</v>
      </c>
      <c r="Q2" s="20">
        <v>1720.1431537861295</v>
      </c>
      <c r="R2" s="20">
        <v>1738.9326614952083</v>
      </c>
      <c r="S2" s="20">
        <v>1682.3484610340327</v>
      </c>
      <c r="T2" s="20">
        <v>1483.0939034975906</v>
      </c>
      <c r="U2" s="20">
        <v>1197.5409309911729</v>
      </c>
    </row>
    <row r="3" spans="1:21" x14ac:dyDescent="0.25">
      <c r="A3" s="18" t="s">
        <v>16</v>
      </c>
      <c r="B3" s="1">
        <v>4196</v>
      </c>
      <c r="C3" s="1">
        <v>4196</v>
      </c>
      <c r="D3" s="1">
        <v>4196</v>
      </c>
      <c r="E3" s="1">
        <v>4196</v>
      </c>
      <c r="F3" s="1">
        <v>4196</v>
      </c>
      <c r="G3" s="1">
        <v>4196</v>
      </c>
      <c r="H3" s="1">
        <v>4196</v>
      </c>
      <c r="I3" s="1">
        <v>4196</v>
      </c>
      <c r="J3" s="1">
        <v>4196</v>
      </c>
      <c r="K3" s="1">
        <v>4196</v>
      </c>
      <c r="L3" s="1">
        <v>4196</v>
      </c>
      <c r="M3" s="1">
        <v>4196</v>
      </c>
      <c r="N3" s="1">
        <v>4196</v>
      </c>
      <c r="O3" s="1">
        <v>4196</v>
      </c>
      <c r="P3" s="1">
        <v>4196</v>
      </c>
      <c r="Q3" s="1">
        <v>4196</v>
      </c>
      <c r="R3" s="1">
        <v>4196</v>
      </c>
      <c r="S3" s="1">
        <v>4196</v>
      </c>
      <c r="T3" s="1">
        <v>4196</v>
      </c>
      <c r="U3" s="1">
        <v>4196</v>
      </c>
    </row>
    <row r="4" spans="1:21" x14ac:dyDescent="0.25">
      <c r="A4" s="11" t="s">
        <v>17</v>
      </c>
      <c r="B4" s="2">
        <f>B2/B3</f>
        <v>9.7165039572164394E-2</v>
      </c>
      <c r="C4" s="2">
        <f t="shared" ref="C4:U4" si="0">C2/C3</f>
        <v>9.0972537040363774E-2</v>
      </c>
      <c r="D4" s="2">
        <f t="shared" si="0"/>
        <v>9.8772229400591202E-2</v>
      </c>
      <c r="E4" s="2">
        <f t="shared" si="0"/>
        <v>0.13146054164264317</v>
      </c>
      <c r="F4" s="2">
        <f t="shared" si="0"/>
        <v>0.25199598011568919</v>
      </c>
      <c r="G4" s="2">
        <f t="shared" si="0"/>
        <v>0.21374152893424783</v>
      </c>
      <c r="H4" s="2">
        <f t="shared" si="0"/>
        <v>0.19331265236571479</v>
      </c>
      <c r="I4" s="2">
        <f t="shared" si="0"/>
        <v>0.19843975208543191</v>
      </c>
      <c r="J4" s="2">
        <f t="shared" si="0"/>
        <v>0.20389972675674078</v>
      </c>
      <c r="K4" s="2">
        <f t="shared" si="0"/>
        <v>0.38635535444993535</v>
      </c>
      <c r="L4" s="2">
        <f t="shared" si="0"/>
        <v>0.34053337974433612</v>
      </c>
      <c r="M4" s="2">
        <f t="shared" si="0"/>
        <v>0.35620827003068606</v>
      </c>
      <c r="N4" s="2">
        <f t="shared" si="0"/>
        <v>0.39889389128443065</v>
      </c>
      <c r="O4" s="2">
        <f t="shared" si="0"/>
        <v>0.15346720151162638</v>
      </c>
      <c r="P4" s="2">
        <f t="shared" si="0"/>
        <v>0.137703886163557</v>
      </c>
      <c r="Q4" s="2">
        <f t="shared" si="0"/>
        <v>0.40994832073072673</v>
      </c>
      <c r="R4" s="2">
        <f t="shared" si="0"/>
        <v>0.41442627776339569</v>
      </c>
      <c r="S4" s="2">
        <f t="shared" si="0"/>
        <v>0.40094100596616605</v>
      </c>
      <c r="T4" s="2">
        <f t="shared" si="0"/>
        <v>0.35345421913669939</v>
      </c>
      <c r="U4" s="2">
        <f t="shared" si="0"/>
        <v>0.28540060319141392</v>
      </c>
    </row>
    <row r="5" spans="1:21" x14ac:dyDescent="0.25">
      <c r="A5" s="11" t="s">
        <v>18</v>
      </c>
      <c r="B5" s="21">
        <f>AVERAGE(B4:U4)</f>
        <v>0.25585461989432801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Summary</vt:lpstr>
      <vt:lpstr>S2020 Coastal</vt:lpstr>
      <vt:lpstr>S2020 Panhandle</vt:lpstr>
      <vt:lpstr>S2020 Other</vt:lpstr>
      <vt:lpstr>S2019 Coastal</vt:lpstr>
      <vt:lpstr>S2019 Panhandle</vt:lpstr>
      <vt:lpstr>S2019 Other</vt:lpstr>
      <vt:lpstr>S2018 Coastal</vt:lpstr>
      <vt:lpstr>S2018 Panhandle</vt:lpstr>
      <vt:lpstr>S2018 Other</vt:lpstr>
      <vt:lpstr>S2017 Coastal</vt:lpstr>
      <vt:lpstr>S2017 Panhandle</vt:lpstr>
      <vt:lpstr>S2017 Other</vt:lpstr>
      <vt:lpstr>S2016 Coastal</vt:lpstr>
      <vt:lpstr>S2016 Panhandle</vt:lpstr>
      <vt:lpstr>S2016 Other</vt:lpstr>
      <vt:lpstr>S2015 Coastal</vt:lpstr>
      <vt:lpstr>S2015 Panhandle</vt:lpstr>
      <vt:lpstr>S2015 Other</vt:lpstr>
      <vt:lpstr>S2014 Coastal</vt:lpstr>
      <vt:lpstr>S2014 Panhandle</vt:lpstr>
      <vt:lpstr>S2014 Other</vt:lpstr>
      <vt:lpstr>S2013 Coastal</vt:lpstr>
      <vt:lpstr>S2013 Panhandle</vt:lpstr>
      <vt:lpstr>S2013 Other</vt:lpstr>
      <vt:lpstr>S2012 Coastal</vt:lpstr>
      <vt:lpstr>S2012 Panhandle</vt:lpstr>
      <vt:lpstr>S2012 Other</vt:lpstr>
      <vt:lpstr>S2011 Coastal</vt:lpstr>
      <vt:lpstr>S2011 Panhandle</vt:lpstr>
      <vt:lpstr>S2011 Other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Connor</dc:creator>
  <cp:lastModifiedBy>Anderson, Connor</cp:lastModifiedBy>
  <dcterms:created xsi:type="dcterms:W3CDTF">2020-11-17T15:55:44Z</dcterms:created>
  <dcterms:modified xsi:type="dcterms:W3CDTF">2020-11-23T16:13:50Z</dcterms:modified>
</cp:coreProperties>
</file>