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<sst xmlns="http://schemas.openxmlformats.org/spreadsheetml/2006/main" count="152" uniqueCount="104">
  <si>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</si>
  <si>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</si>
  <si>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</si>
  <si>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</si>
  <si>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</si>
  <si>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</si>
  <si>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</si>
  <si>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</si>
  <si>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</si>
  <si>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</si>
  <si>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</si>
  <si>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</si>
  <si>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</si>
  <si>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</si>
  <si>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</si>
  <si>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</si>
  <si>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</si>
  <si>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</si>
  <si>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</si>
  <si>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</si>
  <si>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</si>
  <si>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</si>
  <si>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</si>
  <si>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</si>
  <si>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</si>
  <si>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</si>
  <si>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</si>
  <si>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</si>
  <si>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</si>
  <si>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</si>
  <si>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</si>
  <si>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</si>
  <si>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</si>
  <si>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</si>
  <si>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</si>
  <si>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</si>
  <si>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</si>
  <si>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</si>
  <si>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</si>
  <si>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</si>
  <si>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</si>
  <si>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</si>
  <si>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</si>
  <si>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</si>
  <si>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</si>
  <si>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</si>
  <si>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</si>
  <si>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</si>
  <si>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</si>
  <si>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</si>
  <si>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</si>
  <si>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</si>
  <si>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</si>
  <si>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</si>
  <si>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</si>
  <si>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</si>
  <si>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</si>
  <si>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</si>
  <si>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</si>
  <si>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</si>
  <si>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</si>
  <si>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</si>
  <si>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</si>
  <si>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</si>
  <si>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</si>
  <si>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</si>
  <si>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</si>
  <si>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</si>
  <si>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</si>
  <si>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</si>
  <si>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</si>
  <si>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</si>
  <si>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</si>
  <si>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</si>
  <si>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</si>
  <si>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</si>
  <si>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</si>
  <si>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</si>
  <si>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</si>
  <si>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</si>
  <si>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</si>
  <si>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</si>
  <si>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</si>
  <si>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</si>
  <si>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</si>
  <si>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</si>
  <si>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</si>
  <si>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</si>
  <si>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</si>
  <si>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</si>
  <si>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</si>
  <si>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</si>
  <si>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</si>
  <si>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</si>
  <si>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</si>
  <si>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</si>
  <si>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Walter Bartel (Eric Easton)</t>
  </si>
  <si>
    <t>Dan Bailey (Jack Brown)</t>
  </si>
  <si>
    <t>TAC Motion:  To recommend approval of NPRR1055 as recommended by PRS in the 11/11/20 PRS Report with a recommended effective date of upon Board approval</t>
  </si>
  <si>
    <t>Motion Passes</t>
  </si>
  <si>
    <t>2/3 of non-abst TAC Votes = 17
50% of total TAC = 15</t>
  </si>
  <si>
    <t>Issue:   NPRR1055</t>
  </si>
  <si>
    <t>Date:  November 18, 2020</t>
  </si>
  <si>
    <t>Independent Generators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</si>
</sst>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19</v>
      </c>
      <c r="H5" s="51">
        <f>IF((G63+H63)=0,"",H63)</f>
        <v>6</v>
      </c>
      <c r="I5" s="51">
        <f>I63</f>
        <v>4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0.76</v>
      </c>
      <c r="H6" s="50">
        <f>_xlfn.IFERROR(SegmentVoteNo/(SegmentVoteYes+SegmentVoteNo),"")</f>
        <v>0.24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86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103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61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/>
      <c r="H28" s="26">
        <v>1</v>
      </c>
      <c r="I28" s="12"/>
    </row>
    <row r="29" spans="2:9" ht="12.75">
      <c r="B29" s="24" t="s">
        <v>57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0</v>
      </c>
      <c r="H32" s="22">
        <f>SUM(H26:H31)</f>
        <v>1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69</v>
      </c>
      <c r="F34" s="17" t="s">
        <v>13</v>
      </c>
      <c r="G34" s="26"/>
      <c r="H34" s="26">
        <v>1</v>
      </c>
      <c r="I34" s="12"/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/>
      <c r="H35" s="26">
        <v>1</v>
      </c>
      <c r="I35" s="12"/>
    </row>
    <row r="36" spans="2:9" ht="12.75">
      <c r="B36" s="24" t="s">
        <v>47</v>
      </c>
      <c r="C36" s="24"/>
      <c r="D36" s="24"/>
      <c r="E36" s="25" t="s">
        <v>72</v>
      </c>
      <c r="F36" s="17" t="s">
        <v>13</v>
      </c>
      <c r="G36" s="26"/>
      <c r="H36" s="26">
        <v>1</v>
      </c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3</v>
      </c>
      <c r="I39" s="20">
        <f>COUNTA(I33:I38)</f>
        <v>1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/>
      <c r="H42" s="26"/>
      <c r="I42" s="12" t="s">
        <v>21</v>
      </c>
    </row>
    <row r="43" spans="2:9" ht="12.75">
      <c r="B43" s="24" t="s">
        <v>71</v>
      </c>
      <c r="C43" s="24"/>
      <c r="D43" s="24"/>
      <c r="E43" s="25" t="s">
        <v>73</v>
      </c>
      <c r="F43" s="17" t="s">
        <v>13</v>
      </c>
      <c r="G43" s="26"/>
      <c r="H43" s="26">
        <v>1</v>
      </c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1</v>
      </c>
      <c r="H46" s="22">
        <f>SUM(H40:H45)</f>
        <v>2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96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81</v>
      </c>
      <c r="F50" s="17" t="s">
        <v>13</v>
      </c>
      <c r="G50" s="26">
        <v>1</v>
      </c>
      <c r="H50" s="26"/>
      <c r="I50" s="12"/>
    </row>
    <row r="51" spans="2:9" ht="12.75">
      <c r="B51" s="24" t="s">
        <v>46</v>
      </c>
      <c r="C51" s="24"/>
      <c r="D51" s="24"/>
      <c r="E51" s="25" t="s">
        <v>52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97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84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19</v>
      </c>
      <c r="H63" s="34">
        <f>H25+H60+H53+H32+H18+H46+H39</f>
        <v>6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2020-11-20T17:57:14Z</dcterms:modified>
  <cp:category/>
  <cp:version/>
  <cp:contentType/>
  <cp:contentStatus/>
</cp:coreProperties>
</file>