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0"/>
  </bookViews>
  <sheets>
    <sheet name="Vote" sheetId="1" r:id="rId1"/>
    <sheet name="Ballot Details" sheetId="2" r:id="rId2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<sst xmlns="http://schemas.openxmlformats.org/spreadsheetml/2006/main" count="164" uniqueCount="120">
  <si>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</si>
  <si>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</si>
  <si>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</si>
  <si>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</si>
  <si>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</si>
  <si>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</si>
  <si>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</si>
  <si>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</si>
  <si>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</si>
  <si>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</si>
  <si>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</si>
  <si>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</si>
  <si>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</si>
  <si>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</si>
  <si>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</si>
  <si>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</si>
  <si>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</si>
  <si>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</si>
  <si>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</si>
  <si>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</si>
  <si>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</si>
  <si>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</si>
  <si>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</si>
  <si>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</si>
  <si>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</si>
  <si>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</si>
  <si>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</si>
  <si>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</si>
  <si>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</si>
  <si>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</si>
  <si>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</si>
  <si>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</si>
  <si>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</si>
  <si>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</si>
  <si>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</si>
  <si>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</si>
  <si>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</si>
  <si>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</si>
  <si>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</si>
  <si>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</si>
  <si>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</si>
  <si>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</si>
  <si>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</si>
  <si>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</si>
  <si>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</si>
  <si>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</si>
  <si>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</si>
  <si>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</si>
  <si>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</si>
  <si>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</si>
  <si>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</si>
  <si>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</si>
  <si>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</si>
  <si>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</si>
  <si>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</si>
  <si>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</si>
  <si>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</si>
  <si>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</si>
  <si>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</si>
  <si>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</si>
  <si>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</si>
  <si>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</si>
  <si>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</si>
  <si>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</si>
  <si>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</si>
  <si>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Michael Wise</t>
  </si>
  <si>
    <t>Golden Spread Electric Cooperative</t>
  </si>
  <si>
    <t>Jose Gaytan</t>
  </si>
  <si>
    <t>Ian Haley</t>
  </si>
  <si>
    <t>Resmi Surendran</t>
  </si>
  <si>
    <t>Direct Energy</t>
  </si>
  <si>
    <t>Clayton Greer</t>
  </si>
  <si>
    <t>Sandy Morris</t>
  </si>
  <si>
    <t xml:space="preserve">Issue:   </t>
  </si>
  <si>
    <t xml:space="preserve">Chris Brewster  </t>
  </si>
  <si>
    <t>Brazos Electric Cooperative</t>
  </si>
  <si>
    <t>ENGIE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</si>
  <si>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</si>
  <si>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</si>
  <si>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</si>
  <si>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</si>
  <si>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</si>
  <si>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</si>
  <si>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</si>
  <si>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</si>
  <si>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</si>
  <si>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EDF Trading North America</t>
  </si>
  <si>
    <t>Eric Goff</t>
  </si>
  <si>
    <t xml:space="preserve">Demand Control 2 </t>
  </si>
  <si>
    <t>Shannon McClendon</t>
  </si>
  <si>
    <t>Bryan Sams</t>
  </si>
  <si>
    <t>Calpine Corporation</t>
  </si>
  <si>
    <t>Prepared by:   Cory Phillips</t>
  </si>
  <si>
    <t xml:space="preserve">Residential Consumer </t>
  </si>
  <si>
    <t>Date:  20201028</t>
  </si>
  <si>
    <t>John Dumas (Emily Jolly)</t>
  </si>
  <si>
    <t>Colin Meehan  (Bob Helton)</t>
  </si>
  <si>
    <t>Walter Bartel (Eric Easton)</t>
  </si>
  <si>
    <t>Dan Bailey  (Russell Franklin)</t>
  </si>
  <si>
    <t>TAC Motion:  To approve the combined ballot as presented (detailed on the "Ballot Details" tab)</t>
  </si>
  <si>
    <t>NPRR1028 - To recommend approval of NPRR1028 as recommended by PRS in the 10/15/20 PRS Report</t>
  </si>
  <si>
    <t>NPRR1032 - To recommend approval of NPRR1032 as recommended by PRS in the 10/15/20 PRS Report</t>
  </si>
  <si>
    <t>NPRR1041 - To recommend approval of NPRR1041 as recommended by PRS in the 10/15/20 PRS Report</t>
  </si>
  <si>
    <t>SCR812 - To recommend approval of SCR812 as recommended by PRS in the 10/15/20 PRS Report</t>
  </si>
  <si>
    <t>OBDRR025 - To table OBDRR025</t>
  </si>
  <si>
    <t>RRGRR025 - To table RRGRR025</t>
  </si>
  <si>
    <t>NOGRR207 - To table NOGRR207</t>
  </si>
  <si>
    <t>NOGRR210 - To table NOGRR210</t>
  </si>
  <si>
    <t>NOGRR217 - To table NOGRR217</t>
  </si>
  <si>
    <t>PGRR083 - To recommend approval of PGRR083 as recommended by ROS in the 10/8/20 ROS Report as amended by the 10/20/20 ERCOT comments</t>
  </si>
  <si>
    <t>PGRR084 - To table PGRR084</t>
  </si>
  <si>
    <t>COPMGRR048 - To table COPMGRR048</t>
  </si>
  <si>
    <t>VCMRR030 - To table VCMRR030</t>
  </si>
  <si>
    <t>September TAC Minutes - To approve the 9/23/20 TAC meeting minutes as submitted</t>
  </si>
  <si>
    <t>NPRR1031 - To recommend approval of NPRR1031 as recommended by PRS in the 10/15/20 PRS Report as revised by TAC</t>
  </si>
  <si>
    <t>SMOGRR023 - To approve SMOGRR023 as recommended by WMS in the 10/7/20 WMS Report</t>
  </si>
  <si>
    <t>Kevin Bunch (Clayton Greer)</t>
  </si>
  <si>
    <t>Collin Martin (Martha Henson)</t>
  </si>
  <si>
    <t>Motion Passes</t>
  </si>
  <si>
    <t>2/3 of non-abst TAC Votes = 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</si>
</sst>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  <xf numFmtId="0" fontId="45" fillId="0" borderId="0" xfId="0" applyFont="1" applyAlignment="1">
      <alignment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90" zoomScaleNormal="190" zoomScalePageLayoutView="0" workbookViewId="0" topLeftCell="B1">
      <pane ySplit="8" topLeftCell="A3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2" t="s">
        <v>99</v>
      </c>
      <c r="C2" s="52"/>
      <c r="D2" s="52"/>
      <c r="E2" s="4"/>
      <c r="F2" s="6"/>
      <c r="G2" s="42" t="s">
        <v>5</v>
      </c>
      <c r="H2" s="7"/>
      <c r="I2" s="6"/>
    </row>
    <row r="3" spans="1:9" ht="23.25" customHeight="1">
      <c r="A3" s="2"/>
      <c r="B3" s="52"/>
      <c r="C3" s="52"/>
      <c r="D3" s="52"/>
      <c r="E3" s="4"/>
      <c r="F3" s="49" t="s">
        <v>22</v>
      </c>
      <c r="G3" s="54" t="s">
        <v>118</v>
      </c>
      <c r="H3" s="55"/>
      <c r="I3" s="6"/>
    </row>
    <row r="4" spans="1:9" ht="23.25" customHeight="1">
      <c r="A4" s="2"/>
      <c r="B4" s="39" t="s">
        <v>73</v>
      </c>
      <c r="C4" s="5"/>
      <c r="D4" s="5"/>
      <c r="E4" s="4"/>
      <c r="F4" s="43" t="s">
        <v>31</v>
      </c>
      <c r="G4" s="56" t="s">
        <v>119</v>
      </c>
      <c r="H4" s="57"/>
      <c r="I4" s="41" t="s">
        <v>33</v>
      </c>
    </row>
    <row r="5" spans="1:9" ht="23.25" customHeight="1">
      <c r="A5" s="2"/>
      <c r="B5" s="39" t="s">
        <v>94</v>
      </c>
      <c r="C5" s="8"/>
      <c r="D5" s="5"/>
      <c r="E5" s="4"/>
      <c r="F5" s="48" t="s">
        <v>34</v>
      </c>
      <c r="G5" s="51">
        <f>IF((G63+H63)=0,"",G63)</f>
        <v>29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92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83</v>
      </c>
      <c r="F11" s="17" t="s">
        <v>13</v>
      </c>
      <c r="G11" s="26">
        <v>1</v>
      </c>
      <c r="H11" s="26"/>
      <c r="I11" s="12"/>
    </row>
    <row r="12" spans="2:9" ht="12.75">
      <c r="B12" s="24" t="s">
        <v>93</v>
      </c>
      <c r="C12" s="24"/>
      <c r="D12" s="31" t="s">
        <v>16</v>
      </c>
      <c r="E12" s="25" t="s">
        <v>87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74</v>
      </c>
      <c r="F14" s="17"/>
      <c r="G14" s="26"/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84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5</v>
      </c>
      <c r="G18" s="21">
        <f>SUM(G10:G17)</f>
        <v>5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95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57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75</v>
      </c>
      <c r="C22" s="15"/>
      <c r="D22" s="15"/>
      <c r="E22" s="16" t="s">
        <v>85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66</v>
      </c>
      <c r="C23" s="15"/>
      <c r="D23" s="15"/>
      <c r="E23" s="16" t="s">
        <v>65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76</v>
      </c>
      <c r="C27" s="24"/>
      <c r="D27" s="24"/>
      <c r="E27" s="25" t="s">
        <v>62</v>
      </c>
      <c r="F27" s="17" t="s">
        <v>13</v>
      </c>
      <c r="G27" s="26">
        <v>1</v>
      </c>
      <c r="H27" s="26"/>
      <c r="I27" s="12"/>
    </row>
    <row r="28" spans="2:9" ht="12.75">
      <c r="B28" s="24" t="s">
        <v>63</v>
      </c>
      <c r="C28" s="24"/>
      <c r="D28" s="24"/>
      <c r="E28" s="25" t="s">
        <v>68</v>
      </c>
      <c r="F28" s="17" t="s">
        <v>13</v>
      </c>
      <c r="G28" s="26">
        <v>1</v>
      </c>
      <c r="H28" s="26"/>
      <c r="I28" s="12"/>
    </row>
    <row r="29" spans="2:9" ht="12.75">
      <c r="B29" s="24" t="s">
        <v>58</v>
      </c>
      <c r="C29" s="24"/>
      <c r="D29" s="24"/>
      <c r="E29" s="25" t="s">
        <v>96</v>
      </c>
      <c r="F29" s="17" t="s">
        <v>13</v>
      </c>
      <c r="G29" s="26">
        <v>1</v>
      </c>
      <c r="H29" s="26"/>
      <c r="I29" s="12"/>
    </row>
    <row r="30" spans="2:9" ht="12.75">
      <c r="B30" s="24" t="s">
        <v>91</v>
      </c>
      <c r="C30" s="24"/>
      <c r="D30" s="24"/>
      <c r="E30" s="25" t="s">
        <v>90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86</v>
      </c>
      <c r="C34" s="24"/>
      <c r="D34" s="24"/>
      <c r="E34" s="25" t="s">
        <v>116</v>
      </c>
      <c r="F34" s="17" t="s">
        <v>13</v>
      </c>
      <c r="G34" s="26">
        <v>1</v>
      </c>
      <c r="H34" s="26"/>
      <c r="I34" s="12"/>
    </row>
    <row r="35" spans="2:9" ht="12.75">
      <c r="B35" s="24" t="s">
        <v>80</v>
      </c>
      <c r="C35" s="24"/>
      <c r="D35" s="24"/>
      <c r="E35" s="25" t="s">
        <v>81</v>
      </c>
      <c r="F35" s="17" t="s">
        <v>13</v>
      </c>
      <c r="G35" s="26">
        <v>1</v>
      </c>
      <c r="H35" s="26"/>
      <c r="I35" s="12"/>
    </row>
    <row r="36" spans="2:9" ht="12.75">
      <c r="B36" s="24" t="s">
        <v>48</v>
      </c>
      <c r="C36" s="24"/>
      <c r="D36" s="24"/>
      <c r="E36" s="25" t="s">
        <v>71</v>
      </c>
      <c r="F36" s="17" t="s">
        <v>13</v>
      </c>
      <c r="G36" s="26">
        <v>1</v>
      </c>
      <c r="H36" s="26"/>
      <c r="I36" s="12"/>
    </row>
    <row r="37" spans="2:9" ht="12.75">
      <c r="B37" s="24" t="s">
        <v>59</v>
      </c>
      <c r="C37" s="24"/>
      <c r="D37" s="24"/>
      <c r="E37" s="25" t="s">
        <v>69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1.25" customHeight="1">
      <c r="B41" s="24" t="s">
        <v>60</v>
      </c>
      <c r="C41" s="24"/>
      <c r="D41" s="24"/>
      <c r="E41" s="25" t="s">
        <v>61</v>
      </c>
      <c r="F41" s="17" t="s">
        <v>13</v>
      </c>
      <c r="G41" s="26">
        <v>1</v>
      </c>
      <c r="H41" s="26"/>
      <c r="I41" s="12"/>
    </row>
    <row r="42" spans="2:9" ht="11.25" customHeight="1">
      <c r="B42" s="24" t="s">
        <v>54</v>
      </c>
      <c r="C42" s="24"/>
      <c r="D42" s="24"/>
      <c r="E42" s="25" t="s">
        <v>55</v>
      </c>
      <c r="F42" s="17" t="s">
        <v>13</v>
      </c>
      <c r="G42" s="26">
        <v>1</v>
      </c>
      <c r="H42" s="26"/>
      <c r="I42" s="12"/>
    </row>
    <row r="43" spans="2:9" ht="11.25" customHeight="1">
      <c r="B43" s="24" t="s">
        <v>70</v>
      </c>
      <c r="C43" s="24"/>
      <c r="D43" s="24"/>
      <c r="E43" s="25" t="s">
        <v>72</v>
      </c>
      <c r="F43" s="17" t="s">
        <v>13</v>
      </c>
      <c r="G43" s="26">
        <v>1</v>
      </c>
      <c r="H43" s="26"/>
      <c r="I43" s="12"/>
    </row>
    <row r="44" spans="2:9" ht="11.25" customHeight="1">
      <c r="B44" s="24" t="s">
        <v>88</v>
      </c>
      <c r="C44" s="24"/>
      <c r="D44" s="24"/>
      <c r="E44" s="25" t="s">
        <v>89</v>
      </c>
      <c r="F44" s="17" t="s">
        <v>13</v>
      </c>
      <c r="G44" s="26">
        <v>1</v>
      </c>
      <c r="H44" s="26"/>
      <c r="I44" s="12"/>
    </row>
    <row r="45" spans="2:9" ht="6" customHeight="1">
      <c r="B45" s="4"/>
      <c r="C45" s="4"/>
      <c r="D45" s="4"/>
      <c r="E45" s="4"/>
      <c r="F45" s="12"/>
      <c r="G45" s="13"/>
      <c r="H45" s="13"/>
      <c r="I45" s="12"/>
    </row>
    <row r="46" spans="2:9" ht="11.25" customHeight="1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1.25" customHeight="1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1.25" customHeight="1">
      <c r="B48" s="24" t="s">
        <v>20</v>
      </c>
      <c r="C48" s="24"/>
      <c r="D48" s="24"/>
      <c r="E48" s="25" t="s">
        <v>97</v>
      </c>
      <c r="F48" s="17" t="s">
        <v>13</v>
      </c>
      <c r="G48" s="26">
        <v>1</v>
      </c>
      <c r="H48" s="26"/>
      <c r="I48" s="12"/>
    </row>
    <row r="49" spans="2:9" ht="11.25" customHeight="1">
      <c r="B49" s="24" t="s">
        <v>64</v>
      </c>
      <c r="C49" s="24"/>
      <c r="D49" s="24"/>
      <c r="E49" s="25" t="s">
        <v>117</v>
      </c>
      <c r="F49" s="17" t="s">
        <v>13</v>
      </c>
      <c r="G49" s="26">
        <v>1</v>
      </c>
      <c r="H49" s="26"/>
      <c r="I49" s="12"/>
    </row>
    <row r="50" spans="2:9" ht="11.25" customHeight="1">
      <c r="B50" s="24" t="s">
        <v>78</v>
      </c>
      <c r="C50" s="24"/>
      <c r="D50" s="24"/>
      <c r="E50" s="25" t="s">
        <v>79</v>
      </c>
      <c r="F50" s="17" t="s">
        <v>13</v>
      </c>
      <c r="G50" s="26">
        <v>1</v>
      </c>
      <c r="H50" s="26"/>
      <c r="I50" s="12"/>
    </row>
    <row r="51" spans="2:9" ht="11.25" customHeight="1">
      <c r="B51" s="24" t="s">
        <v>47</v>
      </c>
      <c r="C51" s="24"/>
      <c r="D51" s="24"/>
      <c r="E51" s="25" t="s">
        <v>53</v>
      </c>
      <c r="F51" s="17" t="s">
        <v>13</v>
      </c>
      <c r="G51" s="26">
        <v>1</v>
      </c>
      <c r="H51" s="26"/>
      <c r="I51" s="12"/>
    </row>
    <row r="52" spans="2:9" ht="5.25" customHeight="1">
      <c r="B52" s="4"/>
      <c r="C52" s="4"/>
      <c r="D52" s="4"/>
      <c r="E52" s="4"/>
      <c r="F52" s="12"/>
      <c r="G52" s="13"/>
      <c r="H52" s="13"/>
      <c r="I52" s="12"/>
    </row>
    <row r="53" spans="2:9" ht="11.25" customHeight="1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1.25" customHeight="1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1.25" customHeight="1">
      <c r="B55" s="24" t="s">
        <v>46</v>
      </c>
      <c r="C55" s="24"/>
      <c r="D55" s="24"/>
      <c r="E55" s="25" t="s">
        <v>98</v>
      </c>
      <c r="F55" s="17" t="s">
        <v>13</v>
      </c>
      <c r="G55" s="26">
        <v>1</v>
      </c>
      <c r="H55" s="26"/>
      <c r="I55" s="12"/>
    </row>
    <row r="56" spans="2:9" ht="11.25" customHeight="1">
      <c r="B56" s="24" t="s">
        <v>56</v>
      </c>
      <c r="C56" s="24"/>
      <c r="D56" s="24"/>
      <c r="E56" s="25" t="s">
        <v>67</v>
      </c>
      <c r="F56" s="17" t="s">
        <v>13</v>
      </c>
      <c r="G56" s="26">
        <v>1</v>
      </c>
      <c r="H56" s="26"/>
      <c r="I56" s="12"/>
    </row>
    <row r="57" spans="2:9" ht="11.25" customHeight="1">
      <c r="B57" s="24" t="s">
        <v>12</v>
      </c>
      <c r="C57" s="24"/>
      <c r="D57" s="24"/>
      <c r="E57" s="25" t="s">
        <v>82</v>
      </c>
      <c r="F57" s="17" t="s">
        <v>13</v>
      </c>
      <c r="G57" s="26">
        <v>1</v>
      </c>
      <c r="H57" s="26"/>
      <c r="I57" s="12"/>
    </row>
    <row r="58" spans="2:9" ht="11.25" customHeight="1">
      <c r="B58" s="24" t="s">
        <v>36</v>
      </c>
      <c r="C58" s="24"/>
      <c r="D58" s="24"/>
      <c r="E58" s="25" t="s">
        <v>77</v>
      </c>
      <c r="F58" s="17" t="s">
        <v>13</v>
      </c>
      <c r="G58" s="26">
        <v>1</v>
      </c>
      <c r="H58" s="26"/>
      <c r="I58" s="12"/>
    </row>
    <row r="59" spans="2:9" ht="11.25" customHeight="1">
      <c r="B59" s="4"/>
      <c r="C59" s="4"/>
      <c r="D59" s="4"/>
      <c r="E59" s="4"/>
      <c r="F59" s="12"/>
      <c r="G59" s="13"/>
      <c r="H59" s="13"/>
      <c r="I59" s="12"/>
    </row>
    <row r="60" spans="2:9" ht="11.25" customHeight="1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1.25" customHeight="1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1.25" customHeight="1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1.25" customHeight="1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29</v>
      </c>
      <c r="H63" s="34">
        <f>H25+H60+H53+H32+H18+H46+H39</f>
        <v>0</v>
      </c>
      <c r="I63" s="20">
        <f>I25+I60+I53+I32+I18+I46+I39</f>
        <v>0</v>
      </c>
    </row>
    <row r="64" spans="2:9" ht="11.25" customHeight="1" thickTop="1">
      <c r="B64" s="35"/>
      <c r="C64" s="4"/>
      <c r="D64" s="4"/>
      <c r="E64" s="4"/>
      <c r="F64" s="6"/>
      <c r="G64" s="6"/>
      <c r="H64" s="6"/>
      <c r="I64" s="6"/>
    </row>
    <row r="65" ht="11.25" customHeight="1"/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6"/>
  <sheetViews>
    <sheetView zoomScale="175" zoomScaleNormal="175" zoomScalePageLayoutView="0" workbookViewId="0" topLeftCell="A1">
      <selection activeCell="A16" sqref="A16"/>
    </sheetView>
  </sheetViews>
  <sheetFormatPr defaultColWidth="9.140625" defaultRowHeight="12.75"/>
  <sheetData>
    <row r="1" ht="18.75">
      <c r="A1" s="53" t="s">
        <v>113</v>
      </c>
    </row>
    <row r="2" ht="18.75">
      <c r="A2" s="53" t="s">
        <v>100</v>
      </c>
    </row>
    <row r="3" ht="18.75">
      <c r="A3" s="53" t="s">
        <v>114</v>
      </c>
    </row>
    <row r="4" ht="18.75">
      <c r="A4" s="53" t="s">
        <v>101</v>
      </c>
    </row>
    <row r="5" ht="18.75">
      <c r="A5" s="53" t="s">
        <v>102</v>
      </c>
    </row>
    <row r="6" ht="18.75">
      <c r="A6" s="53" t="s">
        <v>103</v>
      </c>
    </row>
    <row r="7" ht="18.75">
      <c r="A7" s="53" t="s">
        <v>104</v>
      </c>
    </row>
    <row r="8" ht="18.75">
      <c r="A8" s="53" t="s">
        <v>105</v>
      </c>
    </row>
    <row r="9" ht="18.75">
      <c r="A9" s="53" t="s">
        <v>106</v>
      </c>
    </row>
    <row r="10" ht="18.75">
      <c r="A10" s="53" t="s">
        <v>107</v>
      </c>
    </row>
    <row r="11" ht="18.75">
      <c r="A11" s="53" t="s">
        <v>108</v>
      </c>
    </row>
    <row r="12" ht="18.75">
      <c r="A12" s="53" t="s">
        <v>109</v>
      </c>
    </row>
    <row r="13" ht="18.75">
      <c r="A13" s="53" t="s">
        <v>110</v>
      </c>
    </row>
    <row r="14" ht="18.75">
      <c r="A14" s="53" t="s">
        <v>111</v>
      </c>
    </row>
    <row r="15" ht="18.75">
      <c r="A15" s="53" t="s">
        <v>115</v>
      </c>
    </row>
    <row r="16" ht="18.75">
      <c r="A16" s="53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RTCTF 102120</cp:lastModifiedBy>
  <cp:lastPrinted>2005-12-01T13:49:02Z</cp:lastPrinted>
  <dcterms:created xsi:type="dcterms:W3CDTF">2000-03-13T15:50:20Z</dcterms:created>
  <dcterms:modified xsi:type="dcterms:W3CDTF">2020-10-28T17:51:22Z</dcterms:modified>
  <cp:category/>
  <cp:version/>
  <cp:contentType/>
  <cp:contentStatus/>
</cp:coreProperties>
</file>