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ps Analysis\Reports\July 2020\"/>
    </mc:Choice>
  </mc:AlternateContent>
  <bookViews>
    <workbookView xWindow="480" yWindow="15" windowWidth="15120" windowHeight="9285" tabRatio="869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731" i="3" l="1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F21" i="9" l="1"/>
  <c r="E21" i="9"/>
  <c r="D21" i="9"/>
  <c r="C21" i="9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<sst xmlns="http://schemas.openxmlformats.org/spreadsheetml/2006/main" count="1278" uniqueCount="103">
  <si>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</si>
  <si>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</si>
  <si>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</si>
  <si>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</si>
  <si>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</si>
  <si>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</si>
  <si>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</si>
  <si>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</si>
  <si>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</si>
  <si>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</si>
  <si>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</si>
  <si>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</si>
  <si>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</si>
  <si>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</si>
  <si>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</si>
  <si>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</si>
  <si>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</si>
  <si>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</si>
  <si>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</si>
  <si>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</si>
  <si>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</si>
  <si>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</si>
  <si>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</si>
  <si>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</si>
  <si>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</si>
  <si>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</si>
  <si>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</si>
  <si>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</si>
  <si>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</si>
  <si>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</si>
  <si>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</si>
  <si>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</si>
  <si>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</si>
  <si>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</si>
  <si>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</si>
  <si>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</si>
  <si>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</si>
  <si>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</si>
  <si>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</si>
  <si>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</si>
  <si>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</si>
  <si>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</si>
  <si>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</si>
  <si>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</si>
  <si>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</si>
  <si>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</si>
  <si>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</si>
  <si>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</si>
  <si>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</si>
  <si>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</si>
  <si>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</si>
  <si>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</si>
  <si>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</si>
  <si>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</si>
  <si>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</si>
  <si>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</si>
  <si>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</si>
  <si>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</si>
  <si>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</si>
  <si>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</si>
  <si>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</si>
  <si>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</si>
  <si>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</si>
  <si>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</si>
  <si>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</si>
  <si>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</si>
  <si>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</si>
  <si>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</si>
  <si>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</si>
  <si>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</si>
  <si>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</si>
  <si>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</si>
  <si>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</si>
  <si>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</si>
  <si>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</si>
  <si>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</si>
  <si>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</si>
  <si>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</si>
  <si>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</si>
  <si>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</si>
  <si>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</si>
  <si>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</si>
  <si>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</si>
  <si>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</si>
  <si>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</si>
  <si>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</si>
  <si>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</si>
  <si>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</si>
  <si>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</si>
  <si>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</si>
  <si>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</si>
  <si>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</si>
  <si>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</si>
  <si>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</si>
  <si>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</si>
  <si>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</si>
  <si>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</si>
  <si>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</si>
  <si>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</si>
  <si>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</si>
  <si>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</si>
  <si>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Jul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Jul 31,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</si>
  <si>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Aug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8:00:33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</si>
</sst>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yy"/>
    <numFmt numFmtId="165" formatCode="#,##0.0"/>
    <numFmt numFmtId="166" formatCode="#,##0.0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9">
    <xf numFmtId="0" fontId="0" fillId="0" borderId="0"/>
    <xf numFmtId="9" fontId="14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3" fontId="12" fillId="0" borderId="1" xfId="0" applyNumberFormat="1" applyFont="1" applyBorder="1" applyAlignment="1">
      <alignment horizontal="right" vertical="top"/>
    </xf>
    <xf numFmtId="165" fontId="12" fillId="0" borderId="1" xfId="0" applyNumberFormat="1" applyFont="1" applyBorder="1" applyAlignment="1">
      <alignment horizontal="right" vertical="top"/>
    </xf>
    <xf numFmtId="166" fontId="12" fillId="0" borderId="1" xfId="0" applyNumberFormat="1" applyFont="1" applyBorder="1" applyAlignment="1">
      <alignment horizontal="right" vertical="top"/>
    </xf>
    <xf numFmtId="0" fontId="0" fillId="0" borderId="0" xfId="0"/>
    <xf numFmtId="0" fontId="2" fillId="0" borderId="0" xfId="6"/>
    <xf numFmtId="0" fontId="17" fillId="5" borderId="2" xfId="6" applyFont="1" applyFill="1" applyBorder="1" applyAlignment="1">
      <alignment horizontal="center" vertical="center"/>
    </xf>
    <xf numFmtId="0" fontId="17" fillId="5" borderId="2" xfId="6" applyFont="1" applyFill="1" applyBorder="1" applyAlignment="1">
      <alignment horizontal="center" vertical="center" wrapText="1"/>
    </xf>
    <xf numFmtId="0" fontId="17" fillId="5" borderId="12" xfId="6" applyFont="1" applyFill="1" applyBorder="1" applyAlignment="1">
      <alignment horizontal="center" vertical="center" wrapText="1"/>
    </xf>
    <xf numFmtId="166" fontId="24" fillId="0" borderId="0" xfId="5" applyNumberFormat="1" applyFont="1" applyBorder="1" applyAlignment="1">
      <alignment horizontal="right" vertical="top"/>
    </xf>
    <xf numFmtId="2" fontId="20" fillId="0" borderId="18" xfId="1" applyNumberFormat="1" applyFont="1" applyFill="1" applyBorder="1" applyAlignment="1">
      <alignment horizontal="center" vertical="center"/>
    </xf>
    <xf numFmtId="10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NumberFormat="1" applyFont="1" applyBorder="1" applyAlignment="1">
      <alignment horizontal="right" vertical="top"/>
    </xf>
    <xf numFmtId="0" fontId="0" fillId="0" borderId="0" xfId="0"/>
    <xf numFmtId="17" fontId="25" fillId="0" borderId="16" xfId="8" applyNumberFormat="1" applyFont="1" applyFill="1" applyBorder="1"/>
    <xf numFmtId="17" fontId="25" fillId="0" borderId="21" xfId="8" applyNumberFormat="1" applyFont="1" applyFill="1" applyBorder="1"/>
    <xf numFmtId="2" fontId="21" fillId="0" borderId="17" xfId="1" applyNumberFormat="1" applyFont="1" applyFill="1" applyBorder="1" applyAlignment="1">
      <alignment horizontal="center" vertical="center"/>
    </xf>
    <xf numFmtId="10" fontId="21" fillId="0" borderId="2" xfId="1" applyNumberFormat="1" applyFont="1" applyFill="1" applyBorder="1" applyAlignment="1">
      <alignment horizontal="center" vertical="center"/>
    </xf>
    <xf numFmtId="10" fontId="21" fillId="0" borderId="12" xfId="1" applyNumberFormat="1" applyFont="1" applyFill="1" applyBorder="1" applyAlignment="1">
      <alignment horizontal="center" vertical="center"/>
    </xf>
    <xf numFmtId="2" fontId="21" fillId="0" borderId="2" xfId="1" applyNumberFormat="1" applyFont="1" applyFill="1" applyBorder="1" applyAlignment="1">
      <alignment horizontal="center" vertical="center"/>
    </xf>
    <xf numFmtId="10" fontId="21" fillId="0" borderId="22" xfId="1" applyNumberFormat="1" applyFont="1" applyFill="1" applyBorder="1" applyAlignment="1">
      <alignment horizontal="center" vertical="center"/>
    </xf>
    <xf numFmtId="10" fontId="21" fillId="0" borderId="23" xfId="1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10" fillId="0" borderId="0" xfId="0" applyFont="1" applyAlignment="1">
      <alignment horizontal="left" vertical="center"/>
    </xf>
    <xf numFmtId="0" fontId="11" fillId="3" borderId="24" xfId="0" applyFont="1" applyFill="1" applyBorder="1" applyAlignment="1">
      <alignment horizontal="center" vertical="top"/>
    </xf>
    <xf numFmtId="164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164" fontId="12" fillId="0" borderId="25" xfId="0" applyNumberFormat="1" applyFont="1" applyBorder="1" applyAlignment="1">
      <alignment horizontal="left" vertical="top"/>
    </xf>
    <xf numFmtId="3" fontId="12" fillId="0" borderId="25" xfId="0" applyNumberFormat="1" applyFont="1" applyBorder="1" applyAlignment="1">
      <alignment horizontal="right" vertical="top"/>
    </xf>
    <xf numFmtId="0" fontId="12" fillId="0" borderId="25" xfId="0" applyFont="1" applyBorder="1" applyAlignment="1">
      <alignment horizontal="left" vertical="top"/>
    </xf>
    <xf numFmtId="3" fontId="12" fillId="0" borderId="1" xfId="0" applyNumberFormat="1" applyFont="1" applyBorder="1" applyAlignment="1">
      <alignment horizontal="left" vertical="top"/>
    </xf>
    <xf numFmtId="3" fontId="12" fillId="0" borderId="25" xfId="0" applyNumberFormat="1" applyFont="1" applyBorder="1" applyAlignment="1">
      <alignment horizontal="left" vertical="top"/>
    </xf>
    <xf numFmtId="165" fontId="12" fillId="0" borderId="25" xfId="0" applyNumberFormat="1" applyFont="1" applyBorder="1" applyAlignment="1">
      <alignment horizontal="right" vertical="top"/>
    </xf>
    <xf numFmtId="166" fontId="12" fillId="0" borderId="25" xfId="0" applyNumberFormat="1" applyFont="1" applyBorder="1" applyAlignment="1">
      <alignment horizontal="right" vertical="top"/>
    </xf>
    <xf numFmtId="0" fontId="11" fillId="3" borderId="24" xfId="0" applyFont="1" applyFill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left" vertical="top"/>
    </xf>
    <xf numFmtId="166" fontId="12" fillId="0" borderId="0" xfId="0" applyNumberFormat="1" applyFont="1" applyBorder="1" applyAlignment="1">
      <alignment horizontal="right" vertical="top"/>
    </xf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6" borderId="0" xfId="6" applyFont="1" applyFill="1" applyAlignment="1">
      <alignment horizontal="center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16" fillId="4" borderId="6" xfId="6" applyFont="1" applyFill="1" applyBorder="1" applyAlignment="1">
      <alignment horizontal="center" vertical="center" wrapText="1"/>
    </xf>
    <xf numFmtId="0" fontId="16" fillId="4" borderId="0" xfId="6" applyFont="1" applyFill="1" applyBorder="1" applyAlignment="1">
      <alignment horizontal="center" vertical="center" wrapText="1"/>
    </xf>
    <xf numFmtId="0" fontId="16" fillId="4" borderId="7" xfId="6" applyFont="1" applyFill="1" applyBorder="1" applyAlignment="1">
      <alignment horizontal="center" vertical="center" wrapText="1"/>
    </xf>
    <xf numFmtId="0" fontId="22" fillId="4" borderId="8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17" fillId="5" borderId="6" xfId="6" applyFont="1" applyFill="1" applyBorder="1" applyAlignment="1">
      <alignment horizontal="center" vertical="center" wrapText="1"/>
    </xf>
    <xf numFmtId="0" fontId="17" fillId="5" borderId="11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2" xfId="6" applyFont="1" applyFill="1" applyBorder="1" applyAlignment="1">
      <alignment horizontal="center" vertical="center"/>
    </xf>
    <xf numFmtId="0" fontId="19" fillId="5" borderId="2" xfId="6" applyFont="1" applyFill="1" applyBorder="1" applyAlignment="1">
      <alignment horizontal="center" vertical="center" wrapText="1"/>
    </xf>
    <xf numFmtId="0" fontId="19" fillId="5" borderId="12" xfId="6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</cellXfs>
  <cellStyles count="9">
    <cellStyle name="Comma 2" xfId="4"/>
    <cellStyle name="Normal" xfId="0" builtinId="0"/>
    <cellStyle name="Normal 123 4" xfId="2"/>
    <cellStyle name="Normal 137 4 3" xfId="6"/>
    <cellStyle name="Normal 137 4 3 2 2" xfId="8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43647</c:v>
                </c:pt>
                <c:pt idx="1">
                  <c:v>43678</c:v>
                </c:pt>
                <c:pt idx="2">
                  <c:v>43727</c:v>
                </c:pt>
                <c:pt idx="3">
                  <c:v>43757</c:v>
                </c:pt>
                <c:pt idx="4">
                  <c:v>43788</c:v>
                </c:pt>
                <c:pt idx="5">
                  <c:v>43818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1059.4967145801409</c:v>
                </c:pt>
                <c:pt idx="1">
                  <c:v>1086.7637106600489</c:v>
                </c:pt>
                <c:pt idx="2">
                  <c:v>990.34</c:v>
                </c:pt>
                <c:pt idx="3">
                  <c:v>1047.0457128290027</c:v>
                </c:pt>
                <c:pt idx="4">
                  <c:v>821.05897156214678</c:v>
                </c:pt>
                <c:pt idx="5">
                  <c:v>955.70252552295187</c:v>
                </c:pt>
                <c:pt idx="6">
                  <c:v>1099.1812267507109</c:v>
                </c:pt>
                <c:pt idx="7">
                  <c:v>1181.1409963560104</c:v>
                </c:pt>
                <c:pt idx="8">
                  <c:v>1162.3896154045215</c:v>
                </c:pt>
                <c:pt idx="9">
                  <c:v>2447.7559475203352</c:v>
                </c:pt>
                <c:pt idx="10">
                  <c:v>2106.232796099016</c:v>
                </c:pt>
                <c:pt idx="11">
                  <c:v>2447.7559475203352</c:v>
                </c:pt>
                <c:pt idx="12">
                  <c:v>2533.9618409517079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450872"/>
        <c:axId val="118345008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43647</c:v>
                </c:pt>
                <c:pt idx="1">
                  <c:v>43678</c:v>
                </c:pt>
                <c:pt idx="2">
                  <c:v>43727</c:v>
                </c:pt>
                <c:pt idx="3">
                  <c:v>43757</c:v>
                </c:pt>
                <c:pt idx="4">
                  <c:v>43788</c:v>
                </c:pt>
                <c:pt idx="5">
                  <c:v>43818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4.9418629637999999E-2</c:v>
                </c:pt>
                <c:pt idx="1">
                  <c:v>4.7943960069000001E-2</c:v>
                </c:pt>
                <c:pt idx="2">
                  <c:v>6.4399999999999999E-2</c:v>
                </c:pt>
                <c:pt idx="3">
                  <c:v>5.2743430186000001E-2</c:v>
                </c:pt>
                <c:pt idx="4">
                  <c:v>6.0340134837999999E-2</c:v>
                </c:pt>
                <c:pt idx="5">
                  <c:v>5.0025817831999997E-2</c:v>
                </c:pt>
                <c:pt idx="6">
                  <c:v>5.8238781603000001E-2</c:v>
                </c:pt>
                <c:pt idx="7">
                  <c:v>5.7744987493E-2</c:v>
                </c:pt>
                <c:pt idx="8">
                  <c:v>7.3746897702999997E-2</c:v>
                </c:pt>
                <c:pt idx="9">
                  <c:v>5.0085337099000003E-2</c:v>
                </c:pt>
                <c:pt idx="10">
                  <c:v>6.7860400047999994E-2</c:v>
                </c:pt>
                <c:pt idx="11">
                  <c:v>5.0085337099000003E-2</c:v>
                </c:pt>
                <c:pt idx="12">
                  <c:v>5.4002181838999998E-2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43647</c:v>
                </c:pt>
                <c:pt idx="1">
                  <c:v>43678</c:v>
                </c:pt>
                <c:pt idx="2">
                  <c:v>43727</c:v>
                </c:pt>
                <c:pt idx="3">
                  <c:v>43757</c:v>
                </c:pt>
                <c:pt idx="4">
                  <c:v>43788</c:v>
                </c:pt>
                <c:pt idx="5">
                  <c:v>43818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5.1409210087000001E-2</c:v>
                </c:pt>
                <c:pt idx="1">
                  <c:v>4.3808063671E-2</c:v>
                </c:pt>
                <c:pt idx="2">
                  <c:v>6.2700000000000006E-2</c:v>
                </c:pt>
                <c:pt idx="3">
                  <c:v>5.2053806436000001E-2</c:v>
                </c:pt>
                <c:pt idx="4">
                  <c:v>6.0441703813999999E-2</c:v>
                </c:pt>
                <c:pt idx="5">
                  <c:v>5.3365358985E-2</c:v>
                </c:pt>
                <c:pt idx="6">
                  <c:v>5.7439418155999997E-2</c:v>
                </c:pt>
                <c:pt idx="7">
                  <c:v>5.7509759808000001E-2</c:v>
                </c:pt>
                <c:pt idx="8">
                  <c:v>7.2137895165999999E-2</c:v>
                </c:pt>
                <c:pt idx="9">
                  <c:v>4.8568099646999999E-2</c:v>
                </c:pt>
                <c:pt idx="10">
                  <c:v>6.9021255183999999E-2</c:v>
                </c:pt>
                <c:pt idx="11">
                  <c:v>4.8568099646999999E-2</c:v>
                </c:pt>
                <c:pt idx="12">
                  <c:v>5.4893445244999999E-2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43647</c:v>
                </c:pt>
                <c:pt idx="1">
                  <c:v>43678</c:v>
                </c:pt>
                <c:pt idx="2">
                  <c:v>43727</c:v>
                </c:pt>
                <c:pt idx="3">
                  <c:v>43757</c:v>
                </c:pt>
                <c:pt idx="4">
                  <c:v>43788</c:v>
                </c:pt>
                <c:pt idx="5">
                  <c:v>43818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4.8543173921E-2</c:v>
                </c:pt>
                <c:pt idx="1">
                  <c:v>3.6739022779999998E-2</c:v>
                </c:pt>
                <c:pt idx="2">
                  <c:v>5.4399999999999997E-2</c:v>
                </c:pt>
                <c:pt idx="3">
                  <c:v>5.0151110696999998E-2</c:v>
                </c:pt>
                <c:pt idx="4">
                  <c:v>4.910433518E-2</c:v>
                </c:pt>
                <c:pt idx="5">
                  <c:v>4.5286794110999999E-2</c:v>
                </c:pt>
                <c:pt idx="6">
                  <c:v>5.1871881776000002E-2</c:v>
                </c:pt>
                <c:pt idx="7">
                  <c:v>4.8224463545999997E-2</c:v>
                </c:pt>
                <c:pt idx="8">
                  <c:v>5.8333817431000003E-2</c:v>
                </c:pt>
                <c:pt idx="9">
                  <c:v>4.4466338440000003E-2</c:v>
                </c:pt>
                <c:pt idx="10">
                  <c:v>5.1307708698999997E-2</c:v>
                </c:pt>
                <c:pt idx="11">
                  <c:v>4.4466338440000003E-2</c:v>
                </c:pt>
                <c:pt idx="12">
                  <c:v>4.7173093681999997E-2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43647</c:v>
                </c:pt>
                <c:pt idx="1">
                  <c:v>43678</c:v>
                </c:pt>
                <c:pt idx="2">
                  <c:v>43727</c:v>
                </c:pt>
                <c:pt idx="3">
                  <c:v>43757</c:v>
                </c:pt>
                <c:pt idx="4">
                  <c:v>43788</c:v>
                </c:pt>
                <c:pt idx="5">
                  <c:v>43818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4.6753408365999997E-2</c:v>
                </c:pt>
                <c:pt idx="1">
                  <c:v>3.4930442349000002E-2</c:v>
                </c:pt>
                <c:pt idx="2">
                  <c:v>5.4300000000000001E-2</c:v>
                </c:pt>
                <c:pt idx="3">
                  <c:v>5.0657864943000001E-2</c:v>
                </c:pt>
                <c:pt idx="4">
                  <c:v>4.8855515043000002E-2</c:v>
                </c:pt>
                <c:pt idx="5">
                  <c:v>4.5064519577000001E-2</c:v>
                </c:pt>
                <c:pt idx="6">
                  <c:v>5.2354915043000001E-2</c:v>
                </c:pt>
                <c:pt idx="7">
                  <c:v>4.8710287789000002E-2</c:v>
                </c:pt>
                <c:pt idx="8">
                  <c:v>5.7883351678000003E-2</c:v>
                </c:pt>
                <c:pt idx="9">
                  <c:v>4.4291948161000003E-2</c:v>
                </c:pt>
                <c:pt idx="10">
                  <c:v>5.2280020666000002E-2</c:v>
                </c:pt>
                <c:pt idx="11">
                  <c:v>4.4291948161000003E-2</c:v>
                </c:pt>
                <c:pt idx="12">
                  <c:v>4.7813285173E-2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446168"/>
        <c:axId val="1183446952"/>
      </c:lineChart>
      <c:dateAx>
        <c:axId val="1183446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446952"/>
        <c:crosses val="autoZero"/>
        <c:auto val="0"/>
        <c:lblOffset val="100"/>
        <c:baseTimeUnit val="months"/>
      </c:dateAx>
      <c:valAx>
        <c:axId val="118344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446168"/>
        <c:crosses val="autoZero"/>
        <c:crossBetween val="between"/>
      </c:valAx>
      <c:valAx>
        <c:axId val="118345008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450872"/>
        <c:crosses val="max"/>
        <c:crossBetween val="between"/>
      </c:valAx>
      <c:dateAx>
        <c:axId val="11834508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83450088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A17" sqref="A17:B17"/>
    </sheetView>
  </sheetViews>
  <sheetFormatPr defaultRowHeight="12.75" customHeight="1"/>
  <cols>
    <col min="1" max="1" width="117.5703125" style="24" bestFit="1" customWidth="1"/>
    <col min="2" max="2" width="12.42578125" style="24" bestFit="1" customWidth="1"/>
    <col min="3" max="16384" width="9.140625" style="24"/>
  </cols>
  <sheetData>
    <row r="1" spans="1:2" ht="12.75" customHeight="1">
      <c r="A1" s="41"/>
      <c r="B1" s="41"/>
    </row>
    <row r="2" spans="1:2" ht="12.75" customHeight="1">
      <c r="A2" s="41"/>
      <c r="B2" s="41"/>
    </row>
    <row r="3" spans="1:2" ht="12.75" customHeight="1">
      <c r="A3" s="41"/>
      <c r="B3" s="41"/>
    </row>
    <row r="4" spans="1:2" ht="12.75" customHeight="1">
      <c r="A4" s="41"/>
      <c r="B4" s="41"/>
    </row>
    <row r="5" spans="1:2" ht="12.75" customHeight="1">
      <c r="A5" s="41"/>
      <c r="B5" s="41"/>
    </row>
    <row r="6" spans="1:2" ht="12.75" customHeight="1">
      <c r="A6" s="41"/>
      <c r="B6" s="41"/>
    </row>
    <row r="7" spans="1:2">
      <c r="A7" s="42" t="s">
        <v>0</v>
      </c>
      <c r="B7" s="41"/>
    </row>
    <row r="8" spans="1:2">
      <c r="A8" s="43" t="s">
        <v>1</v>
      </c>
      <c r="B8" s="44"/>
    </row>
    <row r="9" spans="1:2">
      <c r="A9" s="43" t="s">
        <v>2</v>
      </c>
      <c r="B9" s="44"/>
    </row>
    <row r="10" spans="1:2">
      <c r="A10" s="44"/>
      <c r="B10" s="44"/>
    </row>
    <row r="11" spans="1:2">
      <c r="A11" s="43" t="s">
        <v>3</v>
      </c>
      <c r="B11" s="44"/>
    </row>
    <row r="12" spans="1:2">
      <c r="A12" s="43" t="s">
        <v>4</v>
      </c>
      <c r="B12" s="44"/>
    </row>
    <row r="13" spans="1:2">
      <c r="A13" s="44"/>
      <c r="B13" s="44"/>
    </row>
    <row r="14" spans="1:2">
      <c r="A14" s="43" t="s">
        <v>5</v>
      </c>
      <c r="B14" s="44"/>
    </row>
    <row r="15" spans="1:2">
      <c r="A15" s="43" t="s">
        <v>6</v>
      </c>
      <c r="B15" s="44"/>
    </row>
    <row r="16" spans="1:2">
      <c r="A16" s="44"/>
      <c r="B16" s="44"/>
    </row>
    <row r="17" spans="1:2">
      <c r="A17" s="43" t="s">
        <v>7</v>
      </c>
      <c r="B17" s="44"/>
    </row>
    <row r="18" spans="1:2">
      <c r="A18" s="43" t="s">
        <v>8</v>
      </c>
      <c r="B18" s="44"/>
    </row>
    <row r="19" spans="1:2">
      <c r="A19" s="44"/>
      <c r="B19" s="44"/>
    </row>
    <row r="20" spans="1:2" ht="45" customHeight="1">
      <c r="A20" s="45" t="s">
        <v>101</v>
      </c>
      <c r="B20" s="44"/>
    </row>
    <row r="21" spans="1:2">
      <c r="A21" s="44"/>
      <c r="B21" s="44"/>
    </row>
    <row r="22" spans="1:2">
      <c r="A22" s="46" t="s">
        <v>9</v>
      </c>
      <c r="B22" s="44"/>
    </row>
    <row r="23" spans="1:2">
      <c r="A23" s="44"/>
      <c r="B23" s="44"/>
    </row>
    <row r="24" spans="1:2">
      <c r="A24" s="26" t="s">
        <v>10</v>
      </c>
      <c r="B24" s="25"/>
    </row>
    <row r="25" spans="1:2">
      <c r="A25" s="26" t="s">
        <v>11</v>
      </c>
      <c r="B25" s="25"/>
    </row>
    <row r="26" spans="1:2">
      <c r="A26" s="26" t="s">
        <v>12</v>
      </c>
      <c r="B26" s="25"/>
    </row>
    <row r="27" spans="1:2">
      <c r="A27" s="44"/>
      <c r="B27" s="44"/>
    </row>
    <row r="28" spans="1:2">
      <c r="A28" s="43" t="s">
        <v>102</v>
      </c>
      <c r="B28" s="44"/>
    </row>
    <row r="29" spans="1:2">
      <c r="A29" s="44"/>
      <c r="B29" s="44"/>
    </row>
    <row r="30" spans="1:2">
      <c r="A30" s="44"/>
      <c r="B30" s="44"/>
    </row>
    <row r="31" spans="1:2">
      <c r="A31" s="44"/>
      <c r="B31" s="44"/>
    </row>
    <row r="32" spans="1:2">
      <c r="A32" s="44"/>
      <c r="B32" s="44"/>
    </row>
    <row r="33" spans="1:2">
      <c r="A33" s="44"/>
      <c r="B33" s="44"/>
    </row>
    <row r="34" spans="1:2" ht="12.75" customHeight="1">
      <c r="A34" s="41"/>
      <c r="B34" s="41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6"/>
  <sheetViews>
    <sheetView workbookViewId="0">
      <selection activeCell="F24" sqref="F24"/>
    </sheetView>
  </sheetViews>
  <sheetFormatPr defaultRowHeight="12.75" customHeight="1"/>
  <cols>
    <col min="1" max="1" width="20.140625" style="24" bestFit="1" customWidth="1"/>
    <col min="2" max="2" width="25.140625" style="24" bestFit="1" customWidth="1"/>
    <col min="3" max="3" width="22.5703125" style="24" bestFit="1" customWidth="1"/>
    <col min="4" max="4" width="23.85546875" style="24" bestFit="1" customWidth="1"/>
    <col min="5" max="5" width="10" style="24" bestFit="1" customWidth="1"/>
    <col min="6" max="6" width="37.85546875" style="24" bestFit="1" customWidth="1"/>
    <col min="7" max="16384" width="9.140625" style="24"/>
  </cols>
  <sheetData>
    <row r="1" spans="1:6" ht="12.75" customHeight="1">
      <c r="A1" s="41"/>
      <c r="B1" s="41"/>
      <c r="C1" s="41"/>
      <c r="D1" s="41"/>
      <c r="E1" s="41"/>
      <c r="F1" s="41"/>
    </row>
    <row r="2" spans="1:6" ht="12.75" customHeight="1">
      <c r="A2" s="41"/>
      <c r="B2" s="41"/>
      <c r="C2" s="41"/>
      <c r="D2" s="41"/>
      <c r="E2" s="41"/>
      <c r="F2" s="41"/>
    </row>
    <row r="3" spans="1:6" ht="12.75" customHeight="1">
      <c r="A3" s="41"/>
      <c r="B3" s="41"/>
      <c r="C3" s="41"/>
      <c r="D3" s="41"/>
      <c r="E3" s="41"/>
      <c r="F3" s="41"/>
    </row>
    <row r="4" spans="1:6" ht="12.75" customHeight="1">
      <c r="A4" s="41"/>
      <c r="B4" s="41"/>
      <c r="C4" s="41"/>
      <c r="D4" s="41"/>
      <c r="E4" s="41"/>
      <c r="F4" s="41"/>
    </row>
    <row r="5" spans="1:6" ht="12.75" customHeight="1">
      <c r="A5" s="41"/>
      <c r="B5" s="41"/>
      <c r="C5" s="41"/>
      <c r="D5" s="41"/>
      <c r="E5" s="41"/>
      <c r="F5" s="41"/>
    </row>
    <row r="6" spans="1:6" ht="12.75" customHeight="1">
      <c r="A6" s="41"/>
      <c r="B6" s="41"/>
      <c r="C6" s="41"/>
      <c r="D6" s="41"/>
      <c r="E6" s="41"/>
      <c r="F6" s="41"/>
    </row>
    <row r="7" spans="1:6" ht="24" customHeight="1">
      <c r="A7" s="47" t="s">
        <v>13</v>
      </c>
      <c r="B7" s="41"/>
      <c r="C7" s="41"/>
      <c r="D7" s="41"/>
      <c r="E7" s="41"/>
      <c r="F7" s="41"/>
    </row>
    <row r="8" spans="1:6" ht="31.5" customHeight="1">
      <c r="A8" s="48" t="s">
        <v>14</v>
      </c>
      <c r="B8" s="41"/>
      <c r="C8" s="41"/>
      <c r="D8" s="41"/>
      <c r="E8" s="41"/>
      <c r="F8" s="41"/>
    </row>
    <row r="9" spans="1:6">
      <c r="A9" s="49" t="s">
        <v>15</v>
      </c>
      <c r="B9" s="41"/>
      <c r="C9" s="41"/>
      <c r="D9" s="41"/>
      <c r="E9" s="41"/>
      <c r="F9" s="41"/>
    </row>
    <row r="10" spans="1:6" ht="12.75" customHeight="1">
      <c r="A10" s="41"/>
      <c r="B10" s="41"/>
      <c r="C10" s="41"/>
      <c r="D10" s="41"/>
      <c r="E10" s="41"/>
      <c r="F10" s="41"/>
    </row>
    <row r="11" spans="1:6" ht="13.5" thickBot="1">
      <c r="A11" s="50" t="s">
        <v>16</v>
      </c>
      <c r="B11" s="41"/>
      <c r="C11" s="41"/>
      <c r="D11" s="41"/>
      <c r="F11" s="27" t="s">
        <v>17</v>
      </c>
    </row>
    <row r="12" spans="1:6" ht="13.5" thickBot="1">
      <c r="A12" s="28" t="s">
        <v>18</v>
      </c>
      <c r="B12" s="28" t="s">
        <v>19</v>
      </c>
      <c r="E12" s="41"/>
      <c r="F12" s="28" t="s">
        <v>20</v>
      </c>
    </row>
    <row r="13" spans="1:6" ht="13.5" thickBot="1">
      <c r="A13" s="29">
        <v>44013</v>
      </c>
      <c r="B13" s="1">
        <v>3950</v>
      </c>
      <c r="E13" s="41"/>
      <c r="F13" s="30" t="s">
        <v>98</v>
      </c>
    </row>
    <row r="14" spans="1:6" ht="13.5" thickBot="1">
      <c r="A14" s="31">
        <v>44014</v>
      </c>
      <c r="B14" s="32">
        <v>3950</v>
      </c>
      <c r="E14" s="41"/>
      <c r="F14" s="33" t="s">
        <v>99</v>
      </c>
    </row>
    <row r="15" spans="1:6" ht="13.5" thickBot="1">
      <c r="A15" s="31">
        <v>44015</v>
      </c>
      <c r="B15" s="32">
        <v>3950</v>
      </c>
      <c r="E15" s="41"/>
      <c r="F15" s="33" t="s">
        <v>100</v>
      </c>
    </row>
    <row r="16" spans="1:6" ht="13.5" thickBot="1">
      <c r="A16" s="31">
        <v>44016</v>
      </c>
      <c r="B16" s="32">
        <v>3950</v>
      </c>
      <c r="E16" s="41"/>
      <c r="F16" s="33" t="s">
        <v>83</v>
      </c>
    </row>
    <row r="17" spans="1:6" ht="13.5" thickBot="1">
      <c r="A17" s="31">
        <v>44017</v>
      </c>
      <c r="B17" s="32">
        <v>3950</v>
      </c>
      <c r="E17" s="41"/>
      <c r="F17" s="33" t="s">
        <v>84</v>
      </c>
    </row>
    <row r="18" spans="1:6" ht="13.5" thickBot="1">
      <c r="A18" s="31">
        <v>44018</v>
      </c>
      <c r="B18" s="32">
        <v>3950</v>
      </c>
      <c r="E18" s="41"/>
    </row>
    <row r="19" spans="1:6" ht="13.5" thickBot="1">
      <c r="A19" s="31">
        <v>44019</v>
      </c>
      <c r="B19" s="32">
        <v>3950</v>
      </c>
      <c r="E19" s="41"/>
    </row>
    <row r="20" spans="1:6" ht="13.5" thickBot="1">
      <c r="A20" s="31">
        <v>44020</v>
      </c>
      <c r="B20" s="32">
        <v>3950</v>
      </c>
      <c r="E20" s="41"/>
    </row>
    <row r="21" spans="1:6" ht="13.5" thickBot="1">
      <c r="A21" s="31">
        <v>44021</v>
      </c>
      <c r="B21" s="32">
        <v>3950</v>
      </c>
      <c r="E21" s="41"/>
    </row>
    <row r="22" spans="1:6" ht="13.5" thickBot="1">
      <c r="A22" s="31">
        <v>44022</v>
      </c>
      <c r="B22" s="32">
        <v>3950</v>
      </c>
      <c r="E22" s="41"/>
    </row>
    <row r="23" spans="1:6" ht="13.5" thickBot="1">
      <c r="A23" s="31">
        <v>44023</v>
      </c>
      <c r="B23" s="32">
        <v>3950</v>
      </c>
      <c r="E23" s="41"/>
    </row>
    <row r="24" spans="1:6" ht="13.5" thickBot="1">
      <c r="A24" s="31">
        <v>44024</v>
      </c>
      <c r="B24" s="32">
        <v>3950</v>
      </c>
      <c r="E24" s="41"/>
    </row>
    <row r="25" spans="1:6" ht="13.5" thickBot="1">
      <c r="A25" s="31">
        <v>44025</v>
      </c>
      <c r="B25" s="32">
        <v>3950</v>
      </c>
      <c r="E25" s="41"/>
    </row>
    <row r="26" spans="1:6" ht="13.5" thickBot="1">
      <c r="A26" s="31">
        <v>44026</v>
      </c>
      <c r="B26" s="32">
        <v>3950</v>
      </c>
      <c r="E26" s="41"/>
    </row>
    <row r="27" spans="1:6" ht="13.5" thickBot="1">
      <c r="A27" s="31">
        <v>44027</v>
      </c>
      <c r="B27" s="32">
        <v>3950</v>
      </c>
      <c r="E27" s="41"/>
    </row>
    <row r="28" spans="1:6" ht="13.5" thickBot="1">
      <c r="A28" s="31">
        <v>44028</v>
      </c>
      <c r="B28" s="32">
        <v>3950</v>
      </c>
      <c r="E28" s="41"/>
    </row>
    <row r="29" spans="1:6" ht="13.5" thickBot="1">
      <c r="A29" s="31">
        <v>44029</v>
      </c>
      <c r="B29" s="32">
        <v>3950</v>
      </c>
      <c r="E29" s="41"/>
    </row>
    <row r="30" spans="1:6" ht="13.5" thickBot="1">
      <c r="A30" s="31">
        <v>44030</v>
      </c>
      <c r="B30" s="32">
        <v>3950</v>
      </c>
      <c r="E30" s="41"/>
    </row>
    <row r="31" spans="1:6" ht="13.5" thickBot="1">
      <c r="A31" s="31">
        <v>44031</v>
      </c>
      <c r="B31" s="32">
        <v>3950</v>
      </c>
      <c r="E31" s="41"/>
    </row>
    <row r="32" spans="1:6" ht="13.5" thickBot="1">
      <c r="A32" s="31">
        <v>44032</v>
      </c>
      <c r="B32" s="32">
        <v>3950</v>
      </c>
      <c r="E32" s="41"/>
    </row>
    <row r="33" spans="1:6" ht="13.5" thickBot="1">
      <c r="A33" s="31">
        <v>44033</v>
      </c>
      <c r="B33" s="32">
        <v>3950</v>
      </c>
      <c r="E33" s="41"/>
    </row>
    <row r="34" spans="1:6" ht="13.5" thickBot="1">
      <c r="A34" s="31">
        <v>44034</v>
      </c>
      <c r="B34" s="32">
        <v>3950</v>
      </c>
      <c r="E34" s="41"/>
    </row>
    <row r="35" spans="1:6" ht="13.5" thickBot="1">
      <c r="A35" s="31">
        <v>44035</v>
      </c>
      <c r="B35" s="32">
        <v>3950</v>
      </c>
      <c r="E35" s="41"/>
    </row>
    <row r="36" spans="1:6" ht="13.5" thickBot="1">
      <c r="A36" s="31">
        <v>44036</v>
      </c>
      <c r="B36" s="32">
        <v>3950</v>
      </c>
      <c r="E36" s="41"/>
    </row>
    <row r="37" spans="1:6" ht="13.5" thickBot="1">
      <c r="A37" s="31">
        <v>44037</v>
      </c>
      <c r="B37" s="32">
        <v>3950</v>
      </c>
      <c r="E37" s="41"/>
    </row>
    <row r="38" spans="1:6" ht="13.5" thickBot="1">
      <c r="A38" s="31">
        <v>44038</v>
      </c>
      <c r="B38" s="32">
        <v>3950</v>
      </c>
      <c r="E38" s="41"/>
    </row>
    <row r="39" spans="1:6" ht="13.5" thickBot="1">
      <c r="A39" s="31">
        <v>44039</v>
      </c>
      <c r="B39" s="32">
        <v>3950</v>
      </c>
      <c r="E39" s="41"/>
    </row>
    <row r="40" spans="1:6" ht="13.5" thickBot="1">
      <c r="A40" s="31">
        <v>44040</v>
      </c>
      <c r="B40" s="32">
        <v>3950</v>
      </c>
      <c r="E40" s="41"/>
    </row>
    <row r="41" spans="1:6" ht="13.5" thickBot="1">
      <c r="A41" s="31">
        <v>44041</v>
      </c>
      <c r="B41" s="32">
        <v>3950</v>
      </c>
      <c r="E41" s="41"/>
    </row>
    <row r="42" spans="1:6" ht="13.5" thickBot="1">
      <c r="A42" s="31">
        <v>44042</v>
      </c>
      <c r="B42" s="32">
        <v>3950</v>
      </c>
      <c r="E42" s="41"/>
    </row>
    <row r="43" spans="1:6" ht="13.5" thickBot="1">
      <c r="A43" s="31">
        <v>44043</v>
      </c>
      <c r="B43" s="32">
        <v>3950</v>
      </c>
      <c r="E43" s="41"/>
    </row>
    <row r="44" spans="1:6" ht="12.75" customHeight="1">
      <c r="A44" s="41"/>
      <c r="B44" s="41"/>
      <c r="C44" s="41"/>
      <c r="D44" s="41"/>
    </row>
    <row r="45" spans="1:6" ht="13.5" thickBot="1">
      <c r="A45" s="50" t="s">
        <v>23</v>
      </c>
      <c r="B45" s="41"/>
      <c r="C45" s="41"/>
      <c r="D45" s="41"/>
    </row>
    <row r="46" spans="1:6" ht="13.5" thickBot="1">
      <c r="A46" s="28" t="s">
        <v>18</v>
      </c>
      <c r="B46" s="28" t="s">
        <v>24</v>
      </c>
      <c r="C46" s="28" t="s">
        <v>25</v>
      </c>
      <c r="D46" s="28" t="s">
        <v>26</v>
      </c>
      <c r="E46" s="41"/>
      <c r="F46" s="41"/>
    </row>
    <row r="47" spans="1:6" ht="13.5" thickBot="1">
      <c r="A47" s="29">
        <v>44013</v>
      </c>
      <c r="B47" s="30" t="s">
        <v>27</v>
      </c>
      <c r="C47" s="1">
        <v>121</v>
      </c>
      <c r="D47" s="29">
        <v>2958101</v>
      </c>
      <c r="E47" s="41"/>
      <c r="F47" s="41"/>
    </row>
    <row r="48" spans="1:6" ht="13.5" thickBot="1">
      <c r="A48" s="31">
        <v>44013</v>
      </c>
      <c r="B48" s="33" t="s">
        <v>28</v>
      </c>
      <c r="C48" s="32">
        <v>30</v>
      </c>
      <c r="D48" s="31">
        <v>2958101</v>
      </c>
      <c r="E48" s="41"/>
      <c r="F48" s="41"/>
    </row>
    <row r="49" spans="1:6" ht="13.5" thickBot="1">
      <c r="A49" s="31">
        <v>44013</v>
      </c>
      <c r="B49" s="33" t="s">
        <v>29</v>
      </c>
      <c r="C49" s="32">
        <v>180</v>
      </c>
      <c r="D49" s="31">
        <v>2958101</v>
      </c>
      <c r="E49" s="41"/>
      <c r="F49" s="41"/>
    </row>
    <row r="50" spans="1:6" ht="13.5" thickBot="1">
      <c r="A50" s="31">
        <v>44013</v>
      </c>
      <c r="B50" s="33" t="s">
        <v>30</v>
      </c>
      <c r="C50" s="32">
        <v>38</v>
      </c>
      <c r="D50" s="31">
        <v>2958101</v>
      </c>
      <c r="E50" s="41"/>
      <c r="F50" s="41"/>
    </row>
    <row r="51" spans="1:6" ht="13.5" thickBot="1">
      <c r="A51" s="31">
        <v>44013</v>
      </c>
      <c r="B51" s="33" t="s">
        <v>80</v>
      </c>
      <c r="C51" s="32">
        <v>150</v>
      </c>
      <c r="D51" s="31">
        <v>2958101</v>
      </c>
      <c r="E51" s="41"/>
      <c r="F51" s="41"/>
    </row>
    <row r="52" spans="1:6" ht="13.5" thickBot="1">
      <c r="A52" s="31">
        <v>44013</v>
      </c>
      <c r="B52" s="33" t="s">
        <v>31</v>
      </c>
      <c r="C52" s="32">
        <v>100</v>
      </c>
      <c r="D52" s="31">
        <v>2958101</v>
      </c>
      <c r="E52" s="41"/>
      <c r="F52" s="41"/>
    </row>
    <row r="53" spans="1:6" ht="13.5" thickBot="1">
      <c r="A53" s="31">
        <v>44013</v>
      </c>
      <c r="B53" s="33" t="s">
        <v>86</v>
      </c>
      <c r="C53" s="32">
        <v>102</v>
      </c>
      <c r="D53" s="31">
        <v>2958101</v>
      </c>
      <c r="E53" s="41"/>
      <c r="F53" s="41"/>
    </row>
    <row r="54" spans="1:6" ht="13.5" thickBot="1">
      <c r="A54" s="31">
        <v>44013</v>
      </c>
      <c r="B54" s="33" t="s">
        <v>87</v>
      </c>
      <c r="C54" s="32">
        <v>102</v>
      </c>
      <c r="D54" s="31">
        <v>2958101</v>
      </c>
      <c r="E54" s="41"/>
      <c r="F54" s="41"/>
    </row>
    <row r="55" spans="1:6" ht="13.5" thickBot="1">
      <c r="A55" s="31">
        <v>44013</v>
      </c>
      <c r="B55" s="33" t="s">
        <v>32</v>
      </c>
      <c r="C55" s="32">
        <v>22</v>
      </c>
      <c r="D55" s="31">
        <v>2958101</v>
      </c>
      <c r="E55" s="41"/>
      <c r="F55" s="41"/>
    </row>
    <row r="56" spans="1:6" ht="13.5" thickBot="1">
      <c r="A56" s="31">
        <v>44013</v>
      </c>
      <c r="B56" s="33" t="s">
        <v>33</v>
      </c>
      <c r="C56" s="32">
        <v>7</v>
      </c>
      <c r="D56" s="31">
        <v>2958101</v>
      </c>
      <c r="E56" s="41"/>
      <c r="F56" s="41"/>
    </row>
    <row r="57" spans="1:6" ht="13.5" thickBot="1">
      <c r="A57" s="31">
        <v>44013</v>
      </c>
      <c r="B57" s="33" t="s">
        <v>88</v>
      </c>
      <c r="C57" s="32">
        <v>101</v>
      </c>
      <c r="D57" s="31">
        <v>2958101</v>
      </c>
      <c r="E57" s="41"/>
      <c r="F57" s="41"/>
    </row>
    <row r="58" spans="1:6" ht="13.5" thickBot="1">
      <c r="A58" s="31">
        <v>44013</v>
      </c>
      <c r="B58" s="33" t="s">
        <v>34</v>
      </c>
      <c r="C58" s="32">
        <v>50</v>
      </c>
      <c r="D58" s="31">
        <v>2958101</v>
      </c>
      <c r="E58" s="41"/>
      <c r="F58" s="41"/>
    </row>
    <row r="59" spans="1:6" ht="13.5" thickBot="1">
      <c r="A59" s="31">
        <v>44013</v>
      </c>
      <c r="B59" s="33" t="s">
        <v>35</v>
      </c>
      <c r="C59" s="32">
        <v>50</v>
      </c>
      <c r="D59" s="31">
        <v>2958101</v>
      </c>
      <c r="E59" s="41"/>
      <c r="F59" s="41"/>
    </row>
    <row r="60" spans="1:6" ht="13.5" thickBot="1">
      <c r="A60" s="31">
        <v>44013</v>
      </c>
      <c r="B60" s="33" t="s">
        <v>36</v>
      </c>
      <c r="C60" s="32">
        <v>102</v>
      </c>
      <c r="D60" s="31">
        <v>2958101</v>
      </c>
      <c r="E60" s="41"/>
      <c r="F60" s="41"/>
    </row>
    <row r="61" spans="1:6" ht="13.5" thickBot="1">
      <c r="A61" s="31">
        <v>44013</v>
      </c>
      <c r="B61" s="33" t="s">
        <v>89</v>
      </c>
      <c r="C61" s="32">
        <v>121</v>
      </c>
      <c r="D61" s="31">
        <v>2958101</v>
      </c>
      <c r="E61" s="41"/>
      <c r="F61" s="41"/>
    </row>
    <row r="62" spans="1:6" ht="13.5" thickBot="1">
      <c r="A62" s="31">
        <v>44013</v>
      </c>
      <c r="B62" s="33" t="s">
        <v>90</v>
      </c>
      <c r="C62" s="32">
        <v>119</v>
      </c>
      <c r="D62" s="31">
        <v>2958101</v>
      </c>
      <c r="E62" s="41"/>
      <c r="F62" s="41"/>
    </row>
    <row r="63" spans="1:6" ht="13.5" thickBot="1">
      <c r="A63" s="31">
        <v>44013</v>
      </c>
      <c r="B63" s="33" t="s">
        <v>97</v>
      </c>
      <c r="C63" s="32">
        <v>180</v>
      </c>
      <c r="D63" s="31">
        <v>2958101</v>
      </c>
      <c r="E63" s="41"/>
      <c r="F63" s="41"/>
    </row>
    <row r="64" spans="1:6" ht="13.5" thickBot="1">
      <c r="A64" s="31">
        <v>44013</v>
      </c>
      <c r="B64" s="33" t="s">
        <v>37</v>
      </c>
      <c r="C64" s="32">
        <v>39</v>
      </c>
      <c r="D64" s="31">
        <v>2958101</v>
      </c>
      <c r="E64" s="41"/>
      <c r="F64" s="41"/>
    </row>
    <row r="65" spans="1:6" ht="13.5" thickBot="1">
      <c r="A65" s="31">
        <v>44013</v>
      </c>
      <c r="B65" s="33" t="s">
        <v>21</v>
      </c>
      <c r="C65" s="32">
        <v>125</v>
      </c>
      <c r="D65" s="31">
        <v>2958101</v>
      </c>
      <c r="E65" s="41"/>
      <c r="F65" s="41"/>
    </row>
    <row r="66" spans="1:6" ht="13.5" thickBot="1">
      <c r="A66" s="31">
        <v>44013</v>
      </c>
      <c r="B66" s="33" t="s">
        <v>22</v>
      </c>
      <c r="C66" s="32">
        <v>128</v>
      </c>
      <c r="D66" s="31">
        <v>2958101</v>
      </c>
      <c r="E66" s="41"/>
      <c r="F66" s="41"/>
    </row>
    <row r="67" spans="1:6" ht="13.5" thickBot="1">
      <c r="A67" s="31">
        <v>44013</v>
      </c>
      <c r="B67" s="33" t="s">
        <v>81</v>
      </c>
      <c r="C67" s="32">
        <v>154</v>
      </c>
      <c r="D67" s="31">
        <v>2958101</v>
      </c>
      <c r="E67" s="41"/>
      <c r="F67" s="41"/>
    </row>
    <row r="68" spans="1:6" ht="13.5" thickBot="1">
      <c r="A68" s="31">
        <v>44013</v>
      </c>
      <c r="B68" s="33" t="s">
        <v>82</v>
      </c>
      <c r="C68" s="32">
        <v>150</v>
      </c>
      <c r="D68" s="31">
        <v>2958101</v>
      </c>
      <c r="E68" s="41"/>
      <c r="F68" s="41"/>
    </row>
    <row r="69" spans="1:6" ht="13.5" thickBot="1">
      <c r="A69" s="31">
        <v>44013</v>
      </c>
      <c r="B69" s="33" t="s">
        <v>91</v>
      </c>
      <c r="C69" s="32">
        <v>103</v>
      </c>
      <c r="D69" s="31">
        <v>2958101</v>
      </c>
      <c r="E69" s="41"/>
      <c r="F69" s="41"/>
    </row>
    <row r="70" spans="1:6" ht="13.5" thickBot="1">
      <c r="A70" s="31">
        <v>44013</v>
      </c>
      <c r="B70" s="33" t="s">
        <v>92</v>
      </c>
      <c r="C70" s="32">
        <v>103</v>
      </c>
      <c r="D70" s="31">
        <v>2958101</v>
      </c>
      <c r="E70" s="41"/>
      <c r="F70" s="41"/>
    </row>
    <row r="71" spans="1:6" ht="13.5" thickBot="1">
      <c r="A71" s="31">
        <v>44013</v>
      </c>
      <c r="B71" s="33" t="s">
        <v>93</v>
      </c>
      <c r="C71" s="32">
        <v>98</v>
      </c>
      <c r="D71" s="31">
        <v>2958101</v>
      </c>
      <c r="E71" s="41"/>
      <c r="F71" s="41"/>
    </row>
    <row r="72" spans="1:6" ht="13.5" thickBot="1">
      <c r="A72" s="31">
        <v>44013</v>
      </c>
      <c r="B72" s="33" t="s">
        <v>94</v>
      </c>
      <c r="C72" s="32">
        <v>108</v>
      </c>
      <c r="D72" s="31">
        <v>2958101</v>
      </c>
      <c r="E72" s="41"/>
      <c r="F72" s="41"/>
    </row>
    <row r="73" spans="1:6" ht="13.5" thickBot="1">
      <c r="A73" s="31">
        <v>44013</v>
      </c>
      <c r="B73" s="33" t="s">
        <v>95</v>
      </c>
      <c r="C73" s="32">
        <v>200</v>
      </c>
      <c r="D73" s="31">
        <v>2958101</v>
      </c>
      <c r="E73" s="41"/>
      <c r="F73" s="41"/>
    </row>
    <row r="74" spans="1:6" ht="13.5" thickBot="1">
      <c r="A74" s="31">
        <v>44013</v>
      </c>
      <c r="B74" s="33" t="s">
        <v>38</v>
      </c>
      <c r="C74" s="32">
        <v>79</v>
      </c>
      <c r="D74" s="31">
        <v>2958101</v>
      </c>
      <c r="E74" s="41"/>
      <c r="F74" s="41"/>
    </row>
    <row r="75" spans="1:6" ht="13.5" thickBot="1">
      <c r="A75" s="31">
        <v>44013</v>
      </c>
      <c r="B75" s="33" t="s">
        <v>39</v>
      </c>
      <c r="C75" s="32">
        <v>79</v>
      </c>
      <c r="D75" s="31">
        <v>2958101</v>
      </c>
      <c r="E75" s="41"/>
      <c r="F75" s="41"/>
    </row>
    <row r="76" spans="1:6" ht="13.5" thickBot="1">
      <c r="A76" s="31">
        <v>44013</v>
      </c>
      <c r="B76" s="33" t="s">
        <v>40</v>
      </c>
      <c r="C76" s="32">
        <v>150</v>
      </c>
      <c r="D76" s="31">
        <v>2958101</v>
      </c>
      <c r="E76" s="41"/>
      <c r="F76" s="41"/>
    </row>
    <row r="77" spans="1:6" ht="13.5" thickBot="1">
      <c r="A77" s="31">
        <v>44013</v>
      </c>
      <c r="B77" s="33" t="s">
        <v>41</v>
      </c>
      <c r="C77" s="32">
        <v>110</v>
      </c>
      <c r="D77" s="31">
        <v>2958101</v>
      </c>
      <c r="E77" s="41"/>
      <c r="F77" s="41"/>
    </row>
    <row r="78" spans="1:6" ht="13.5" thickBot="1">
      <c r="A78" s="31">
        <v>44013</v>
      </c>
      <c r="B78" s="33" t="s">
        <v>42</v>
      </c>
      <c r="C78" s="32">
        <v>49</v>
      </c>
      <c r="D78" s="31">
        <v>2958101</v>
      </c>
      <c r="E78" s="41"/>
      <c r="F78" s="41"/>
    </row>
    <row r="79" spans="1:6" ht="13.5" thickBot="1">
      <c r="A79" s="31">
        <v>44013</v>
      </c>
      <c r="B79" s="33" t="s">
        <v>43</v>
      </c>
      <c r="C79" s="32">
        <v>112</v>
      </c>
      <c r="D79" s="31">
        <v>2958101</v>
      </c>
      <c r="E79" s="41"/>
      <c r="F79" s="41"/>
    </row>
    <row r="80" spans="1:6" ht="13.5" thickBot="1">
      <c r="A80" s="31">
        <v>44013</v>
      </c>
      <c r="B80" s="33" t="s">
        <v>44</v>
      </c>
      <c r="C80" s="32">
        <v>158</v>
      </c>
      <c r="D80" s="31">
        <v>2958101</v>
      </c>
      <c r="E80" s="41"/>
      <c r="F80" s="41"/>
    </row>
    <row r="81" spans="1:6" ht="13.5" thickBot="1">
      <c r="A81" s="31">
        <v>44013</v>
      </c>
      <c r="B81" s="33" t="s">
        <v>45</v>
      </c>
      <c r="C81" s="32">
        <v>182</v>
      </c>
      <c r="D81" s="31">
        <v>2958101</v>
      </c>
      <c r="E81" s="41"/>
      <c r="F81" s="41"/>
    </row>
    <row r="82" spans="1:6" ht="13.5" thickBot="1">
      <c r="A82" s="31">
        <v>44013</v>
      </c>
      <c r="B82" s="33" t="s">
        <v>46</v>
      </c>
      <c r="C82" s="32">
        <v>27</v>
      </c>
      <c r="D82" s="31">
        <v>2958101</v>
      </c>
      <c r="E82" s="41"/>
      <c r="F82" s="41"/>
    </row>
    <row r="83" spans="1:6" ht="13.5" thickBot="1">
      <c r="A83" s="31">
        <v>44013</v>
      </c>
      <c r="B83" s="33" t="s">
        <v>85</v>
      </c>
      <c r="C83" s="32">
        <v>120</v>
      </c>
      <c r="D83" s="31">
        <v>2958101</v>
      </c>
      <c r="E83" s="41"/>
      <c r="F83" s="41"/>
    </row>
    <row r="84" spans="1:6" ht="13.5" thickBot="1">
      <c r="A84" s="31">
        <v>44013</v>
      </c>
      <c r="B84" s="33" t="s">
        <v>96</v>
      </c>
      <c r="C84" s="32">
        <v>101</v>
      </c>
      <c r="D84" s="31">
        <v>2958101</v>
      </c>
      <c r="E84" s="41"/>
      <c r="F84" s="41"/>
    </row>
    <row r="85" spans="1:6" ht="13.5" thickBot="1">
      <c r="A85" s="31">
        <v>44014</v>
      </c>
      <c r="B85" s="33" t="s">
        <v>27</v>
      </c>
      <c r="C85" s="32">
        <v>121</v>
      </c>
      <c r="D85" s="31">
        <v>2958101</v>
      </c>
      <c r="E85" s="41"/>
      <c r="F85" s="41"/>
    </row>
    <row r="86" spans="1:6" ht="13.5" thickBot="1">
      <c r="A86" s="31">
        <v>44014</v>
      </c>
      <c r="B86" s="33" t="s">
        <v>28</v>
      </c>
      <c r="C86" s="32">
        <v>30</v>
      </c>
      <c r="D86" s="31">
        <v>2958101</v>
      </c>
      <c r="E86" s="41"/>
      <c r="F86" s="41"/>
    </row>
    <row r="87" spans="1:6" ht="13.5" thickBot="1">
      <c r="A87" s="31">
        <v>44014</v>
      </c>
      <c r="B87" s="33" t="s">
        <v>29</v>
      </c>
      <c r="C87" s="32">
        <v>180</v>
      </c>
      <c r="D87" s="31">
        <v>2958101</v>
      </c>
      <c r="E87" s="41"/>
      <c r="F87" s="41"/>
    </row>
    <row r="88" spans="1:6" ht="13.5" thickBot="1">
      <c r="A88" s="31">
        <v>44014</v>
      </c>
      <c r="B88" s="33" t="s">
        <v>30</v>
      </c>
      <c r="C88" s="32">
        <v>38</v>
      </c>
      <c r="D88" s="31">
        <v>2958101</v>
      </c>
      <c r="E88" s="41"/>
      <c r="F88" s="41"/>
    </row>
    <row r="89" spans="1:6" ht="13.5" thickBot="1">
      <c r="A89" s="31">
        <v>44014</v>
      </c>
      <c r="B89" s="33" t="s">
        <v>80</v>
      </c>
      <c r="C89" s="32">
        <v>150</v>
      </c>
      <c r="D89" s="31">
        <v>2958101</v>
      </c>
      <c r="E89" s="41"/>
      <c r="F89" s="41"/>
    </row>
    <row r="90" spans="1:6" ht="13.5" thickBot="1">
      <c r="A90" s="31">
        <v>44014</v>
      </c>
      <c r="B90" s="33" t="s">
        <v>31</v>
      </c>
      <c r="C90" s="32">
        <v>100</v>
      </c>
      <c r="D90" s="31">
        <v>2958101</v>
      </c>
      <c r="E90" s="41"/>
      <c r="F90" s="41"/>
    </row>
    <row r="91" spans="1:6" ht="13.5" thickBot="1">
      <c r="A91" s="31">
        <v>44014</v>
      </c>
      <c r="B91" s="33" t="s">
        <v>86</v>
      </c>
      <c r="C91" s="32">
        <v>102</v>
      </c>
      <c r="D91" s="31">
        <v>2958101</v>
      </c>
      <c r="E91" s="41"/>
      <c r="F91" s="41"/>
    </row>
    <row r="92" spans="1:6" ht="13.5" thickBot="1">
      <c r="A92" s="31">
        <v>44014</v>
      </c>
      <c r="B92" s="33" t="s">
        <v>87</v>
      </c>
      <c r="C92" s="32">
        <v>102</v>
      </c>
      <c r="D92" s="31">
        <v>2958101</v>
      </c>
      <c r="E92" s="41"/>
      <c r="F92" s="41"/>
    </row>
    <row r="93" spans="1:6" ht="13.5" thickBot="1">
      <c r="A93" s="31">
        <v>44014</v>
      </c>
      <c r="B93" s="33" t="s">
        <v>32</v>
      </c>
      <c r="C93" s="32">
        <v>22</v>
      </c>
      <c r="D93" s="31">
        <v>2958101</v>
      </c>
      <c r="E93" s="41"/>
      <c r="F93" s="41"/>
    </row>
    <row r="94" spans="1:6" ht="13.5" thickBot="1">
      <c r="A94" s="31">
        <v>44014</v>
      </c>
      <c r="B94" s="33" t="s">
        <v>33</v>
      </c>
      <c r="C94" s="32">
        <v>7</v>
      </c>
      <c r="D94" s="31">
        <v>2958101</v>
      </c>
      <c r="E94" s="41"/>
      <c r="F94" s="41"/>
    </row>
    <row r="95" spans="1:6" ht="13.5" thickBot="1">
      <c r="A95" s="31">
        <v>44014</v>
      </c>
      <c r="B95" s="33" t="s">
        <v>88</v>
      </c>
      <c r="C95" s="32">
        <v>101</v>
      </c>
      <c r="D95" s="31">
        <v>2958101</v>
      </c>
      <c r="E95" s="41"/>
      <c r="F95" s="41"/>
    </row>
    <row r="96" spans="1:6" ht="13.5" thickBot="1">
      <c r="A96" s="31">
        <v>44014</v>
      </c>
      <c r="B96" s="33" t="s">
        <v>34</v>
      </c>
      <c r="C96" s="32">
        <v>50</v>
      </c>
      <c r="D96" s="31">
        <v>2958101</v>
      </c>
      <c r="E96" s="41"/>
      <c r="F96" s="41"/>
    </row>
    <row r="97" spans="1:6" ht="13.5" thickBot="1">
      <c r="A97" s="31">
        <v>44014</v>
      </c>
      <c r="B97" s="33" t="s">
        <v>35</v>
      </c>
      <c r="C97" s="32">
        <v>50</v>
      </c>
      <c r="D97" s="31">
        <v>2958101</v>
      </c>
      <c r="E97" s="41"/>
      <c r="F97" s="41"/>
    </row>
    <row r="98" spans="1:6" ht="13.5" thickBot="1">
      <c r="A98" s="31">
        <v>44014</v>
      </c>
      <c r="B98" s="33" t="s">
        <v>36</v>
      </c>
      <c r="C98" s="32">
        <v>102</v>
      </c>
      <c r="D98" s="31">
        <v>2958101</v>
      </c>
      <c r="E98" s="41"/>
      <c r="F98" s="41"/>
    </row>
    <row r="99" spans="1:6" ht="13.5" thickBot="1">
      <c r="A99" s="31">
        <v>44014</v>
      </c>
      <c r="B99" s="33" t="s">
        <v>89</v>
      </c>
      <c r="C99" s="32">
        <v>121</v>
      </c>
      <c r="D99" s="31">
        <v>2958101</v>
      </c>
      <c r="E99" s="41"/>
      <c r="F99" s="41"/>
    </row>
    <row r="100" spans="1:6" ht="13.5" thickBot="1">
      <c r="A100" s="31">
        <v>44014</v>
      </c>
      <c r="B100" s="33" t="s">
        <v>90</v>
      </c>
      <c r="C100" s="32">
        <v>119</v>
      </c>
      <c r="D100" s="31">
        <v>2958101</v>
      </c>
      <c r="E100" s="41"/>
      <c r="F100" s="41"/>
    </row>
    <row r="101" spans="1:6" ht="13.5" thickBot="1">
      <c r="A101" s="31">
        <v>44014</v>
      </c>
      <c r="B101" s="33" t="s">
        <v>97</v>
      </c>
      <c r="C101" s="32">
        <v>180</v>
      </c>
      <c r="D101" s="31">
        <v>2958101</v>
      </c>
      <c r="E101" s="41"/>
      <c r="F101" s="41"/>
    </row>
    <row r="102" spans="1:6" ht="13.5" thickBot="1">
      <c r="A102" s="31">
        <v>44014</v>
      </c>
      <c r="B102" s="33" t="s">
        <v>37</v>
      </c>
      <c r="C102" s="32">
        <v>39</v>
      </c>
      <c r="D102" s="31">
        <v>2958101</v>
      </c>
      <c r="E102" s="41"/>
      <c r="F102" s="41"/>
    </row>
    <row r="103" spans="1:6" ht="13.5" thickBot="1">
      <c r="A103" s="31">
        <v>44014</v>
      </c>
      <c r="B103" s="33" t="s">
        <v>21</v>
      </c>
      <c r="C103" s="32">
        <v>125</v>
      </c>
      <c r="D103" s="31">
        <v>2958101</v>
      </c>
      <c r="E103" s="41"/>
      <c r="F103" s="41"/>
    </row>
    <row r="104" spans="1:6" ht="13.5" thickBot="1">
      <c r="A104" s="31">
        <v>44014</v>
      </c>
      <c r="B104" s="33" t="s">
        <v>22</v>
      </c>
      <c r="C104" s="32">
        <v>128</v>
      </c>
      <c r="D104" s="31">
        <v>2958101</v>
      </c>
      <c r="E104" s="41"/>
      <c r="F104" s="41"/>
    </row>
    <row r="105" spans="1:6" ht="13.5" thickBot="1">
      <c r="A105" s="31">
        <v>44014</v>
      </c>
      <c r="B105" s="33" t="s">
        <v>81</v>
      </c>
      <c r="C105" s="32">
        <v>154</v>
      </c>
      <c r="D105" s="31">
        <v>2958101</v>
      </c>
      <c r="E105" s="41"/>
      <c r="F105" s="41"/>
    </row>
    <row r="106" spans="1:6" ht="13.5" thickBot="1">
      <c r="A106" s="31">
        <v>44014</v>
      </c>
      <c r="B106" s="33" t="s">
        <v>82</v>
      </c>
      <c r="C106" s="32">
        <v>150</v>
      </c>
      <c r="D106" s="31">
        <v>2958101</v>
      </c>
      <c r="E106" s="41"/>
      <c r="F106" s="41"/>
    </row>
    <row r="107" spans="1:6" ht="13.5" thickBot="1">
      <c r="A107" s="31">
        <v>44014</v>
      </c>
      <c r="B107" s="33" t="s">
        <v>91</v>
      </c>
      <c r="C107" s="32">
        <v>103</v>
      </c>
      <c r="D107" s="31">
        <v>2958101</v>
      </c>
      <c r="E107" s="41"/>
      <c r="F107" s="41"/>
    </row>
    <row r="108" spans="1:6" ht="13.5" thickBot="1">
      <c r="A108" s="31">
        <v>44014</v>
      </c>
      <c r="B108" s="33" t="s">
        <v>92</v>
      </c>
      <c r="C108" s="32">
        <v>103</v>
      </c>
      <c r="D108" s="31">
        <v>2958101</v>
      </c>
      <c r="E108" s="41"/>
      <c r="F108" s="41"/>
    </row>
    <row r="109" spans="1:6" ht="13.5" thickBot="1">
      <c r="A109" s="31">
        <v>44014</v>
      </c>
      <c r="B109" s="33" t="s">
        <v>93</v>
      </c>
      <c r="C109" s="32">
        <v>98</v>
      </c>
      <c r="D109" s="31">
        <v>2958101</v>
      </c>
      <c r="E109" s="41"/>
      <c r="F109" s="41"/>
    </row>
    <row r="110" spans="1:6" ht="13.5" thickBot="1">
      <c r="A110" s="31">
        <v>44014</v>
      </c>
      <c r="B110" s="33" t="s">
        <v>94</v>
      </c>
      <c r="C110" s="32">
        <v>108</v>
      </c>
      <c r="D110" s="31">
        <v>2958101</v>
      </c>
      <c r="E110" s="41"/>
      <c r="F110" s="41"/>
    </row>
    <row r="111" spans="1:6" ht="13.5" thickBot="1">
      <c r="A111" s="31">
        <v>44014</v>
      </c>
      <c r="B111" s="33" t="s">
        <v>95</v>
      </c>
      <c r="C111" s="32">
        <v>200</v>
      </c>
      <c r="D111" s="31">
        <v>2958101</v>
      </c>
      <c r="E111" s="41"/>
      <c r="F111" s="41"/>
    </row>
    <row r="112" spans="1:6" ht="13.5" thickBot="1">
      <c r="A112" s="31">
        <v>44014</v>
      </c>
      <c r="B112" s="33" t="s">
        <v>38</v>
      </c>
      <c r="C112" s="32">
        <v>79</v>
      </c>
      <c r="D112" s="31">
        <v>2958101</v>
      </c>
      <c r="E112" s="41"/>
      <c r="F112" s="41"/>
    </row>
    <row r="113" spans="1:6" ht="13.5" thickBot="1">
      <c r="A113" s="31">
        <v>44014</v>
      </c>
      <c r="B113" s="33" t="s">
        <v>39</v>
      </c>
      <c r="C113" s="32">
        <v>79</v>
      </c>
      <c r="D113" s="31">
        <v>2958101</v>
      </c>
      <c r="E113" s="41"/>
      <c r="F113" s="41"/>
    </row>
    <row r="114" spans="1:6" ht="13.5" thickBot="1">
      <c r="A114" s="31">
        <v>44014</v>
      </c>
      <c r="B114" s="33" t="s">
        <v>40</v>
      </c>
      <c r="C114" s="32">
        <v>150</v>
      </c>
      <c r="D114" s="31">
        <v>2958101</v>
      </c>
      <c r="E114" s="41"/>
      <c r="F114" s="41"/>
    </row>
    <row r="115" spans="1:6" ht="13.5" thickBot="1">
      <c r="A115" s="31">
        <v>44014</v>
      </c>
      <c r="B115" s="33" t="s">
        <v>41</v>
      </c>
      <c r="C115" s="32">
        <v>110</v>
      </c>
      <c r="D115" s="31">
        <v>2958101</v>
      </c>
      <c r="E115" s="41"/>
      <c r="F115" s="41"/>
    </row>
    <row r="116" spans="1:6" ht="13.5" thickBot="1">
      <c r="A116" s="31">
        <v>44014</v>
      </c>
      <c r="B116" s="33" t="s">
        <v>42</v>
      </c>
      <c r="C116" s="32">
        <v>49</v>
      </c>
      <c r="D116" s="31">
        <v>2958101</v>
      </c>
      <c r="E116" s="41"/>
      <c r="F116" s="41"/>
    </row>
    <row r="117" spans="1:6" ht="13.5" thickBot="1">
      <c r="A117" s="31">
        <v>44014</v>
      </c>
      <c r="B117" s="33" t="s">
        <v>43</v>
      </c>
      <c r="C117" s="32">
        <v>112</v>
      </c>
      <c r="D117" s="31">
        <v>2958101</v>
      </c>
      <c r="E117" s="41"/>
      <c r="F117" s="41"/>
    </row>
    <row r="118" spans="1:6" ht="13.5" thickBot="1">
      <c r="A118" s="31">
        <v>44014</v>
      </c>
      <c r="B118" s="33" t="s">
        <v>44</v>
      </c>
      <c r="C118" s="32">
        <v>158</v>
      </c>
      <c r="D118" s="31">
        <v>2958101</v>
      </c>
      <c r="E118" s="41"/>
      <c r="F118" s="41"/>
    </row>
    <row r="119" spans="1:6" ht="13.5" thickBot="1">
      <c r="A119" s="31">
        <v>44014</v>
      </c>
      <c r="B119" s="33" t="s">
        <v>45</v>
      </c>
      <c r="C119" s="32">
        <v>182</v>
      </c>
      <c r="D119" s="31">
        <v>2958101</v>
      </c>
      <c r="E119" s="41"/>
      <c r="F119" s="41"/>
    </row>
    <row r="120" spans="1:6" ht="13.5" thickBot="1">
      <c r="A120" s="31">
        <v>44014</v>
      </c>
      <c r="B120" s="33" t="s">
        <v>46</v>
      </c>
      <c r="C120" s="32">
        <v>27</v>
      </c>
      <c r="D120" s="31">
        <v>2958101</v>
      </c>
      <c r="E120" s="41"/>
      <c r="F120" s="41"/>
    </row>
    <row r="121" spans="1:6" ht="13.5" thickBot="1">
      <c r="A121" s="31">
        <v>44014</v>
      </c>
      <c r="B121" s="33" t="s">
        <v>85</v>
      </c>
      <c r="C121" s="32">
        <v>120</v>
      </c>
      <c r="D121" s="31">
        <v>2958101</v>
      </c>
      <c r="E121" s="41"/>
      <c r="F121" s="41"/>
    </row>
    <row r="122" spans="1:6" ht="13.5" thickBot="1">
      <c r="A122" s="31">
        <v>44014</v>
      </c>
      <c r="B122" s="33" t="s">
        <v>96</v>
      </c>
      <c r="C122" s="32">
        <v>101</v>
      </c>
      <c r="D122" s="31">
        <v>2958101</v>
      </c>
      <c r="E122" s="41"/>
      <c r="F122" s="41"/>
    </row>
    <row r="123" spans="1:6" ht="13.5" thickBot="1">
      <c r="A123" s="31">
        <v>44015</v>
      </c>
      <c r="B123" s="33" t="s">
        <v>27</v>
      </c>
      <c r="C123" s="32">
        <v>121</v>
      </c>
      <c r="D123" s="31">
        <v>2958101</v>
      </c>
      <c r="E123" s="41"/>
      <c r="F123" s="41"/>
    </row>
    <row r="124" spans="1:6" ht="13.5" thickBot="1">
      <c r="A124" s="31">
        <v>44015</v>
      </c>
      <c r="B124" s="33" t="s">
        <v>28</v>
      </c>
      <c r="C124" s="32">
        <v>30</v>
      </c>
      <c r="D124" s="31">
        <v>2958101</v>
      </c>
      <c r="E124" s="41"/>
      <c r="F124" s="41"/>
    </row>
    <row r="125" spans="1:6" ht="13.5" thickBot="1">
      <c r="A125" s="31">
        <v>44015</v>
      </c>
      <c r="B125" s="33" t="s">
        <v>29</v>
      </c>
      <c r="C125" s="32">
        <v>180</v>
      </c>
      <c r="D125" s="31">
        <v>2958101</v>
      </c>
      <c r="E125" s="41"/>
      <c r="F125" s="41"/>
    </row>
    <row r="126" spans="1:6" ht="13.5" thickBot="1">
      <c r="A126" s="31">
        <v>44015</v>
      </c>
      <c r="B126" s="33" t="s">
        <v>30</v>
      </c>
      <c r="C126" s="32">
        <v>38</v>
      </c>
      <c r="D126" s="31">
        <v>2958101</v>
      </c>
      <c r="E126" s="41"/>
      <c r="F126" s="41"/>
    </row>
    <row r="127" spans="1:6" ht="13.5" thickBot="1">
      <c r="A127" s="31">
        <v>44015</v>
      </c>
      <c r="B127" s="33" t="s">
        <v>80</v>
      </c>
      <c r="C127" s="32">
        <v>150</v>
      </c>
      <c r="D127" s="31">
        <v>2958101</v>
      </c>
      <c r="E127" s="41"/>
      <c r="F127" s="41"/>
    </row>
    <row r="128" spans="1:6" ht="13.5" thickBot="1">
      <c r="A128" s="31">
        <v>44015</v>
      </c>
      <c r="B128" s="33" t="s">
        <v>31</v>
      </c>
      <c r="C128" s="32">
        <v>100</v>
      </c>
      <c r="D128" s="31">
        <v>2958101</v>
      </c>
      <c r="E128" s="41"/>
      <c r="F128" s="41"/>
    </row>
    <row r="129" spans="1:6" ht="13.5" thickBot="1">
      <c r="A129" s="31">
        <v>44015</v>
      </c>
      <c r="B129" s="33" t="s">
        <v>86</v>
      </c>
      <c r="C129" s="32">
        <v>102</v>
      </c>
      <c r="D129" s="31">
        <v>2958101</v>
      </c>
      <c r="E129" s="41"/>
      <c r="F129" s="41"/>
    </row>
    <row r="130" spans="1:6" ht="13.5" thickBot="1">
      <c r="A130" s="31">
        <v>44015</v>
      </c>
      <c r="B130" s="33" t="s">
        <v>87</v>
      </c>
      <c r="C130" s="32">
        <v>102</v>
      </c>
      <c r="D130" s="31">
        <v>2958101</v>
      </c>
      <c r="E130" s="41"/>
      <c r="F130" s="41"/>
    </row>
    <row r="131" spans="1:6" ht="13.5" thickBot="1">
      <c r="A131" s="31">
        <v>44015</v>
      </c>
      <c r="B131" s="33" t="s">
        <v>32</v>
      </c>
      <c r="C131" s="32">
        <v>22</v>
      </c>
      <c r="D131" s="31">
        <v>2958101</v>
      </c>
      <c r="E131" s="41"/>
      <c r="F131" s="41"/>
    </row>
    <row r="132" spans="1:6" ht="13.5" thickBot="1">
      <c r="A132" s="31">
        <v>44015</v>
      </c>
      <c r="B132" s="33" t="s">
        <v>33</v>
      </c>
      <c r="C132" s="32">
        <v>7</v>
      </c>
      <c r="D132" s="31">
        <v>2958101</v>
      </c>
      <c r="E132" s="41"/>
      <c r="F132" s="41"/>
    </row>
    <row r="133" spans="1:6" ht="13.5" thickBot="1">
      <c r="A133" s="31">
        <v>44015</v>
      </c>
      <c r="B133" s="33" t="s">
        <v>88</v>
      </c>
      <c r="C133" s="32">
        <v>101</v>
      </c>
      <c r="D133" s="31">
        <v>2958101</v>
      </c>
      <c r="E133" s="41"/>
      <c r="F133" s="41"/>
    </row>
    <row r="134" spans="1:6" ht="13.5" thickBot="1">
      <c r="A134" s="31">
        <v>44015</v>
      </c>
      <c r="B134" s="33" t="s">
        <v>34</v>
      </c>
      <c r="C134" s="32">
        <v>50</v>
      </c>
      <c r="D134" s="31">
        <v>2958101</v>
      </c>
      <c r="E134" s="41"/>
      <c r="F134" s="41"/>
    </row>
    <row r="135" spans="1:6" ht="13.5" thickBot="1">
      <c r="A135" s="31">
        <v>44015</v>
      </c>
      <c r="B135" s="33" t="s">
        <v>35</v>
      </c>
      <c r="C135" s="32">
        <v>50</v>
      </c>
      <c r="D135" s="31">
        <v>2958101</v>
      </c>
      <c r="E135" s="41"/>
      <c r="F135" s="41"/>
    </row>
    <row r="136" spans="1:6" ht="13.5" thickBot="1">
      <c r="A136" s="31">
        <v>44015</v>
      </c>
      <c r="B136" s="33" t="s">
        <v>36</v>
      </c>
      <c r="C136" s="32">
        <v>102</v>
      </c>
      <c r="D136" s="31">
        <v>2958101</v>
      </c>
      <c r="E136" s="41"/>
      <c r="F136" s="41"/>
    </row>
    <row r="137" spans="1:6" ht="13.5" thickBot="1">
      <c r="A137" s="31">
        <v>44015</v>
      </c>
      <c r="B137" s="33" t="s">
        <v>89</v>
      </c>
      <c r="C137" s="32">
        <v>121</v>
      </c>
      <c r="D137" s="31">
        <v>2958101</v>
      </c>
      <c r="E137" s="41"/>
      <c r="F137" s="41"/>
    </row>
    <row r="138" spans="1:6" ht="13.5" thickBot="1">
      <c r="A138" s="31">
        <v>44015</v>
      </c>
      <c r="B138" s="33" t="s">
        <v>90</v>
      </c>
      <c r="C138" s="32">
        <v>119</v>
      </c>
      <c r="D138" s="31">
        <v>2958101</v>
      </c>
      <c r="E138" s="41"/>
      <c r="F138" s="41"/>
    </row>
    <row r="139" spans="1:6" ht="13.5" thickBot="1">
      <c r="A139" s="31">
        <v>44015</v>
      </c>
      <c r="B139" s="33" t="s">
        <v>97</v>
      </c>
      <c r="C139" s="32">
        <v>180</v>
      </c>
      <c r="D139" s="31">
        <v>2958101</v>
      </c>
      <c r="E139" s="41"/>
      <c r="F139" s="41"/>
    </row>
    <row r="140" spans="1:6" ht="13.5" thickBot="1">
      <c r="A140" s="31">
        <v>44015</v>
      </c>
      <c r="B140" s="33" t="s">
        <v>37</v>
      </c>
      <c r="C140" s="32">
        <v>39</v>
      </c>
      <c r="D140" s="31">
        <v>2958101</v>
      </c>
      <c r="E140" s="41"/>
      <c r="F140" s="41"/>
    </row>
    <row r="141" spans="1:6" ht="13.5" thickBot="1">
      <c r="A141" s="31">
        <v>44015</v>
      </c>
      <c r="B141" s="33" t="s">
        <v>21</v>
      </c>
      <c r="C141" s="32">
        <v>125</v>
      </c>
      <c r="D141" s="31">
        <v>2958101</v>
      </c>
      <c r="E141" s="41"/>
      <c r="F141" s="41"/>
    </row>
    <row r="142" spans="1:6" ht="13.5" thickBot="1">
      <c r="A142" s="31">
        <v>44015</v>
      </c>
      <c r="B142" s="33" t="s">
        <v>22</v>
      </c>
      <c r="C142" s="32">
        <v>128</v>
      </c>
      <c r="D142" s="31">
        <v>2958101</v>
      </c>
      <c r="E142" s="41"/>
      <c r="F142" s="41"/>
    </row>
    <row r="143" spans="1:6" ht="13.5" thickBot="1">
      <c r="A143" s="31">
        <v>44015</v>
      </c>
      <c r="B143" s="33" t="s">
        <v>81</v>
      </c>
      <c r="C143" s="32">
        <v>154</v>
      </c>
      <c r="D143" s="31">
        <v>2958101</v>
      </c>
      <c r="E143" s="41"/>
      <c r="F143" s="41"/>
    </row>
    <row r="144" spans="1:6" ht="13.5" thickBot="1">
      <c r="A144" s="31">
        <v>44015</v>
      </c>
      <c r="B144" s="33" t="s">
        <v>82</v>
      </c>
      <c r="C144" s="32">
        <v>150</v>
      </c>
      <c r="D144" s="31">
        <v>2958101</v>
      </c>
      <c r="E144" s="41"/>
      <c r="F144" s="41"/>
    </row>
    <row r="145" spans="1:6" ht="13.5" thickBot="1">
      <c r="A145" s="31">
        <v>44015</v>
      </c>
      <c r="B145" s="33" t="s">
        <v>91</v>
      </c>
      <c r="C145" s="32">
        <v>103</v>
      </c>
      <c r="D145" s="31">
        <v>2958101</v>
      </c>
      <c r="E145" s="41"/>
      <c r="F145" s="41"/>
    </row>
    <row r="146" spans="1:6" ht="13.5" thickBot="1">
      <c r="A146" s="31">
        <v>44015</v>
      </c>
      <c r="B146" s="33" t="s">
        <v>92</v>
      </c>
      <c r="C146" s="32">
        <v>103</v>
      </c>
      <c r="D146" s="31">
        <v>2958101</v>
      </c>
      <c r="E146" s="41"/>
      <c r="F146" s="41"/>
    </row>
    <row r="147" spans="1:6" ht="13.5" thickBot="1">
      <c r="A147" s="31">
        <v>44015</v>
      </c>
      <c r="B147" s="33" t="s">
        <v>93</v>
      </c>
      <c r="C147" s="32">
        <v>98</v>
      </c>
      <c r="D147" s="31">
        <v>2958101</v>
      </c>
      <c r="E147" s="41"/>
      <c r="F147" s="41"/>
    </row>
    <row r="148" spans="1:6" ht="13.5" thickBot="1">
      <c r="A148" s="31">
        <v>44015</v>
      </c>
      <c r="B148" s="33" t="s">
        <v>94</v>
      </c>
      <c r="C148" s="32">
        <v>108</v>
      </c>
      <c r="D148" s="31">
        <v>2958101</v>
      </c>
      <c r="E148" s="41"/>
      <c r="F148" s="41"/>
    </row>
    <row r="149" spans="1:6" ht="13.5" thickBot="1">
      <c r="A149" s="31">
        <v>44015</v>
      </c>
      <c r="B149" s="33" t="s">
        <v>95</v>
      </c>
      <c r="C149" s="32">
        <v>200</v>
      </c>
      <c r="D149" s="31">
        <v>2958101</v>
      </c>
      <c r="E149" s="41"/>
      <c r="F149" s="41"/>
    </row>
    <row r="150" spans="1:6" ht="13.5" thickBot="1">
      <c r="A150" s="31">
        <v>44015</v>
      </c>
      <c r="B150" s="33" t="s">
        <v>38</v>
      </c>
      <c r="C150" s="32">
        <v>79</v>
      </c>
      <c r="D150" s="31">
        <v>2958101</v>
      </c>
      <c r="E150" s="41"/>
      <c r="F150" s="41"/>
    </row>
    <row r="151" spans="1:6" ht="13.5" thickBot="1">
      <c r="A151" s="31">
        <v>44015</v>
      </c>
      <c r="B151" s="33" t="s">
        <v>39</v>
      </c>
      <c r="C151" s="32">
        <v>79</v>
      </c>
      <c r="D151" s="31">
        <v>2958101</v>
      </c>
      <c r="E151" s="41"/>
      <c r="F151" s="41"/>
    </row>
    <row r="152" spans="1:6" ht="13.5" thickBot="1">
      <c r="A152" s="31">
        <v>44015</v>
      </c>
      <c r="B152" s="33" t="s">
        <v>40</v>
      </c>
      <c r="C152" s="32">
        <v>150</v>
      </c>
      <c r="D152" s="31">
        <v>2958101</v>
      </c>
      <c r="E152" s="41"/>
      <c r="F152" s="41"/>
    </row>
    <row r="153" spans="1:6" ht="13.5" thickBot="1">
      <c r="A153" s="31">
        <v>44015</v>
      </c>
      <c r="B153" s="33" t="s">
        <v>41</v>
      </c>
      <c r="C153" s="32">
        <v>110</v>
      </c>
      <c r="D153" s="31">
        <v>2958101</v>
      </c>
      <c r="E153" s="41"/>
      <c r="F153" s="41"/>
    </row>
    <row r="154" spans="1:6" ht="13.5" thickBot="1">
      <c r="A154" s="31">
        <v>44015</v>
      </c>
      <c r="B154" s="33" t="s">
        <v>42</v>
      </c>
      <c r="C154" s="32">
        <v>49</v>
      </c>
      <c r="D154" s="31">
        <v>2958101</v>
      </c>
      <c r="E154" s="41"/>
      <c r="F154" s="41"/>
    </row>
    <row r="155" spans="1:6" ht="13.5" thickBot="1">
      <c r="A155" s="31">
        <v>44015</v>
      </c>
      <c r="B155" s="33" t="s">
        <v>43</v>
      </c>
      <c r="C155" s="32">
        <v>112</v>
      </c>
      <c r="D155" s="31">
        <v>2958101</v>
      </c>
      <c r="E155" s="41"/>
      <c r="F155" s="41"/>
    </row>
    <row r="156" spans="1:6" ht="13.5" thickBot="1">
      <c r="A156" s="31">
        <v>44015</v>
      </c>
      <c r="B156" s="33" t="s">
        <v>44</v>
      </c>
      <c r="C156" s="32">
        <v>158</v>
      </c>
      <c r="D156" s="31">
        <v>2958101</v>
      </c>
      <c r="E156" s="41"/>
      <c r="F156" s="41"/>
    </row>
    <row r="157" spans="1:6" ht="13.5" thickBot="1">
      <c r="A157" s="31">
        <v>44015</v>
      </c>
      <c r="B157" s="33" t="s">
        <v>45</v>
      </c>
      <c r="C157" s="32">
        <v>182</v>
      </c>
      <c r="D157" s="31">
        <v>2958101</v>
      </c>
      <c r="E157" s="41"/>
      <c r="F157" s="41"/>
    </row>
    <row r="158" spans="1:6" ht="13.5" thickBot="1">
      <c r="A158" s="31">
        <v>44015</v>
      </c>
      <c r="B158" s="33" t="s">
        <v>46</v>
      </c>
      <c r="C158" s="32">
        <v>27</v>
      </c>
      <c r="D158" s="31">
        <v>2958101</v>
      </c>
      <c r="E158" s="41"/>
      <c r="F158" s="41"/>
    </row>
    <row r="159" spans="1:6" ht="13.5" thickBot="1">
      <c r="A159" s="31">
        <v>44015</v>
      </c>
      <c r="B159" s="33" t="s">
        <v>85</v>
      </c>
      <c r="C159" s="32">
        <v>120</v>
      </c>
      <c r="D159" s="31">
        <v>2958101</v>
      </c>
      <c r="E159" s="41"/>
      <c r="F159" s="41"/>
    </row>
    <row r="160" spans="1:6" ht="13.5" thickBot="1">
      <c r="A160" s="31">
        <v>44015</v>
      </c>
      <c r="B160" s="33" t="s">
        <v>96</v>
      </c>
      <c r="C160" s="32">
        <v>101</v>
      </c>
      <c r="D160" s="31">
        <v>2958101</v>
      </c>
      <c r="E160" s="41"/>
      <c r="F160" s="41"/>
    </row>
    <row r="161" spans="1:6" ht="13.5" thickBot="1">
      <c r="A161" s="31">
        <v>44016</v>
      </c>
      <c r="B161" s="33" t="s">
        <v>27</v>
      </c>
      <c r="C161" s="32">
        <v>121</v>
      </c>
      <c r="D161" s="31">
        <v>2958101</v>
      </c>
      <c r="E161" s="41"/>
      <c r="F161" s="41"/>
    </row>
    <row r="162" spans="1:6" ht="13.5" thickBot="1">
      <c r="A162" s="31">
        <v>44016</v>
      </c>
      <c r="B162" s="33" t="s">
        <v>28</v>
      </c>
      <c r="C162" s="32">
        <v>30</v>
      </c>
      <c r="D162" s="31">
        <v>2958101</v>
      </c>
      <c r="E162" s="41"/>
      <c r="F162" s="41"/>
    </row>
    <row r="163" spans="1:6" ht="13.5" thickBot="1">
      <c r="A163" s="31">
        <v>44016</v>
      </c>
      <c r="B163" s="33" t="s">
        <v>29</v>
      </c>
      <c r="C163" s="32">
        <v>180</v>
      </c>
      <c r="D163" s="31">
        <v>2958101</v>
      </c>
      <c r="E163" s="41"/>
      <c r="F163" s="41"/>
    </row>
    <row r="164" spans="1:6" ht="13.5" thickBot="1">
      <c r="A164" s="31">
        <v>44016</v>
      </c>
      <c r="B164" s="33" t="s">
        <v>30</v>
      </c>
      <c r="C164" s="32">
        <v>38</v>
      </c>
      <c r="D164" s="31">
        <v>2958101</v>
      </c>
      <c r="E164" s="41"/>
      <c r="F164" s="41"/>
    </row>
    <row r="165" spans="1:6" ht="13.5" thickBot="1">
      <c r="A165" s="31">
        <v>44016</v>
      </c>
      <c r="B165" s="33" t="s">
        <v>80</v>
      </c>
      <c r="C165" s="32">
        <v>150</v>
      </c>
      <c r="D165" s="31">
        <v>2958101</v>
      </c>
      <c r="E165" s="41"/>
      <c r="F165" s="41"/>
    </row>
    <row r="166" spans="1:6" ht="13.5" thickBot="1">
      <c r="A166" s="31">
        <v>44016</v>
      </c>
      <c r="B166" s="33" t="s">
        <v>31</v>
      </c>
      <c r="C166" s="32">
        <v>100</v>
      </c>
      <c r="D166" s="31">
        <v>2958101</v>
      </c>
      <c r="E166" s="41"/>
      <c r="F166" s="41"/>
    </row>
    <row r="167" spans="1:6" ht="13.5" thickBot="1">
      <c r="A167" s="31">
        <v>44016</v>
      </c>
      <c r="B167" s="33" t="s">
        <v>86</v>
      </c>
      <c r="C167" s="32">
        <v>102</v>
      </c>
      <c r="D167" s="31">
        <v>2958101</v>
      </c>
      <c r="E167" s="41"/>
      <c r="F167" s="41"/>
    </row>
    <row r="168" spans="1:6" ht="13.5" thickBot="1">
      <c r="A168" s="31">
        <v>44016</v>
      </c>
      <c r="B168" s="33" t="s">
        <v>87</v>
      </c>
      <c r="C168" s="32">
        <v>102</v>
      </c>
      <c r="D168" s="31">
        <v>2958101</v>
      </c>
      <c r="E168" s="41"/>
      <c r="F168" s="41"/>
    </row>
    <row r="169" spans="1:6" ht="13.5" thickBot="1">
      <c r="A169" s="31">
        <v>44016</v>
      </c>
      <c r="B169" s="33" t="s">
        <v>32</v>
      </c>
      <c r="C169" s="32">
        <v>22</v>
      </c>
      <c r="D169" s="31">
        <v>2958101</v>
      </c>
      <c r="E169" s="41"/>
      <c r="F169" s="41"/>
    </row>
    <row r="170" spans="1:6" ht="13.5" thickBot="1">
      <c r="A170" s="31">
        <v>44016</v>
      </c>
      <c r="B170" s="33" t="s">
        <v>33</v>
      </c>
      <c r="C170" s="32">
        <v>7</v>
      </c>
      <c r="D170" s="31">
        <v>2958101</v>
      </c>
      <c r="E170" s="41"/>
      <c r="F170" s="41"/>
    </row>
    <row r="171" spans="1:6" ht="13.5" thickBot="1">
      <c r="A171" s="31">
        <v>44016</v>
      </c>
      <c r="B171" s="33" t="s">
        <v>88</v>
      </c>
      <c r="C171" s="32">
        <v>101</v>
      </c>
      <c r="D171" s="31">
        <v>2958101</v>
      </c>
      <c r="E171" s="41"/>
      <c r="F171" s="41"/>
    </row>
    <row r="172" spans="1:6" ht="13.5" thickBot="1">
      <c r="A172" s="31">
        <v>44016</v>
      </c>
      <c r="B172" s="33" t="s">
        <v>34</v>
      </c>
      <c r="C172" s="32">
        <v>50</v>
      </c>
      <c r="D172" s="31">
        <v>2958101</v>
      </c>
      <c r="E172" s="41"/>
      <c r="F172" s="41"/>
    </row>
    <row r="173" spans="1:6" ht="13.5" thickBot="1">
      <c r="A173" s="31">
        <v>44016</v>
      </c>
      <c r="B173" s="33" t="s">
        <v>35</v>
      </c>
      <c r="C173" s="32">
        <v>50</v>
      </c>
      <c r="D173" s="31">
        <v>2958101</v>
      </c>
      <c r="E173" s="41"/>
      <c r="F173" s="41"/>
    </row>
    <row r="174" spans="1:6" ht="13.5" thickBot="1">
      <c r="A174" s="31">
        <v>44016</v>
      </c>
      <c r="B174" s="33" t="s">
        <v>36</v>
      </c>
      <c r="C174" s="32">
        <v>102</v>
      </c>
      <c r="D174" s="31">
        <v>2958101</v>
      </c>
      <c r="E174" s="41"/>
      <c r="F174" s="41"/>
    </row>
    <row r="175" spans="1:6" ht="13.5" thickBot="1">
      <c r="A175" s="31">
        <v>44016</v>
      </c>
      <c r="B175" s="33" t="s">
        <v>89</v>
      </c>
      <c r="C175" s="32">
        <v>121</v>
      </c>
      <c r="D175" s="31">
        <v>2958101</v>
      </c>
      <c r="E175" s="41"/>
      <c r="F175" s="41"/>
    </row>
    <row r="176" spans="1:6" ht="13.5" thickBot="1">
      <c r="A176" s="31">
        <v>44016</v>
      </c>
      <c r="B176" s="33" t="s">
        <v>90</v>
      </c>
      <c r="C176" s="32">
        <v>119</v>
      </c>
      <c r="D176" s="31">
        <v>2958101</v>
      </c>
      <c r="E176" s="41"/>
      <c r="F176" s="41"/>
    </row>
    <row r="177" spans="1:6" ht="13.5" thickBot="1">
      <c r="A177" s="31">
        <v>44016</v>
      </c>
      <c r="B177" s="33" t="s">
        <v>97</v>
      </c>
      <c r="C177" s="32">
        <v>180</v>
      </c>
      <c r="D177" s="31">
        <v>2958101</v>
      </c>
      <c r="E177" s="41"/>
      <c r="F177" s="41"/>
    </row>
    <row r="178" spans="1:6" ht="13.5" thickBot="1">
      <c r="A178" s="31">
        <v>44016</v>
      </c>
      <c r="B178" s="33" t="s">
        <v>37</v>
      </c>
      <c r="C178" s="32">
        <v>39</v>
      </c>
      <c r="D178" s="31">
        <v>2958101</v>
      </c>
      <c r="E178" s="41"/>
      <c r="F178" s="41"/>
    </row>
    <row r="179" spans="1:6" ht="13.5" thickBot="1">
      <c r="A179" s="31">
        <v>44016</v>
      </c>
      <c r="B179" s="33" t="s">
        <v>21</v>
      </c>
      <c r="C179" s="32">
        <v>125</v>
      </c>
      <c r="D179" s="31">
        <v>2958101</v>
      </c>
      <c r="E179" s="41"/>
      <c r="F179" s="41"/>
    </row>
    <row r="180" spans="1:6" ht="13.5" thickBot="1">
      <c r="A180" s="31">
        <v>44016</v>
      </c>
      <c r="B180" s="33" t="s">
        <v>22</v>
      </c>
      <c r="C180" s="32">
        <v>128</v>
      </c>
      <c r="D180" s="31">
        <v>2958101</v>
      </c>
      <c r="E180" s="41"/>
      <c r="F180" s="41"/>
    </row>
    <row r="181" spans="1:6" ht="13.5" thickBot="1">
      <c r="A181" s="31">
        <v>44016</v>
      </c>
      <c r="B181" s="33" t="s">
        <v>81</v>
      </c>
      <c r="C181" s="32">
        <v>154</v>
      </c>
      <c r="D181" s="31">
        <v>2958101</v>
      </c>
      <c r="E181" s="41"/>
      <c r="F181" s="41"/>
    </row>
    <row r="182" spans="1:6" ht="13.5" thickBot="1">
      <c r="A182" s="31">
        <v>44016</v>
      </c>
      <c r="B182" s="33" t="s">
        <v>82</v>
      </c>
      <c r="C182" s="32">
        <v>150</v>
      </c>
      <c r="D182" s="31">
        <v>2958101</v>
      </c>
      <c r="E182" s="41"/>
      <c r="F182" s="41"/>
    </row>
    <row r="183" spans="1:6" ht="13.5" thickBot="1">
      <c r="A183" s="31">
        <v>44016</v>
      </c>
      <c r="B183" s="33" t="s">
        <v>91</v>
      </c>
      <c r="C183" s="32">
        <v>103</v>
      </c>
      <c r="D183" s="31">
        <v>2958101</v>
      </c>
      <c r="E183" s="41"/>
      <c r="F183" s="41"/>
    </row>
    <row r="184" spans="1:6" ht="13.5" thickBot="1">
      <c r="A184" s="31">
        <v>44016</v>
      </c>
      <c r="B184" s="33" t="s">
        <v>92</v>
      </c>
      <c r="C184" s="32">
        <v>103</v>
      </c>
      <c r="D184" s="31">
        <v>2958101</v>
      </c>
      <c r="E184" s="41"/>
      <c r="F184" s="41"/>
    </row>
    <row r="185" spans="1:6" ht="13.5" thickBot="1">
      <c r="A185" s="31">
        <v>44016</v>
      </c>
      <c r="B185" s="33" t="s">
        <v>93</v>
      </c>
      <c r="C185" s="32">
        <v>98</v>
      </c>
      <c r="D185" s="31">
        <v>2958101</v>
      </c>
      <c r="E185" s="41"/>
      <c r="F185" s="41"/>
    </row>
    <row r="186" spans="1:6" ht="13.5" thickBot="1">
      <c r="A186" s="31">
        <v>44016</v>
      </c>
      <c r="B186" s="33" t="s">
        <v>94</v>
      </c>
      <c r="C186" s="32">
        <v>108</v>
      </c>
      <c r="D186" s="31">
        <v>2958101</v>
      </c>
      <c r="E186" s="41"/>
      <c r="F186" s="41"/>
    </row>
    <row r="187" spans="1:6" ht="13.5" thickBot="1">
      <c r="A187" s="31">
        <v>44016</v>
      </c>
      <c r="B187" s="33" t="s">
        <v>95</v>
      </c>
      <c r="C187" s="32">
        <v>200</v>
      </c>
      <c r="D187" s="31">
        <v>2958101</v>
      </c>
      <c r="E187" s="41"/>
      <c r="F187" s="41"/>
    </row>
    <row r="188" spans="1:6" ht="13.5" thickBot="1">
      <c r="A188" s="31">
        <v>44016</v>
      </c>
      <c r="B188" s="33" t="s">
        <v>38</v>
      </c>
      <c r="C188" s="32">
        <v>79</v>
      </c>
      <c r="D188" s="31">
        <v>2958101</v>
      </c>
      <c r="E188" s="41"/>
      <c r="F188" s="41"/>
    </row>
    <row r="189" spans="1:6" ht="13.5" thickBot="1">
      <c r="A189" s="31">
        <v>44016</v>
      </c>
      <c r="B189" s="33" t="s">
        <v>39</v>
      </c>
      <c r="C189" s="32">
        <v>79</v>
      </c>
      <c r="D189" s="31">
        <v>2958101</v>
      </c>
      <c r="E189" s="41"/>
      <c r="F189" s="41"/>
    </row>
    <row r="190" spans="1:6" ht="13.5" thickBot="1">
      <c r="A190" s="31">
        <v>44016</v>
      </c>
      <c r="B190" s="33" t="s">
        <v>40</v>
      </c>
      <c r="C190" s="32">
        <v>150</v>
      </c>
      <c r="D190" s="31">
        <v>2958101</v>
      </c>
      <c r="E190" s="41"/>
      <c r="F190" s="41"/>
    </row>
    <row r="191" spans="1:6" ht="13.5" thickBot="1">
      <c r="A191" s="31">
        <v>44016</v>
      </c>
      <c r="B191" s="33" t="s">
        <v>41</v>
      </c>
      <c r="C191" s="32">
        <v>110</v>
      </c>
      <c r="D191" s="31">
        <v>2958101</v>
      </c>
      <c r="E191" s="41"/>
      <c r="F191" s="41"/>
    </row>
    <row r="192" spans="1:6" ht="13.5" thickBot="1">
      <c r="A192" s="31">
        <v>44016</v>
      </c>
      <c r="B192" s="33" t="s">
        <v>42</v>
      </c>
      <c r="C192" s="32">
        <v>49</v>
      </c>
      <c r="D192" s="31">
        <v>2958101</v>
      </c>
      <c r="E192" s="41"/>
      <c r="F192" s="41"/>
    </row>
    <row r="193" spans="1:6" ht="13.5" thickBot="1">
      <c r="A193" s="31">
        <v>44016</v>
      </c>
      <c r="B193" s="33" t="s">
        <v>43</v>
      </c>
      <c r="C193" s="32">
        <v>112</v>
      </c>
      <c r="D193" s="31">
        <v>2958101</v>
      </c>
      <c r="E193" s="41"/>
      <c r="F193" s="41"/>
    </row>
    <row r="194" spans="1:6" ht="13.5" thickBot="1">
      <c r="A194" s="31">
        <v>44016</v>
      </c>
      <c r="B194" s="33" t="s">
        <v>44</v>
      </c>
      <c r="C194" s="32">
        <v>158</v>
      </c>
      <c r="D194" s="31">
        <v>2958101</v>
      </c>
      <c r="E194" s="41"/>
      <c r="F194" s="41"/>
    </row>
    <row r="195" spans="1:6" ht="13.5" thickBot="1">
      <c r="A195" s="31">
        <v>44016</v>
      </c>
      <c r="B195" s="33" t="s">
        <v>45</v>
      </c>
      <c r="C195" s="32">
        <v>182</v>
      </c>
      <c r="D195" s="31">
        <v>2958101</v>
      </c>
      <c r="E195" s="41"/>
      <c r="F195" s="41"/>
    </row>
    <row r="196" spans="1:6" ht="13.5" thickBot="1">
      <c r="A196" s="31">
        <v>44016</v>
      </c>
      <c r="B196" s="33" t="s">
        <v>46</v>
      </c>
      <c r="C196" s="32">
        <v>27</v>
      </c>
      <c r="D196" s="31">
        <v>2958101</v>
      </c>
      <c r="E196" s="41"/>
      <c r="F196" s="41"/>
    </row>
    <row r="197" spans="1:6" ht="13.5" thickBot="1">
      <c r="A197" s="31">
        <v>44016</v>
      </c>
      <c r="B197" s="33" t="s">
        <v>85</v>
      </c>
      <c r="C197" s="32">
        <v>120</v>
      </c>
      <c r="D197" s="31">
        <v>2958101</v>
      </c>
      <c r="E197" s="41"/>
      <c r="F197" s="41"/>
    </row>
    <row r="198" spans="1:6" ht="13.5" thickBot="1">
      <c r="A198" s="31">
        <v>44016</v>
      </c>
      <c r="B198" s="33" t="s">
        <v>96</v>
      </c>
      <c r="C198" s="32">
        <v>101</v>
      </c>
      <c r="D198" s="31">
        <v>2958101</v>
      </c>
      <c r="E198" s="41"/>
      <c r="F198" s="41"/>
    </row>
    <row r="199" spans="1:6" ht="13.5" thickBot="1">
      <c r="A199" s="31">
        <v>44017</v>
      </c>
      <c r="B199" s="33" t="s">
        <v>27</v>
      </c>
      <c r="C199" s="32">
        <v>121</v>
      </c>
      <c r="D199" s="31">
        <v>2958101</v>
      </c>
      <c r="E199" s="41"/>
      <c r="F199" s="41"/>
    </row>
    <row r="200" spans="1:6" ht="13.5" thickBot="1">
      <c r="A200" s="31">
        <v>44017</v>
      </c>
      <c r="B200" s="33" t="s">
        <v>28</v>
      </c>
      <c r="C200" s="32">
        <v>30</v>
      </c>
      <c r="D200" s="31">
        <v>2958101</v>
      </c>
      <c r="E200" s="41"/>
      <c r="F200" s="41"/>
    </row>
    <row r="201" spans="1:6" ht="13.5" thickBot="1">
      <c r="A201" s="31">
        <v>44017</v>
      </c>
      <c r="B201" s="33" t="s">
        <v>29</v>
      </c>
      <c r="C201" s="32">
        <v>180</v>
      </c>
      <c r="D201" s="31">
        <v>2958101</v>
      </c>
      <c r="E201" s="41"/>
      <c r="F201" s="41"/>
    </row>
    <row r="202" spans="1:6" ht="13.5" thickBot="1">
      <c r="A202" s="31">
        <v>44017</v>
      </c>
      <c r="B202" s="33" t="s">
        <v>30</v>
      </c>
      <c r="C202" s="32">
        <v>38</v>
      </c>
      <c r="D202" s="31">
        <v>2958101</v>
      </c>
      <c r="E202" s="41"/>
      <c r="F202" s="41"/>
    </row>
    <row r="203" spans="1:6" ht="13.5" thickBot="1">
      <c r="A203" s="31">
        <v>44017</v>
      </c>
      <c r="B203" s="33" t="s">
        <v>80</v>
      </c>
      <c r="C203" s="32">
        <v>150</v>
      </c>
      <c r="D203" s="31">
        <v>2958101</v>
      </c>
      <c r="E203" s="41"/>
      <c r="F203" s="41"/>
    </row>
    <row r="204" spans="1:6" ht="13.5" thickBot="1">
      <c r="A204" s="31">
        <v>44017</v>
      </c>
      <c r="B204" s="33" t="s">
        <v>31</v>
      </c>
      <c r="C204" s="32">
        <v>100</v>
      </c>
      <c r="D204" s="31">
        <v>2958101</v>
      </c>
      <c r="E204" s="41"/>
      <c r="F204" s="41"/>
    </row>
    <row r="205" spans="1:6" ht="13.5" thickBot="1">
      <c r="A205" s="31">
        <v>44017</v>
      </c>
      <c r="B205" s="33" t="s">
        <v>86</v>
      </c>
      <c r="C205" s="32">
        <v>102</v>
      </c>
      <c r="D205" s="31">
        <v>2958101</v>
      </c>
      <c r="E205" s="41"/>
      <c r="F205" s="41"/>
    </row>
    <row r="206" spans="1:6" ht="13.5" thickBot="1">
      <c r="A206" s="31">
        <v>44017</v>
      </c>
      <c r="B206" s="33" t="s">
        <v>87</v>
      </c>
      <c r="C206" s="32">
        <v>102</v>
      </c>
      <c r="D206" s="31">
        <v>2958101</v>
      </c>
      <c r="E206" s="41"/>
      <c r="F206" s="41"/>
    </row>
    <row r="207" spans="1:6" ht="13.5" thickBot="1">
      <c r="A207" s="31">
        <v>44017</v>
      </c>
      <c r="B207" s="33" t="s">
        <v>32</v>
      </c>
      <c r="C207" s="32">
        <v>22</v>
      </c>
      <c r="D207" s="31">
        <v>2958101</v>
      </c>
      <c r="E207" s="41"/>
      <c r="F207" s="41"/>
    </row>
    <row r="208" spans="1:6" ht="13.5" thickBot="1">
      <c r="A208" s="31">
        <v>44017</v>
      </c>
      <c r="B208" s="33" t="s">
        <v>33</v>
      </c>
      <c r="C208" s="32">
        <v>7</v>
      </c>
      <c r="D208" s="31">
        <v>2958101</v>
      </c>
      <c r="E208" s="41"/>
      <c r="F208" s="41"/>
    </row>
    <row r="209" spans="1:6" ht="13.5" thickBot="1">
      <c r="A209" s="31">
        <v>44017</v>
      </c>
      <c r="B209" s="33" t="s">
        <v>88</v>
      </c>
      <c r="C209" s="32">
        <v>101</v>
      </c>
      <c r="D209" s="31">
        <v>2958101</v>
      </c>
      <c r="E209" s="41"/>
      <c r="F209" s="41"/>
    </row>
    <row r="210" spans="1:6" ht="13.5" thickBot="1">
      <c r="A210" s="31">
        <v>44017</v>
      </c>
      <c r="B210" s="33" t="s">
        <v>34</v>
      </c>
      <c r="C210" s="32">
        <v>50</v>
      </c>
      <c r="D210" s="31">
        <v>2958101</v>
      </c>
      <c r="E210" s="41"/>
      <c r="F210" s="41"/>
    </row>
    <row r="211" spans="1:6" ht="13.5" thickBot="1">
      <c r="A211" s="31">
        <v>44017</v>
      </c>
      <c r="B211" s="33" t="s">
        <v>35</v>
      </c>
      <c r="C211" s="32">
        <v>50</v>
      </c>
      <c r="D211" s="31">
        <v>2958101</v>
      </c>
      <c r="E211" s="41"/>
      <c r="F211" s="41"/>
    </row>
    <row r="212" spans="1:6" ht="13.5" thickBot="1">
      <c r="A212" s="31">
        <v>44017</v>
      </c>
      <c r="B212" s="33" t="s">
        <v>36</v>
      </c>
      <c r="C212" s="32">
        <v>102</v>
      </c>
      <c r="D212" s="31">
        <v>2958101</v>
      </c>
      <c r="E212" s="41"/>
      <c r="F212" s="41"/>
    </row>
    <row r="213" spans="1:6" ht="13.5" thickBot="1">
      <c r="A213" s="31">
        <v>44017</v>
      </c>
      <c r="B213" s="33" t="s">
        <v>89</v>
      </c>
      <c r="C213" s="32">
        <v>121</v>
      </c>
      <c r="D213" s="31">
        <v>2958101</v>
      </c>
      <c r="E213" s="41"/>
      <c r="F213" s="41"/>
    </row>
    <row r="214" spans="1:6" ht="13.5" thickBot="1">
      <c r="A214" s="31">
        <v>44017</v>
      </c>
      <c r="B214" s="33" t="s">
        <v>90</v>
      </c>
      <c r="C214" s="32">
        <v>119</v>
      </c>
      <c r="D214" s="31">
        <v>2958101</v>
      </c>
      <c r="E214" s="41"/>
      <c r="F214" s="41"/>
    </row>
    <row r="215" spans="1:6" ht="13.5" thickBot="1">
      <c r="A215" s="31">
        <v>44017</v>
      </c>
      <c r="B215" s="33" t="s">
        <v>97</v>
      </c>
      <c r="C215" s="32">
        <v>180</v>
      </c>
      <c r="D215" s="31">
        <v>2958101</v>
      </c>
      <c r="E215" s="41"/>
      <c r="F215" s="41"/>
    </row>
    <row r="216" spans="1:6" ht="13.5" thickBot="1">
      <c r="A216" s="31">
        <v>44017</v>
      </c>
      <c r="B216" s="33" t="s">
        <v>37</v>
      </c>
      <c r="C216" s="32">
        <v>39</v>
      </c>
      <c r="D216" s="31">
        <v>2958101</v>
      </c>
      <c r="E216" s="41"/>
      <c r="F216" s="41"/>
    </row>
    <row r="217" spans="1:6" ht="13.5" thickBot="1">
      <c r="A217" s="31">
        <v>44017</v>
      </c>
      <c r="B217" s="33" t="s">
        <v>21</v>
      </c>
      <c r="C217" s="32">
        <v>125</v>
      </c>
      <c r="D217" s="31">
        <v>2958101</v>
      </c>
      <c r="E217" s="41"/>
      <c r="F217" s="41"/>
    </row>
    <row r="218" spans="1:6" ht="13.5" thickBot="1">
      <c r="A218" s="31">
        <v>44017</v>
      </c>
      <c r="B218" s="33" t="s">
        <v>22</v>
      </c>
      <c r="C218" s="32">
        <v>128</v>
      </c>
      <c r="D218" s="31">
        <v>2958101</v>
      </c>
      <c r="E218" s="41"/>
      <c r="F218" s="41"/>
    </row>
    <row r="219" spans="1:6" ht="13.5" thickBot="1">
      <c r="A219" s="31">
        <v>44017</v>
      </c>
      <c r="B219" s="33" t="s">
        <v>81</v>
      </c>
      <c r="C219" s="32">
        <v>154</v>
      </c>
      <c r="D219" s="31">
        <v>2958101</v>
      </c>
      <c r="E219" s="41"/>
      <c r="F219" s="41"/>
    </row>
    <row r="220" spans="1:6" ht="13.5" thickBot="1">
      <c r="A220" s="31">
        <v>44017</v>
      </c>
      <c r="B220" s="33" t="s">
        <v>82</v>
      </c>
      <c r="C220" s="32">
        <v>150</v>
      </c>
      <c r="D220" s="31">
        <v>2958101</v>
      </c>
      <c r="E220" s="41"/>
      <c r="F220" s="41"/>
    </row>
    <row r="221" spans="1:6" ht="13.5" thickBot="1">
      <c r="A221" s="31">
        <v>44017</v>
      </c>
      <c r="B221" s="33" t="s">
        <v>91</v>
      </c>
      <c r="C221" s="32">
        <v>103</v>
      </c>
      <c r="D221" s="31">
        <v>2958101</v>
      </c>
      <c r="E221" s="41"/>
      <c r="F221" s="41"/>
    </row>
    <row r="222" spans="1:6" ht="13.5" thickBot="1">
      <c r="A222" s="31">
        <v>44017</v>
      </c>
      <c r="B222" s="33" t="s">
        <v>92</v>
      </c>
      <c r="C222" s="32">
        <v>103</v>
      </c>
      <c r="D222" s="31">
        <v>2958101</v>
      </c>
      <c r="E222" s="41"/>
      <c r="F222" s="41"/>
    </row>
    <row r="223" spans="1:6" ht="13.5" thickBot="1">
      <c r="A223" s="31">
        <v>44017</v>
      </c>
      <c r="B223" s="33" t="s">
        <v>93</v>
      </c>
      <c r="C223" s="32">
        <v>98</v>
      </c>
      <c r="D223" s="31">
        <v>2958101</v>
      </c>
      <c r="E223" s="41"/>
      <c r="F223" s="41"/>
    </row>
    <row r="224" spans="1:6" ht="13.5" thickBot="1">
      <c r="A224" s="31">
        <v>44017</v>
      </c>
      <c r="B224" s="33" t="s">
        <v>94</v>
      </c>
      <c r="C224" s="32">
        <v>108</v>
      </c>
      <c r="D224" s="31">
        <v>2958101</v>
      </c>
      <c r="E224" s="41"/>
      <c r="F224" s="41"/>
    </row>
    <row r="225" spans="1:6" ht="13.5" thickBot="1">
      <c r="A225" s="31">
        <v>44017</v>
      </c>
      <c r="B225" s="33" t="s">
        <v>95</v>
      </c>
      <c r="C225" s="32">
        <v>200</v>
      </c>
      <c r="D225" s="31">
        <v>2958101</v>
      </c>
      <c r="E225" s="41"/>
      <c r="F225" s="41"/>
    </row>
    <row r="226" spans="1:6" ht="13.5" thickBot="1">
      <c r="A226" s="31">
        <v>44017</v>
      </c>
      <c r="B226" s="33" t="s">
        <v>38</v>
      </c>
      <c r="C226" s="32">
        <v>79</v>
      </c>
      <c r="D226" s="31">
        <v>2958101</v>
      </c>
      <c r="E226" s="41"/>
      <c r="F226" s="41"/>
    </row>
    <row r="227" spans="1:6" ht="13.5" thickBot="1">
      <c r="A227" s="31">
        <v>44017</v>
      </c>
      <c r="B227" s="33" t="s">
        <v>39</v>
      </c>
      <c r="C227" s="32">
        <v>79</v>
      </c>
      <c r="D227" s="31">
        <v>2958101</v>
      </c>
      <c r="E227" s="41"/>
      <c r="F227" s="41"/>
    </row>
    <row r="228" spans="1:6" ht="13.5" thickBot="1">
      <c r="A228" s="31">
        <v>44017</v>
      </c>
      <c r="B228" s="33" t="s">
        <v>40</v>
      </c>
      <c r="C228" s="32">
        <v>150</v>
      </c>
      <c r="D228" s="31">
        <v>2958101</v>
      </c>
      <c r="E228" s="41"/>
      <c r="F228" s="41"/>
    </row>
    <row r="229" spans="1:6" ht="13.5" thickBot="1">
      <c r="A229" s="31">
        <v>44017</v>
      </c>
      <c r="B229" s="33" t="s">
        <v>41</v>
      </c>
      <c r="C229" s="32">
        <v>110</v>
      </c>
      <c r="D229" s="31">
        <v>2958101</v>
      </c>
      <c r="E229" s="41"/>
      <c r="F229" s="41"/>
    </row>
    <row r="230" spans="1:6" ht="13.5" thickBot="1">
      <c r="A230" s="31">
        <v>44017</v>
      </c>
      <c r="B230" s="33" t="s">
        <v>42</v>
      </c>
      <c r="C230" s="32">
        <v>49</v>
      </c>
      <c r="D230" s="31">
        <v>2958101</v>
      </c>
      <c r="E230" s="41"/>
      <c r="F230" s="41"/>
    </row>
    <row r="231" spans="1:6" ht="13.5" thickBot="1">
      <c r="A231" s="31">
        <v>44017</v>
      </c>
      <c r="B231" s="33" t="s">
        <v>43</v>
      </c>
      <c r="C231" s="32">
        <v>112</v>
      </c>
      <c r="D231" s="31">
        <v>2958101</v>
      </c>
      <c r="E231" s="41"/>
      <c r="F231" s="41"/>
    </row>
    <row r="232" spans="1:6" ht="13.5" thickBot="1">
      <c r="A232" s="31">
        <v>44017</v>
      </c>
      <c r="B232" s="33" t="s">
        <v>44</v>
      </c>
      <c r="C232" s="32">
        <v>158</v>
      </c>
      <c r="D232" s="31">
        <v>2958101</v>
      </c>
      <c r="E232" s="41"/>
      <c r="F232" s="41"/>
    </row>
    <row r="233" spans="1:6" ht="13.5" thickBot="1">
      <c r="A233" s="31">
        <v>44017</v>
      </c>
      <c r="B233" s="33" t="s">
        <v>45</v>
      </c>
      <c r="C233" s="32">
        <v>182</v>
      </c>
      <c r="D233" s="31">
        <v>2958101</v>
      </c>
      <c r="E233" s="41"/>
      <c r="F233" s="41"/>
    </row>
    <row r="234" spans="1:6" ht="13.5" thickBot="1">
      <c r="A234" s="31">
        <v>44017</v>
      </c>
      <c r="B234" s="33" t="s">
        <v>46</v>
      </c>
      <c r="C234" s="32">
        <v>27</v>
      </c>
      <c r="D234" s="31">
        <v>2958101</v>
      </c>
      <c r="E234" s="41"/>
      <c r="F234" s="41"/>
    </row>
    <row r="235" spans="1:6" ht="13.5" thickBot="1">
      <c r="A235" s="31">
        <v>44017</v>
      </c>
      <c r="B235" s="33" t="s">
        <v>85</v>
      </c>
      <c r="C235" s="32">
        <v>120</v>
      </c>
      <c r="D235" s="31">
        <v>2958101</v>
      </c>
      <c r="E235" s="41"/>
      <c r="F235" s="41"/>
    </row>
    <row r="236" spans="1:6" ht="13.5" thickBot="1">
      <c r="A236" s="31">
        <v>44017</v>
      </c>
      <c r="B236" s="33" t="s">
        <v>96</v>
      </c>
      <c r="C236" s="32">
        <v>101</v>
      </c>
      <c r="D236" s="31">
        <v>2958101</v>
      </c>
      <c r="E236" s="41"/>
      <c r="F236" s="41"/>
    </row>
    <row r="237" spans="1:6" ht="13.5" thickBot="1">
      <c r="A237" s="31">
        <v>44018</v>
      </c>
      <c r="B237" s="33" t="s">
        <v>27</v>
      </c>
      <c r="C237" s="32">
        <v>121</v>
      </c>
      <c r="D237" s="31">
        <v>2958101</v>
      </c>
      <c r="E237" s="41"/>
      <c r="F237" s="41"/>
    </row>
    <row r="238" spans="1:6" ht="13.5" thickBot="1">
      <c r="A238" s="31">
        <v>44018</v>
      </c>
      <c r="B238" s="33" t="s">
        <v>28</v>
      </c>
      <c r="C238" s="32">
        <v>30</v>
      </c>
      <c r="D238" s="31">
        <v>2958101</v>
      </c>
      <c r="E238" s="41"/>
      <c r="F238" s="41"/>
    </row>
    <row r="239" spans="1:6" ht="13.5" thickBot="1">
      <c r="A239" s="31">
        <v>44018</v>
      </c>
      <c r="B239" s="33" t="s">
        <v>29</v>
      </c>
      <c r="C239" s="32">
        <v>180</v>
      </c>
      <c r="D239" s="31">
        <v>2958101</v>
      </c>
      <c r="E239" s="41"/>
      <c r="F239" s="41"/>
    </row>
    <row r="240" spans="1:6" ht="13.5" thickBot="1">
      <c r="A240" s="31">
        <v>44018</v>
      </c>
      <c r="B240" s="33" t="s">
        <v>30</v>
      </c>
      <c r="C240" s="32">
        <v>38</v>
      </c>
      <c r="D240" s="31">
        <v>2958101</v>
      </c>
      <c r="E240" s="41"/>
      <c r="F240" s="41"/>
    </row>
    <row r="241" spans="1:6" ht="13.5" thickBot="1">
      <c r="A241" s="31">
        <v>44018</v>
      </c>
      <c r="B241" s="33" t="s">
        <v>80</v>
      </c>
      <c r="C241" s="32">
        <v>150</v>
      </c>
      <c r="D241" s="31">
        <v>2958101</v>
      </c>
      <c r="E241" s="41"/>
      <c r="F241" s="41"/>
    </row>
    <row r="242" spans="1:6" ht="13.5" thickBot="1">
      <c r="A242" s="31">
        <v>44018</v>
      </c>
      <c r="B242" s="33" t="s">
        <v>31</v>
      </c>
      <c r="C242" s="32">
        <v>100</v>
      </c>
      <c r="D242" s="31">
        <v>2958101</v>
      </c>
      <c r="E242" s="41"/>
      <c r="F242" s="41"/>
    </row>
    <row r="243" spans="1:6" ht="13.5" thickBot="1">
      <c r="A243" s="31">
        <v>44018</v>
      </c>
      <c r="B243" s="33" t="s">
        <v>86</v>
      </c>
      <c r="C243" s="32">
        <v>102</v>
      </c>
      <c r="D243" s="31">
        <v>2958101</v>
      </c>
      <c r="E243" s="41"/>
      <c r="F243" s="41"/>
    </row>
    <row r="244" spans="1:6" ht="13.5" thickBot="1">
      <c r="A244" s="31">
        <v>44018</v>
      </c>
      <c r="B244" s="33" t="s">
        <v>87</v>
      </c>
      <c r="C244" s="32">
        <v>102</v>
      </c>
      <c r="D244" s="31">
        <v>2958101</v>
      </c>
      <c r="E244" s="41"/>
      <c r="F244" s="41"/>
    </row>
    <row r="245" spans="1:6" ht="13.5" thickBot="1">
      <c r="A245" s="31">
        <v>44018</v>
      </c>
      <c r="B245" s="33" t="s">
        <v>32</v>
      </c>
      <c r="C245" s="32">
        <v>22</v>
      </c>
      <c r="D245" s="31">
        <v>2958101</v>
      </c>
      <c r="E245" s="41"/>
      <c r="F245" s="41"/>
    </row>
    <row r="246" spans="1:6" ht="13.5" thickBot="1">
      <c r="A246" s="31">
        <v>44018</v>
      </c>
      <c r="B246" s="33" t="s">
        <v>33</v>
      </c>
      <c r="C246" s="32">
        <v>7</v>
      </c>
      <c r="D246" s="31">
        <v>2958101</v>
      </c>
      <c r="E246" s="41"/>
      <c r="F246" s="41"/>
    </row>
    <row r="247" spans="1:6" ht="13.5" thickBot="1">
      <c r="A247" s="31">
        <v>44018</v>
      </c>
      <c r="B247" s="33" t="s">
        <v>88</v>
      </c>
      <c r="C247" s="32">
        <v>101</v>
      </c>
      <c r="D247" s="31">
        <v>2958101</v>
      </c>
      <c r="E247" s="41"/>
      <c r="F247" s="41"/>
    </row>
    <row r="248" spans="1:6" ht="13.5" thickBot="1">
      <c r="A248" s="31">
        <v>44018</v>
      </c>
      <c r="B248" s="33" t="s">
        <v>34</v>
      </c>
      <c r="C248" s="32">
        <v>50</v>
      </c>
      <c r="D248" s="31">
        <v>2958101</v>
      </c>
      <c r="E248" s="41"/>
      <c r="F248" s="41"/>
    </row>
    <row r="249" spans="1:6" ht="13.5" thickBot="1">
      <c r="A249" s="31">
        <v>44018</v>
      </c>
      <c r="B249" s="33" t="s">
        <v>35</v>
      </c>
      <c r="C249" s="32">
        <v>50</v>
      </c>
      <c r="D249" s="31">
        <v>2958101</v>
      </c>
      <c r="E249" s="41"/>
      <c r="F249" s="41"/>
    </row>
    <row r="250" spans="1:6" ht="13.5" thickBot="1">
      <c r="A250" s="31">
        <v>44018</v>
      </c>
      <c r="B250" s="33" t="s">
        <v>36</v>
      </c>
      <c r="C250" s="32">
        <v>102</v>
      </c>
      <c r="D250" s="31">
        <v>2958101</v>
      </c>
      <c r="E250" s="41"/>
      <c r="F250" s="41"/>
    </row>
    <row r="251" spans="1:6" ht="13.5" thickBot="1">
      <c r="A251" s="31">
        <v>44018</v>
      </c>
      <c r="B251" s="33" t="s">
        <v>89</v>
      </c>
      <c r="C251" s="32">
        <v>121</v>
      </c>
      <c r="D251" s="31">
        <v>2958101</v>
      </c>
      <c r="E251" s="41"/>
      <c r="F251" s="41"/>
    </row>
    <row r="252" spans="1:6" ht="13.5" thickBot="1">
      <c r="A252" s="31">
        <v>44018</v>
      </c>
      <c r="B252" s="33" t="s">
        <v>90</v>
      </c>
      <c r="C252" s="32">
        <v>119</v>
      </c>
      <c r="D252" s="31">
        <v>2958101</v>
      </c>
      <c r="E252" s="41"/>
      <c r="F252" s="41"/>
    </row>
    <row r="253" spans="1:6" ht="13.5" thickBot="1">
      <c r="A253" s="31">
        <v>44018</v>
      </c>
      <c r="B253" s="33" t="s">
        <v>97</v>
      </c>
      <c r="C253" s="32">
        <v>180</v>
      </c>
      <c r="D253" s="31">
        <v>2958101</v>
      </c>
      <c r="E253" s="41"/>
      <c r="F253" s="41"/>
    </row>
    <row r="254" spans="1:6" ht="13.5" thickBot="1">
      <c r="A254" s="31">
        <v>44018</v>
      </c>
      <c r="B254" s="33" t="s">
        <v>37</v>
      </c>
      <c r="C254" s="32">
        <v>39</v>
      </c>
      <c r="D254" s="31">
        <v>2958101</v>
      </c>
      <c r="E254" s="41"/>
      <c r="F254" s="41"/>
    </row>
    <row r="255" spans="1:6" ht="13.5" thickBot="1">
      <c r="A255" s="31">
        <v>44018</v>
      </c>
      <c r="B255" s="33" t="s">
        <v>21</v>
      </c>
      <c r="C255" s="32">
        <v>125</v>
      </c>
      <c r="D255" s="31">
        <v>2958101</v>
      </c>
      <c r="E255" s="41"/>
      <c r="F255" s="41"/>
    </row>
    <row r="256" spans="1:6" ht="13.5" thickBot="1">
      <c r="A256" s="31">
        <v>44018</v>
      </c>
      <c r="B256" s="33" t="s">
        <v>22</v>
      </c>
      <c r="C256" s="32">
        <v>128</v>
      </c>
      <c r="D256" s="31">
        <v>2958101</v>
      </c>
      <c r="E256" s="41"/>
      <c r="F256" s="41"/>
    </row>
    <row r="257" spans="1:6" ht="13.5" thickBot="1">
      <c r="A257" s="31">
        <v>44018</v>
      </c>
      <c r="B257" s="33" t="s">
        <v>81</v>
      </c>
      <c r="C257" s="32">
        <v>154</v>
      </c>
      <c r="D257" s="31">
        <v>2958101</v>
      </c>
      <c r="E257" s="41"/>
      <c r="F257" s="41"/>
    </row>
    <row r="258" spans="1:6" ht="13.5" thickBot="1">
      <c r="A258" s="31">
        <v>44018</v>
      </c>
      <c r="B258" s="33" t="s">
        <v>82</v>
      </c>
      <c r="C258" s="32">
        <v>150</v>
      </c>
      <c r="D258" s="31">
        <v>2958101</v>
      </c>
      <c r="E258" s="41"/>
      <c r="F258" s="41"/>
    </row>
    <row r="259" spans="1:6" ht="13.5" thickBot="1">
      <c r="A259" s="31">
        <v>44018</v>
      </c>
      <c r="B259" s="33" t="s">
        <v>91</v>
      </c>
      <c r="C259" s="32">
        <v>103</v>
      </c>
      <c r="D259" s="31">
        <v>2958101</v>
      </c>
      <c r="E259" s="41"/>
      <c r="F259" s="41"/>
    </row>
    <row r="260" spans="1:6" ht="13.5" thickBot="1">
      <c r="A260" s="31">
        <v>44018</v>
      </c>
      <c r="B260" s="33" t="s">
        <v>92</v>
      </c>
      <c r="C260" s="32">
        <v>103</v>
      </c>
      <c r="D260" s="31">
        <v>2958101</v>
      </c>
      <c r="E260" s="41"/>
      <c r="F260" s="41"/>
    </row>
    <row r="261" spans="1:6" ht="13.5" thickBot="1">
      <c r="A261" s="31">
        <v>44018</v>
      </c>
      <c r="B261" s="33" t="s">
        <v>93</v>
      </c>
      <c r="C261" s="32">
        <v>98</v>
      </c>
      <c r="D261" s="31">
        <v>2958101</v>
      </c>
      <c r="E261" s="41"/>
      <c r="F261" s="41"/>
    </row>
    <row r="262" spans="1:6" ht="13.5" thickBot="1">
      <c r="A262" s="31">
        <v>44018</v>
      </c>
      <c r="B262" s="33" t="s">
        <v>94</v>
      </c>
      <c r="C262" s="32">
        <v>108</v>
      </c>
      <c r="D262" s="31">
        <v>2958101</v>
      </c>
      <c r="E262" s="41"/>
      <c r="F262" s="41"/>
    </row>
    <row r="263" spans="1:6" ht="13.5" thickBot="1">
      <c r="A263" s="31">
        <v>44018</v>
      </c>
      <c r="B263" s="33" t="s">
        <v>95</v>
      </c>
      <c r="C263" s="32">
        <v>200</v>
      </c>
      <c r="D263" s="31">
        <v>2958101</v>
      </c>
      <c r="E263" s="41"/>
      <c r="F263" s="41"/>
    </row>
    <row r="264" spans="1:6" ht="13.5" thickBot="1">
      <c r="A264" s="31">
        <v>44018</v>
      </c>
      <c r="B264" s="33" t="s">
        <v>38</v>
      </c>
      <c r="C264" s="32">
        <v>79</v>
      </c>
      <c r="D264" s="31">
        <v>2958101</v>
      </c>
      <c r="E264" s="41"/>
      <c r="F264" s="41"/>
    </row>
    <row r="265" spans="1:6" ht="13.5" thickBot="1">
      <c r="A265" s="31">
        <v>44018</v>
      </c>
      <c r="B265" s="33" t="s">
        <v>39</v>
      </c>
      <c r="C265" s="32">
        <v>79</v>
      </c>
      <c r="D265" s="31">
        <v>2958101</v>
      </c>
      <c r="E265" s="41"/>
      <c r="F265" s="41"/>
    </row>
    <row r="266" spans="1:6" ht="13.5" thickBot="1">
      <c r="A266" s="31">
        <v>44018</v>
      </c>
      <c r="B266" s="33" t="s">
        <v>40</v>
      </c>
      <c r="C266" s="32">
        <v>150</v>
      </c>
      <c r="D266" s="31">
        <v>2958101</v>
      </c>
      <c r="E266" s="41"/>
      <c r="F266" s="41"/>
    </row>
    <row r="267" spans="1:6" ht="13.5" thickBot="1">
      <c r="A267" s="31">
        <v>44018</v>
      </c>
      <c r="B267" s="33" t="s">
        <v>41</v>
      </c>
      <c r="C267" s="32">
        <v>110</v>
      </c>
      <c r="D267" s="31">
        <v>2958101</v>
      </c>
      <c r="E267" s="41"/>
      <c r="F267" s="41"/>
    </row>
    <row r="268" spans="1:6" ht="13.5" thickBot="1">
      <c r="A268" s="31">
        <v>44018</v>
      </c>
      <c r="B268" s="33" t="s">
        <v>42</v>
      </c>
      <c r="C268" s="32">
        <v>49</v>
      </c>
      <c r="D268" s="31">
        <v>2958101</v>
      </c>
      <c r="E268" s="41"/>
      <c r="F268" s="41"/>
    </row>
    <row r="269" spans="1:6" ht="13.5" thickBot="1">
      <c r="A269" s="31">
        <v>44018</v>
      </c>
      <c r="B269" s="33" t="s">
        <v>43</v>
      </c>
      <c r="C269" s="32">
        <v>112</v>
      </c>
      <c r="D269" s="31">
        <v>2958101</v>
      </c>
      <c r="E269" s="41"/>
      <c r="F269" s="41"/>
    </row>
    <row r="270" spans="1:6" ht="13.5" thickBot="1">
      <c r="A270" s="31">
        <v>44018</v>
      </c>
      <c r="B270" s="33" t="s">
        <v>44</v>
      </c>
      <c r="C270" s="32">
        <v>158</v>
      </c>
      <c r="D270" s="31">
        <v>2958101</v>
      </c>
      <c r="E270" s="41"/>
      <c r="F270" s="41"/>
    </row>
    <row r="271" spans="1:6" ht="13.5" thickBot="1">
      <c r="A271" s="31">
        <v>44018</v>
      </c>
      <c r="B271" s="33" t="s">
        <v>45</v>
      </c>
      <c r="C271" s="32">
        <v>182</v>
      </c>
      <c r="D271" s="31">
        <v>2958101</v>
      </c>
      <c r="E271" s="41"/>
      <c r="F271" s="41"/>
    </row>
    <row r="272" spans="1:6" ht="13.5" thickBot="1">
      <c r="A272" s="31">
        <v>44018</v>
      </c>
      <c r="B272" s="33" t="s">
        <v>46</v>
      </c>
      <c r="C272" s="32">
        <v>27</v>
      </c>
      <c r="D272" s="31">
        <v>2958101</v>
      </c>
      <c r="E272" s="41"/>
      <c r="F272" s="41"/>
    </row>
    <row r="273" spans="1:6" ht="13.5" thickBot="1">
      <c r="A273" s="31">
        <v>44018</v>
      </c>
      <c r="B273" s="33" t="s">
        <v>85</v>
      </c>
      <c r="C273" s="32">
        <v>120</v>
      </c>
      <c r="D273" s="31">
        <v>2958101</v>
      </c>
      <c r="E273" s="41"/>
      <c r="F273" s="41"/>
    </row>
    <row r="274" spans="1:6" ht="13.5" thickBot="1">
      <c r="A274" s="31">
        <v>44018</v>
      </c>
      <c r="B274" s="33" t="s">
        <v>96</v>
      </c>
      <c r="C274" s="32">
        <v>101</v>
      </c>
      <c r="D274" s="31">
        <v>2958101</v>
      </c>
      <c r="E274" s="41"/>
      <c r="F274" s="41"/>
    </row>
    <row r="275" spans="1:6" ht="13.5" thickBot="1">
      <c r="A275" s="31">
        <v>44019</v>
      </c>
      <c r="B275" s="33" t="s">
        <v>27</v>
      </c>
      <c r="C275" s="32">
        <v>121</v>
      </c>
      <c r="D275" s="31">
        <v>2958101</v>
      </c>
      <c r="E275" s="41"/>
      <c r="F275" s="41"/>
    </row>
    <row r="276" spans="1:6" ht="13.5" thickBot="1">
      <c r="A276" s="31">
        <v>44019</v>
      </c>
      <c r="B276" s="33" t="s">
        <v>28</v>
      </c>
      <c r="C276" s="32">
        <v>30</v>
      </c>
      <c r="D276" s="31">
        <v>2958101</v>
      </c>
      <c r="E276" s="41"/>
      <c r="F276" s="41"/>
    </row>
    <row r="277" spans="1:6" ht="13.5" thickBot="1">
      <c r="A277" s="31">
        <v>44019</v>
      </c>
      <c r="B277" s="33" t="s">
        <v>29</v>
      </c>
      <c r="C277" s="32">
        <v>180</v>
      </c>
      <c r="D277" s="31">
        <v>2958101</v>
      </c>
      <c r="E277" s="41"/>
      <c r="F277" s="41"/>
    </row>
    <row r="278" spans="1:6" ht="13.5" thickBot="1">
      <c r="A278" s="31">
        <v>44019</v>
      </c>
      <c r="B278" s="33" t="s">
        <v>30</v>
      </c>
      <c r="C278" s="32">
        <v>38</v>
      </c>
      <c r="D278" s="31">
        <v>2958101</v>
      </c>
      <c r="E278" s="41"/>
      <c r="F278" s="41"/>
    </row>
    <row r="279" spans="1:6" ht="13.5" thickBot="1">
      <c r="A279" s="31">
        <v>44019</v>
      </c>
      <c r="B279" s="33" t="s">
        <v>80</v>
      </c>
      <c r="C279" s="32">
        <v>150</v>
      </c>
      <c r="D279" s="31">
        <v>2958101</v>
      </c>
      <c r="E279" s="41"/>
      <c r="F279" s="41"/>
    </row>
    <row r="280" spans="1:6" ht="13.5" thickBot="1">
      <c r="A280" s="31">
        <v>44019</v>
      </c>
      <c r="B280" s="33" t="s">
        <v>31</v>
      </c>
      <c r="C280" s="32">
        <v>100</v>
      </c>
      <c r="D280" s="31">
        <v>2958101</v>
      </c>
      <c r="E280" s="41"/>
      <c r="F280" s="41"/>
    </row>
    <row r="281" spans="1:6" ht="13.5" thickBot="1">
      <c r="A281" s="31">
        <v>44019</v>
      </c>
      <c r="B281" s="33" t="s">
        <v>86</v>
      </c>
      <c r="C281" s="32">
        <v>102</v>
      </c>
      <c r="D281" s="31">
        <v>2958101</v>
      </c>
      <c r="E281" s="41"/>
      <c r="F281" s="41"/>
    </row>
    <row r="282" spans="1:6" ht="13.5" thickBot="1">
      <c r="A282" s="31">
        <v>44019</v>
      </c>
      <c r="B282" s="33" t="s">
        <v>87</v>
      </c>
      <c r="C282" s="32">
        <v>102</v>
      </c>
      <c r="D282" s="31">
        <v>2958101</v>
      </c>
      <c r="E282" s="41"/>
      <c r="F282" s="41"/>
    </row>
    <row r="283" spans="1:6" ht="13.5" thickBot="1">
      <c r="A283" s="31">
        <v>44019</v>
      </c>
      <c r="B283" s="33" t="s">
        <v>32</v>
      </c>
      <c r="C283" s="32">
        <v>22</v>
      </c>
      <c r="D283" s="31">
        <v>2958101</v>
      </c>
      <c r="E283" s="41"/>
      <c r="F283" s="41"/>
    </row>
    <row r="284" spans="1:6" ht="13.5" thickBot="1">
      <c r="A284" s="31">
        <v>44019</v>
      </c>
      <c r="B284" s="33" t="s">
        <v>33</v>
      </c>
      <c r="C284" s="32">
        <v>7</v>
      </c>
      <c r="D284" s="31">
        <v>2958101</v>
      </c>
      <c r="E284" s="41"/>
      <c r="F284" s="41"/>
    </row>
    <row r="285" spans="1:6" ht="13.5" thickBot="1">
      <c r="A285" s="31">
        <v>44019</v>
      </c>
      <c r="B285" s="33" t="s">
        <v>88</v>
      </c>
      <c r="C285" s="32">
        <v>101</v>
      </c>
      <c r="D285" s="31">
        <v>2958101</v>
      </c>
      <c r="E285" s="41"/>
      <c r="F285" s="41"/>
    </row>
    <row r="286" spans="1:6" ht="13.5" thickBot="1">
      <c r="A286" s="31">
        <v>44019</v>
      </c>
      <c r="B286" s="33" t="s">
        <v>34</v>
      </c>
      <c r="C286" s="32">
        <v>50</v>
      </c>
      <c r="D286" s="31">
        <v>2958101</v>
      </c>
      <c r="E286" s="41"/>
      <c r="F286" s="41"/>
    </row>
    <row r="287" spans="1:6" ht="13.5" thickBot="1">
      <c r="A287" s="31">
        <v>44019</v>
      </c>
      <c r="B287" s="33" t="s">
        <v>35</v>
      </c>
      <c r="C287" s="32">
        <v>50</v>
      </c>
      <c r="D287" s="31">
        <v>2958101</v>
      </c>
      <c r="E287" s="41"/>
      <c r="F287" s="41"/>
    </row>
    <row r="288" spans="1:6" ht="13.5" thickBot="1">
      <c r="A288" s="31">
        <v>44019</v>
      </c>
      <c r="B288" s="33" t="s">
        <v>36</v>
      </c>
      <c r="C288" s="32">
        <v>102</v>
      </c>
      <c r="D288" s="31">
        <v>2958101</v>
      </c>
      <c r="E288" s="41"/>
      <c r="F288" s="41"/>
    </row>
    <row r="289" spans="1:6" ht="13.5" thickBot="1">
      <c r="A289" s="31">
        <v>44019</v>
      </c>
      <c r="B289" s="33" t="s">
        <v>89</v>
      </c>
      <c r="C289" s="32">
        <v>121</v>
      </c>
      <c r="D289" s="31">
        <v>2958101</v>
      </c>
      <c r="E289" s="41"/>
      <c r="F289" s="41"/>
    </row>
    <row r="290" spans="1:6" ht="13.5" thickBot="1">
      <c r="A290" s="31">
        <v>44019</v>
      </c>
      <c r="B290" s="33" t="s">
        <v>90</v>
      </c>
      <c r="C290" s="32">
        <v>119</v>
      </c>
      <c r="D290" s="31">
        <v>2958101</v>
      </c>
      <c r="E290" s="41"/>
      <c r="F290" s="41"/>
    </row>
    <row r="291" spans="1:6" ht="13.5" thickBot="1">
      <c r="A291" s="31">
        <v>44019</v>
      </c>
      <c r="B291" s="33" t="s">
        <v>97</v>
      </c>
      <c r="C291" s="32">
        <v>180</v>
      </c>
      <c r="D291" s="31">
        <v>2958101</v>
      </c>
      <c r="E291" s="41"/>
      <c r="F291" s="41"/>
    </row>
    <row r="292" spans="1:6" ht="13.5" thickBot="1">
      <c r="A292" s="31">
        <v>44019</v>
      </c>
      <c r="B292" s="33" t="s">
        <v>37</v>
      </c>
      <c r="C292" s="32">
        <v>39</v>
      </c>
      <c r="D292" s="31">
        <v>2958101</v>
      </c>
      <c r="E292" s="41"/>
      <c r="F292" s="41"/>
    </row>
    <row r="293" spans="1:6" ht="13.5" thickBot="1">
      <c r="A293" s="31">
        <v>44019</v>
      </c>
      <c r="B293" s="33" t="s">
        <v>21</v>
      </c>
      <c r="C293" s="32">
        <v>125</v>
      </c>
      <c r="D293" s="31">
        <v>2958101</v>
      </c>
      <c r="E293" s="41"/>
      <c r="F293" s="41"/>
    </row>
    <row r="294" spans="1:6" ht="13.5" thickBot="1">
      <c r="A294" s="31">
        <v>44019</v>
      </c>
      <c r="B294" s="33" t="s">
        <v>22</v>
      </c>
      <c r="C294" s="32">
        <v>128</v>
      </c>
      <c r="D294" s="31">
        <v>2958101</v>
      </c>
      <c r="E294" s="41"/>
      <c r="F294" s="41"/>
    </row>
    <row r="295" spans="1:6" ht="13.5" thickBot="1">
      <c r="A295" s="31">
        <v>44019</v>
      </c>
      <c r="B295" s="33" t="s">
        <v>81</v>
      </c>
      <c r="C295" s="32">
        <v>154</v>
      </c>
      <c r="D295" s="31">
        <v>2958101</v>
      </c>
      <c r="E295" s="41"/>
      <c r="F295" s="41"/>
    </row>
    <row r="296" spans="1:6" ht="13.5" thickBot="1">
      <c r="A296" s="31">
        <v>44019</v>
      </c>
      <c r="B296" s="33" t="s">
        <v>82</v>
      </c>
      <c r="C296" s="32">
        <v>150</v>
      </c>
      <c r="D296" s="31">
        <v>2958101</v>
      </c>
      <c r="E296" s="41"/>
      <c r="F296" s="41"/>
    </row>
    <row r="297" spans="1:6" ht="13.5" thickBot="1">
      <c r="A297" s="31">
        <v>44019</v>
      </c>
      <c r="B297" s="33" t="s">
        <v>91</v>
      </c>
      <c r="C297" s="32">
        <v>103</v>
      </c>
      <c r="D297" s="31">
        <v>2958101</v>
      </c>
      <c r="E297" s="41"/>
      <c r="F297" s="41"/>
    </row>
    <row r="298" spans="1:6" ht="13.5" thickBot="1">
      <c r="A298" s="31">
        <v>44019</v>
      </c>
      <c r="B298" s="33" t="s">
        <v>92</v>
      </c>
      <c r="C298" s="32">
        <v>103</v>
      </c>
      <c r="D298" s="31">
        <v>2958101</v>
      </c>
      <c r="E298" s="41"/>
      <c r="F298" s="41"/>
    </row>
    <row r="299" spans="1:6" ht="13.5" thickBot="1">
      <c r="A299" s="31">
        <v>44019</v>
      </c>
      <c r="B299" s="33" t="s">
        <v>93</v>
      </c>
      <c r="C299" s="32">
        <v>98</v>
      </c>
      <c r="D299" s="31">
        <v>2958101</v>
      </c>
      <c r="E299" s="41"/>
      <c r="F299" s="41"/>
    </row>
    <row r="300" spans="1:6" ht="13.5" thickBot="1">
      <c r="A300" s="31">
        <v>44019</v>
      </c>
      <c r="B300" s="33" t="s">
        <v>94</v>
      </c>
      <c r="C300" s="32">
        <v>108</v>
      </c>
      <c r="D300" s="31">
        <v>2958101</v>
      </c>
      <c r="E300" s="41"/>
      <c r="F300" s="41"/>
    </row>
    <row r="301" spans="1:6" ht="13.5" thickBot="1">
      <c r="A301" s="31">
        <v>44019</v>
      </c>
      <c r="B301" s="33" t="s">
        <v>95</v>
      </c>
      <c r="C301" s="32">
        <v>200</v>
      </c>
      <c r="D301" s="31">
        <v>2958101</v>
      </c>
      <c r="E301" s="41"/>
      <c r="F301" s="41"/>
    </row>
    <row r="302" spans="1:6" ht="13.5" thickBot="1">
      <c r="A302" s="31">
        <v>44019</v>
      </c>
      <c r="B302" s="33" t="s">
        <v>38</v>
      </c>
      <c r="C302" s="32">
        <v>79</v>
      </c>
      <c r="D302" s="31">
        <v>2958101</v>
      </c>
      <c r="E302" s="41"/>
      <c r="F302" s="41"/>
    </row>
    <row r="303" spans="1:6" ht="13.5" thickBot="1">
      <c r="A303" s="31">
        <v>44019</v>
      </c>
      <c r="B303" s="33" t="s">
        <v>39</v>
      </c>
      <c r="C303" s="32">
        <v>79</v>
      </c>
      <c r="D303" s="31">
        <v>2958101</v>
      </c>
      <c r="E303" s="41"/>
      <c r="F303" s="41"/>
    </row>
    <row r="304" spans="1:6" ht="13.5" thickBot="1">
      <c r="A304" s="31">
        <v>44019</v>
      </c>
      <c r="B304" s="33" t="s">
        <v>40</v>
      </c>
      <c r="C304" s="32">
        <v>150</v>
      </c>
      <c r="D304" s="31">
        <v>2958101</v>
      </c>
      <c r="E304" s="41"/>
      <c r="F304" s="41"/>
    </row>
    <row r="305" spans="1:6" ht="13.5" thickBot="1">
      <c r="A305" s="31">
        <v>44019</v>
      </c>
      <c r="B305" s="33" t="s">
        <v>41</v>
      </c>
      <c r="C305" s="32">
        <v>110</v>
      </c>
      <c r="D305" s="31">
        <v>2958101</v>
      </c>
      <c r="E305" s="41"/>
      <c r="F305" s="41"/>
    </row>
    <row r="306" spans="1:6" ht="13.5" thickBot="1">
      <c r="A306" s="31">
        <v>44019</v>
      </c>
      <c r="B306" s="33" t="s">
        <v>42</v>
      </c>
      <c r="C306" s="32">
        <v>49</v>
      </c>
      <c r="D306" s="31">
        <v>2958101</v>
      </c>
      <c r="E306" s="41"/>
      <c r="F306" s="41"/>
    </row>
    <row r="307" spans="1:6" ht="13.5" thickBot="1">
      <c r="A307" s="31">
        <v>44019</v>
      </c>
      <c r="B307" s="33" t="s">
        <v>43</v>
      </c>
      <c r="C307" s="32">
        <v>112</v>
      </c>
      <c r="D307" s="31">
        <v>2958101</v>
      </c>
      <c r="E307" s="41"/>
      <c r="F307" s="41"/>
    </row>
    <row r="308" spans="1:6" ht="13.5" thickBot="1">
      <c r="A308" s="31">
        <v>44019</v>
      </c>
      <c r="B308" s="33" t="s">
        <v>44</v>
      </c>
      <c r="C308" s="32">
        <v>158</v>
      </c>
      <c r="D308" s="31">
        <v>2958101</v>
      </c>
      <c r="E308" s="41"/>
      <c r="F308" s="41"/>
    </row>
    <row r="309" spans="1:6" ht="13.5" thickBot="1">
      <c r="A309" s="31">
        <v>44019</v>
      </c>
      <c r="B309" s="33" t="s">
        <v>45</v>
      </c>
      <c r="C309" s="32">
        <v>182</v>
      </c>
      <c r="D309" s="31">
        <v>2958101</v>
      </c>
      <c r="E309" s="41"/>
      <c r="F309" s="41"/>
    </row>
    <row r="310" spans="1:6" ht="13.5" thickBot="1">
      <c r="A310" s="31">
        <v>44019</v>
      </c>
      <c r="B310" s="33" t="s">
        <v>46</v>
      </c>
      <c r="C310" s="32">
        <v>27</v>
      </c>
      <c r="D310" s="31">
        <v>2958101</v>
      </c>
      <c r="E310" s="41"/>
      <c r="F310" s="41"/>
    </row>
    <row r="311" spans="1:6" ht="13.5" thickBot="1">
      <c r="A311" s="31">
        <v>44019</v>
      </c>
      <c r="B311" s="33" t="s">
        <v>85</v>
      </c>
      <c r="C311" s="32">
        <v>120</v>
      </c>
      <c r="D311" s="31">
        <v>2958101</v>
      </c>
      <c r="E311" s="41"/>
      <c r="F311" s="41"/>
    </row>
    <row r="312" spans="1:6" ht="13.5" thickBot="1">
      <c r="A312" s="31">
        <v>44019</v>
      </c>
      <c r="B312" s="33" t="s">
        <v>96</v>
      </c>
      <c r="C312" s="32">
        <v>101</v>
      </c>
      <c r="D312" s="31">
        <v>2958101</v>
      </c>
      <c r="E312" s="41"/>
      <c r="F312" s="41"/>
    </row>
    <row r="313" spans="1:6" ht="13.5" thickBot="1">
      <c r="A313" s="31">
        <v>44020</v>
      </c>
      <c r="B313" s="33" t="s">
        <v>27</v>
      </c>
      <c r="C313" s="32">
        <v>121</v>
      </c>
      <c r="D313" s="31">
        <v>2958101</v>
      </c>
      <c r="E313" s="41"/>
      <c r="F313" s="41"/>
    </row>
    <row r="314" spans="1:6" ht="13.5" thickBot="1">
      <c r="A314" s="31">
        <v>44020</v>
      </c>
      <c r="B314" s="33" t="s">
        <v>28</v>
      </c>
      <c r="C314" s="32">
        <v>30</v>
      </c>
      <c r="D314" s="31">
        <v>2958101</v>
      </c>
      <c r="E314" s="41"/>
      <c r="F314" s="41"/>
    </row>
    <row r="315" spans="1:6" ht="13.5" thickBot="1">
      <c r="A315" s="31">
        <v>44020</v>
      </c>
      <c r="B315" s="33" t="s">
        <v>29</v>
      </c>
      <c r="C315" s="32">
        <v>180</v>
      </c>
      <c r="D315" s="31">
        <v>2958101</v>
      </c>
      <c r="E315" s="41"/>
      <c r="F315" s="41"/>
    </row>
    <row r="316" spans="1:6" ht="13.5" thickBot="1">
      <c r="A316" s="31">
        <v>44020</v>
      </c>
      <c r="B316" s="33" t="s">
        <v>30</v>
      </c>
      <c r="C316" s="32">
        <v>38</v>
      </c>
      <c r="D316" s="31">
        <v>2958101</v>
      </c>
      <c r="E316" s="41"/>
      <c r="F316" s="41"/>
    </row>
    <row r="317" spans="1:6" ht="13.5" thickBot="1">
      <c r="A317" s="31">
        <v>44020</v>
      </c>
      <c r="B317" s="33" t="s">
        <v>80</v>
      </c>
      <c r="C317" s="32">
        <v>150</v>
      </c>
      <c r="D317" s="31">
        <v>2958101</v>
      </c>
      <c r="E317" s="41"/>
      <c r="F317" s="41"/>
    </row>
    <row r="318" spans="1:6" ht="13.5" thickBot="1">
      <c r="A318" s="31">
        <v>44020</v>
      </c>
      <c r="B318" s="33" t="s">
        <v>31</v>
      </c>
      <c r="C318" s="32">
        <v>100</v>
      </c>
      <c r="D318" s="31">
        <v>2958101</v>
      </c>
      <c r="E318" s="41"/>
      <c r="F318" s="41"/>
    </row>
    <row r="319" spans="1:6" ht="13.5" thickBot="1">
      <c r="A319" s="31">
        <v>44020</v>
      </c>
      <c r="B319" s="33" t="s">
        <v>86</v>
      </c>
      <c r="C319" s="32">
        <v>102</v>
      </c>
      <c r="D319" s="31">
        <v>2958101</v>
      </c>
      <c r="E319" s="41"/>
      <c r="F319" s="41"/>
    </row>
    <row r="320" spans="1:6" ht="13.5" thickBot="1">
      <c r="A320" s="31">
        <v>44020</v>
      </c>
      <c r="B320" s="33" t="s">
        <v>87</v>
      </c>
      <c r="C320" s="32">
        <v>102</v>
      </c>
      <c r="D320" s="31">
        <v>2958101</v>
      </c>
      <c r="E320" s="41"/>
      <c r="F320" s="41"/>
    </row>
    <row r="321" spans="1:6" ht="13.5" thickBot="1">
      <c r="A321" s="31">
        <v>44020</v>
      </c>
      <c r="B321" s="33" t="s">
        <v>32</v>
      </c>
      <c r="C321" s="32">
        <v>22</v>
      </c>
      <c r="D321" s="31">
        <v>2958101</v>
      </c>
      <c r="E321" s="41"/>
      <c r="F321" s="41"/>
    </row>
    <row r="322" spans="1:6" ht="13.5" thickBot="1">
      <c r="A322" s="31">
        <v>44020</v>
      </c>
      <c r="B322" s="33" t="s">
        <v>33</v>
      </c>
      <c r="C322" s="32">
        <v>7</v>
      </c>
      <c r="D322" s="31">
        <v>2958101</v>
      </c>
      <c r="E322" s="41"/>
      <c r="F322" s="41"/>
    </row>
    <row r="323" spans="1:6" ht="13.5" thickBot="1">
      <c r="A323" s="31">
        <v>44020</v>
      </c>
      <c r="B323" s="33" t="s">
        <v>88</v>
      </c>
      <c r="C323" s="32">
        <v>101</v>
      </c>
      <c r="D323" s="31">
        <v>2958101</v>
      </c>
      <c r="E323" s="41"/>
      <c r="F323" s="41"/>
    </row>
    <row r="324" spans="1:6" ht="13.5" thickBot="1">
      <c r="A324" s="31">
        <v>44020</v>
      </c>
      <c r="B324" s="33" t="s">
        <v>34</v>
      </c>
      <c r="C324" s="32">
        <v>50</v>
      </c>
      <c r="D324" s="31">
        <v>2958101</v>
      </c>
      <c r="E324" s="41"/>
      <c r="F324" s="41"/>
    </row>
    <row r="325" spans="1:6" ht="13.5" thickBot="1">
      <c r="A325" s="31">
        <v>44020</v>
      </c>
      <c r="B325" s="33" t="s">
        <v>35</v>
      </c>
      <c r="C325" s="32">
        <v>50</v>
      </c>
      <c r="D325" s="31">
        <v>2958101</v>
      </c>
      <c r="E325" s="41"/>
      <c r="F325" s="41"/>
    </row>
    <row r="326" spans="1:6" ht="13.5" thickBot="1">
      <c r="A326" s="31">
        <v>44020</v>
      </c>
      <c r="B326" s="33" t="s">
        <v>36</v>
      </c>
      <c r="C326" s="32">
        <v>102</v>
      </c>
      <c r="D326" s="31">
        <v>2958101</v>
      </c>
      <c r="E326" s="41"/>
      <c r="F326" s="41"/>
    </row>
    <row r="327" spans="1:6" ht="13.5" thickBot="1">
      <c r="A327" s="31">
        <v>44020</v>
      </c>
      <c r="B327" s="33" t="s">
        <v>89</v>
      </c>
      <c r="C327" s="32">
        <v>121</v>
      </c>
      <c r="D327" s="31">
        <v>2958101</v>
      </c>
      <c r="E327" s="41"/>
      <c r="F327" s="41"/>
    </row>
    <row r="328" spans="1:6" ht="13.5" thickBot="1">
      <c r="A328" s="31">
        <v>44020</v>
      </c>
      <c r="B328" s="33" t="s">
        <v>90</v>
      </c>
      <c r="C328" s="32">
        <v>119</v>
      </c>
      <c r="D328" s="31">
        <v>2958101</v>
      </c>
      <c r="E328" s="41"/>
      <c r="F328" s="41"/>
    </row>
    <row r="329" spans="1:6" ht="13.5" thickBot="1">
      <c r="A329" s="31">
        <v>44020</v>
      </c>
      <c r="B329" s="33" t="s">
        <v>97</v>
      </c>
      <c r="C329" s="32">
        <v>180</v>
      </c>
      <c r="D329" s="31">
        <v>2958101</v>
      </c>
      <c r="E329" s="41"/>
      <c r="F329" s="41"/>
    </row>
    <row r="330" spans="1:6" ht="13.5" thickBot="1">
      <c r="A330" s="31">
        <v>44020</v>
      </c>
      <c r="B330" s="33" t="s">
        <v>37</v>
      </c>
      <c r="C330" s="32">
        <v>39</v>
      </c>
      <c r="D330" s="31">
        <v>2958101</v>
      </c>
      <c r="E330" s="41"/>
      <c r="F330" s="41"/>
    </row>
    <row r="331" spans="1:6" ht="13.5" thickBot="1">
      <c r="A331" s="31">
        <v>44020</v>
      </c>
      <c r="B331" s="33" t="s">
        <v>21</v>
      </c>
      <c r="C331" s="32">
        <v>125</v>
      </c>
      <c r="D331" s="31">
        <v>2958101</v>
      </c>
      <c r="E331" s="41"/>
      <c r="F331" s="41"/>
    </row>
    <row r="332" spans="1:6" ht="13.5" thickBot="1">
      <c r="A332" s="31">
        <v>44020</v>
      </c>
      <c r="B332" s="33" t="s">
        <v>22</v>
      </c>
      <c r="C332" s="32">
        <v>128</v>
      </c>
      <c r="D332" s="31">
        <v>2958101</v>
      </c>
      <c r="E332" s="41"/>
      <c r="F332" s="41"/>
    </row>
    <row r="333" spans="1:6" ht="13.5" thickBot="1">
      <c r="A333" s="31">
        <v>44020</v>
      </c>
      <c r="B333" s="33" t="s">
        <v>81</v>
      </c>
      <c r="C333" s="32">
        <v>154</v>
      </c>
      <c r="D333" s="31">
        <v>2958101</v>
      </c>
      <c r="E333" s="41"/>
      <c r="F333" s="41"/>
    </row>
    <row r="334" spans="1:6" ht="13.5" thickBot="1">
      <c r="A334" s="31">
        <v>44020</v>
      </c>
      <c r="B334" s="33" t="s">
        <v>82</v>
      </c>
      <c r="C334" s="32">
        <v>150</v>
      </c>
      <c r="D334" s="31">
        <v>2958101</v>
      </c>
      <c r="E334" s="41"/>
      <c r="F334" s="41"/>
    </row>
    <row r="335" spans="1:6" ht="13.5" thickBot="1">
      <c r="A335" s="31">
        <v>44020</v>
      </c>
      <c r="B335" s="33" t="s">
        <v>91</v>
      </c>
      <c r="C335" s="32">
        <v>103</v>
      </c>
      <c r="D335" s="31">
        <v>2958101</v>
      </c>
      <c r="E335" s="41"/>
      <c r="F335" s="41"/>
    </row>
    <row r="336" spans="1:6" ht="13.5" thickBot="1">
      <c r="A336" s="31">
        <v>44020</v>
      </c>
      <c r="B336" s="33" t="s">
        <v>92</v>
      </c>
      <c r="C336" s="32">
        <v>103</v>
      </c>
      <c r="D336" s="31">
        <v>2958101</v>
      </c>
      <c r="E336" s="41"/>
      <c r="F336" s="41"/>
    </row>
    <row r="337" spans="1:6" ht="13.5" thickBot="1">
      <c r="A337" s="31">
        <v>44020</v>
      </c>
      <c r="B337" s="33" t="s">
        <v>93</v>
      </c>
      <c r="C337" s="32">
        <v>98</v>
      </c>
      <c r="D337" s="31">
        <v>2958101</v>
      </c>
      <c r="E337" s="41"/>
      <c r="F337" s="41"/>
    </row>
    <row r="338" spans="1:6" ht="13.5" thickBot="1">
      <c r="A338" s="31">
        <v>44020</v>
      </c>
      <c r="B338" s="33" t="s">
        <v>94</v>
      </c>
      <c r="C338" s="32">
        <v>108</v>
      </c>
      <c r="D338" s="31">
        <v>2958101</v>
      </c>
      <c r="E338" s="41"/>
      <c r="F338" s="41"/>
    </row>
    <row r="339" spans="1:6" ht="13.5" thickBot="1">
      <c r="A339" s="31">
        <v>44020</v>
      </c>
      <c r="B339" s="33" t="s">
        <v>95</v>
      </c>
      <c r="C339" s="32">
        <v>200</v>
      </c>
      <c r="D339" s="31">
        <v>2958101</v>
      </c>
      <c r="E339" s="41"/>
      <c r="F339" s="41"/>
    </row>
    <row r="340" spans="1:6" ht="13.5" thickBot="1">
      <c r="A340" s="31">
        <v>44020</v>
      </c>
      <c r="B340" s="33" t="s">
        <v>38</v>
      </c>
      <c r="C340" s="32">
        <v>79</v>
      </c>
      <c r="D340" s="31">
        <v>2958101</v>
      </c>
      <c r="E340" s="41"/>
      <c r="F340" s="41"/>
    </row>
    <row r="341" spans="1:6" ht="13.5" thickBot="1">
      <c r="A341" s="31">
        <v>44020</v>
      </c>
      <c r="B341" s="33" t="s">
        <v>39</v>
      </c>
      <c r="C341" s="32">
        <v>79</v>
      </c>
      <c r="D341" s="31">
        <v>2958101</v>
      </c>
      <c r="E341" s="41"/>
      <c r="F341" s="41"/>
    </row>
    <row r="342" spans="1:6" ht="13.5" thickBot="1">
      <c r="A342" s="31">
        <v>44020</v>
      </c>
      <c r="B342" s="33" t="s">
        <v>40</v>
      </c>
      <c r="C342" s="32">
        <v>150</v>
      </c>
      <c r="D342" s="31">
        <v>2958101</v>
      </c>
      <c r="E342" s="41"/>
      <c r="F342" s="41"/>
    </row>
    <row r="343" spans="1:6" ht="13.5" thickBot="1">
      <c r="A343" s="31">
        <v>44020</v>
      </c>
      <c r="B343" s="33" t="s">
        <v>41</v>
      </c>
      <c r="C343" s="32">
        <v>110</v>
      </c>
      <c r="D343" s="31">
        <v>2958101</v>
      </c>
      <c r="E343" s="41"/>
      <c r="F343" s="41"/>
    </row>
    <row r="344" spans="1:6" ht="13.5" thickBot="1">
      <c r="A344" s="31">
        <v>44020</v>
      </c>
      <c r="B344" s="33" t="s">
        <v>42</v>
      </c>
      <c r="C344" s="32">
        <v>49</v>
      </c>
      <c r="D344" s="31">
        <v>2958101</v>
      </c>
      <c r="E344" s="41"/>
      <c r="F344" s="41"/>
    </row>
    <row r="345" spans="1:6" ht="13.5" thickBot="1">
      <c r="A345" s="31">
        <v>44020</v>
      </c>
      <c r="B345" s="33" t="s">
        <v>43</v>
      </c>
      <c r="C345" s="32">
        <v>112</v>
      </c>
      <c r="D345" s="31">
        <v>2958101</v>
      </c>
      <c r="E345" s="41"/>
      <c r="F345" s="41"/>
    </row>
    <row r="346" spans="1:6" ht="13.5" thickBot="1">
      <c r="A346" s="31">
        <v>44020</v>
      </c>
      <c r="B346" s="33" t="s">
        <v>44</v>
      </c>
      <c r="C346" s="32">
        <v>158</v>
      </c>
      <c r="D346" s="31">
        <v>2958101</v>
      </c>
      <c r="E346" s="41"/>
      <c r="F346" s="41"/>
    </row>
    <row r="347" spans="1:6" ht="13.5" thickBot="1">
      <c r="A347" s="31">
        <v>44020</v>
      </c>
      <c r="B347" s="33" t="s">
        <v>45</v>
      </c>
      <c r="C347" s="32">
        <v>182</v>
      </c>
      <c r="D347" s="31">
        <v>2958101</v>
      </c>
      <c r="E347" s="41"/>
      <c r="F347" s="41"/>
    </row>
    <row r="348" spans="1:6" ht="13.5" thickBot="1">
      <c r="A348" s="31">
        <v>44020</v>
      </c>
      <c r="B348" s="33" t="s">
        <v>46</v>
      </c>
      <c r="C348" s="32">
        <v>27</v>
      </c>
      <c r="D348" s="31">
        <v>2958101</v>
      </c>
      <c r="E348" s="41"/>
      <c r="F348" s="41"/>
    </row>
    <row r="349" spans="1:6" ht="13.5" thickBot="1">
      <c r="A349" s="31">
        <v>44020</v>
      </c>
      <c r="B349" s="33" t="s">
        <v>85</v>
      </c>
      <c r="C349" s="32">
        <v>120</v>
      </c>
      <c r="D349" s="31">
        <v>2958101</v>
      </c>
      <c r="E349" s="41"/>
      <c r="F349" s="41"/>
    </row>
    <row r="350" spans="1:6" ht="13.5" thickBot="1">
      <c r="A350" s="31">
        <v>44020</v>
      </c>
      <c r="B350" s="33" t="s">
        <v>96</v>
      </c>
      <c r="C350" s="32">
        <v>101</v>
      </c>
      <c r="D350" s="31">
        <v>2958101</v>
      </c>
      <c r="E350" s="41"/>
      <c r="F350" s="41"/>
    </row>
    <row r="351" spans="1:6" ht="13.5" thickBot="1">
      <c r="A351" s="31">
        <v>44021</v>
      </c>
      <c r="B351" s="33" t="s">
        <v>27</v>
      </c>
      <c r="C351" s="32">
        <v>121</v>
      </c>
      <c r="D351" s="31">
        <v>2958101</v>
      </c>
      <c r="E351" s="41"/>
      <c r="F351" s="41"/>
    </row>
    <row r="352" spans="1:6" ht="13.5" thickBot="1">
      <c r="A352" s="31">
        <v>44021</v>
      </c>
      <c r="B352" s="33" t="s">
        <v>28</v>
      </c>
      <c r="C352" s="32">
        <v>30</v>
      </c>
      <c r="D352" s="31">
        <v>2958101</v>
      </c>
      <c r="E352" s="41"/>
      <c r="F352" s="41"/>
    </row>
    <row r="353" spans="1:6" ht="13.5" thickBot="1">
      <c r="A353" s="31">
        <v>44021</v>
      </c>
      <c r="B353" s="33" t="s">
        <v>29</v>
      </c>
      <c r="C353" s="32">
        <v>180</v>
      </c>
      <c r="D353" s="31">
        <v>2958101</v>
      </c>
      <c r="E353" s="41"/>
      <c r="F353" s="41"/>
    </row>
    <row r="354" spans="1:6" ht="13.5" thickBot="1">
      <c r="A354" s="31">
        <v>44021</v>
      </c>
      <c r="B354" s="33" t="s">
        <v>30</v>
      </c>
      <c r="C354" s="32">
        <v>38</v>
      </c>
      <c r="D354" s="31">
        <v>2958101</v>
      </c>
      <c r="E354" s="41"/>
      <c r="F354" s="41"/>
    </row>
    <row r="355" spans="1:6" ht="13.5" thickBot="1">
      <c r="A355" s="31">
        <v>44021</v>
      </c>
      <c r="B355" s="33" t="s">
        <v>80</v>
      </c>
      <c r="C355" s="32">
        <v>150</v>
      </c>
      <c r="D355" s="31">
        <v>2958101</v>
      </c>
      <c r="E355" s="41"/>
      <c r="F355" s="41"/>
    </row>
    <row r="356" spans="1:6" ht="13.5" thickBot="1">
      <c r="A356" s="31">
        <v>44021</v>
      </c>
      <c r="B356" s="33" t="s">
        <v>31</v>
      </c>
      <c r="C356" s="32">
        <v>100</v>
      </c>
      <c r="D356" s="31">
        <v>2958101</v>
      </c>
      <c r="E356" s="41"/>
      <c r="F356" s="41"/>
    </row>
    <row r="357" spans="1:6" ht="13.5" thickBot="1">
      <c r="A357" s="31">
        <v>44021</v>
      </c>
      <c r="B357" s="33" t="s">
        <v>86</v>
      </c>
      <c r="C357" s="32">
        <v>102</v>
      </c>
      <c r="D357" s="31">
        <v>2958101</v>
      </c>
      <c r="E357" s="41"/>
      <c r="F357" s="41"/>
    </row>
    <row r="358" spans="1:6" ht="13.5" thickBot="1">
      <c r="A358" s="31">
        <v>44021</v>
      </c>
      <c r="B358" s="33" t="s">
        <v>87</v>
      </c>
      <c r="C358" s="32">
        <v>102</v>
      </c>
      <c r="D358" s="31">
        <v>2958101</v>
      </c>
      <c r="E358" s="41"/>
      <c r="F358" s="41"/>
    </row>
    <row r="359" spans="1:6" ht="13.5" thickBot="1">
      <c r="A359" s="31">
        <v>44021</v>
      </c>
      <c r="B359" s="33" t="s">
        <v>32</v>
      </c>
      <c r="C359" s="32">
        <v>22</v>
      </c>
      <c r="D359" s="31">
        <v>2958101</v>
      </c>
      <c r="E359" s="41"/>
      <c r="F359" s="41"/>
    </row>
    <row r="360" spans="1:6" ht="13.5" thickBot="1">
      <c r="A360" s="31">
        <v>44021</v>
      </c>
      <c r="B360" s="33" t="s">
        <v>33</v>
      </c>
      <c r="C360" s="32">
        <v>7</v>
      </c>
      <c r="D360" s="31">
        <v>2958101</v>
      </c>
      <c r="E360" s="41"/>
      <c r="F360" s="41"/>
    </row>
    <row r="361" spans="1:6" ht="13.5" thickBot="1">
      <c r="A361" s="31">
        <v>44021</v>
      </c>
      <c r="B361" s="33" t="s">
        <v>88</v>
      </c>
      <c r="C361" s="32">
        <v>101</v>
      </c>
      <c r="D361" s="31">
        <v>2958101</v>
      </c>
      <c r="E361" s="41"/>
      <c r="F361" s="41"/>
    </row>
    <row r="362" spans="1:6" ht="13.5" thickBot="1">
      <c r="A362" s="31">
        <v>44021</v>
      </c>
      <c r="B362" s="33" t="s">
        <v>34</v>
      </c>
      <c r="C362" s="32">
        <v>50</v>
      </c>
      <c r="D362" s="31">
        <v>2958101</v>
      </c>
      <c r="E362" s="41"/>
      <c r="F362" s="41"/>
    </row>
    <row r="363" spans="1:6" ht="13.5" thickBot="1">
      <c r="A363" s="31">
        <v>44021</v>
      </c>
      <c r="B363" s="33" t="s">
        <v>35</v>
      </c>
      <c r="C363" s="32">
        <v>50</v>
      </c>
      <c r="D363" s="31">
        <v>2958101</v>
      </c>
      <c r="E363" s="41"/>
      <c r="F363" s="41"/>
    </row>
    <row r="364" spans="1:6" ht="13.5" thickBot="1">
      <c r="A364" s="31">
        <v>44021</v>
      </c>
      <c r="B364" s="33" t="s">
        <v>36</v>
      </c>
      <c r="C364" s="32">
        <v>102</v>
      </c>
      <c r="D364" s="31">
        <v>2958101</v>
      </c>
      <c r="E364" s="41"/>
      <c r="F364" s="41"/>
    </row>
    <row r="365" spans="1:6" ht="13.5" thickBot="1">
      <c r="A365" s="31">
        <v>44021</v>
      </c>
      <c r="B365" s="33" t="s">
        <v>89</v>
      </c>
      <c r="C365" s="32">
        <v>121</v>
      </c>
      <c r="D365" s="31">
        <v>2958101</v>
      </c>
      <c r="E365" s="41"/>
      <c r="F365" s="41"/>
    </row>
    <row r="366" spans="1:6" ht="13.5" thickBot="1">
      <c r="A366" s="31">
        <v>44021</v>
      </c>
      <c r="B366" s="33" t="s">
        <v>90</v>
      </c>
      <c r="C366" s="32">
        <v>119</v>
      </c>
      <c r="D366" s="31">
        <v>2958101</v>
      </c>
      <c r="E366" s="41"/>
      <c r="F366" s="41"/>
    </row>
    <row r="367" spans="1:6" ht="13.5" thickBot="1">
      <c r="A367" s="31">
        <v>44021</v>
      </c>
      <c r="B367" s="33" t="s">
        <v>97</v>
      </c>
      <c r="C367" s="32">
        <v>180</v>
      </c>
      <c r="D367" s="31">
        <v>2958101</v>
      </c>
      <c r="E367" s="41"/>
      <c r="F367" s="41"/>
    </row>
    <row r="368" spans="1:6" ht="13.5" thickBot="1">
      <c r="A368" s="31">
        <v>44021</v>
      </c>
      <c r="B368" s="33" t="s">
        <v>37</v>
      </c>
      <c r="C368" s="32">
        <v>39</v>
      </c>
      <c r="D368" s="31">
        <v>2958101</v>
      </c>
      <c r="E368" s="41"/>
      <c r="F368" s="41"/>
    </row>
    <row r="369" spans="1:6" ht="13.5" thickBot="1">
      <c r="A369" s="31">
        <v>44021</v>
      </c>
      <c r="B369" s="33" t="s">
        <v>21</v>
      </c>
      <c r="C369" s="32">
        <v>125</v>
      </c>
      <c r="D369" s="31">
        <v>2958101</v>
      </c>
      <c r="E369" s="41"/>
      <c r="F369" s="41"/>
    </row>
    <row r="370" spans="1:6" ht="13.5" thickBot="1">
      <c r="A370" s="31">
        <v>44021</v>
      </c>
      <c r="B370" s="33" t="s">
        <v>22</v>
      </c>
      <c r="C370" s="32">
        <v>128</v>
      </c>
      <c r="D370" s="31">
        <v>2958101</v>
      </c>
      <c r="E370" s="41"/>
      <c r="F370" s="41"/>
    </row>
    <row r="371" spans="1:6" ht="13.5" thickBot="1">
      <c r="A371" s="31">
        <v>44021</v>
      </c>
      <c r="B371" s="33" t="s">
        <v>81</v>
      </c>
      <c r="C371" s="32">
        <v>154</v>
      </c>
      <c r="D371" s="31">
        <v>2958101</v>
      </c>
      <c r="E371" s="41"/>
      <c r="F371" s="41"/>
    </row>
    <row r="372" spans="1:6" ht="13.5" thickBot="1">
      <c r="A372" s="31">
        <v>44021</v>
      </c>
      <c r="B372" s="33" t="s">
        <v>82</v>
      </c>
      <c r="C372" s="32">
        <v>150</v>
      </c>
      <c r="D372" s="31">
        <v>2958101</v>
      </c>
      <c r="E372" s="41"/>
      <c r="F372" s="41"/>
    </row>
    <row r="373" spans="1:6" ht="13.5" thickBot="1">
      <c r="A373" s="31">
        <v>44021</v>
      </c>
      <c r="B373" s="33" t="s">
        <v>91</v>
      </c>
      <c r="C373" s="32">
        <v>103</v>
      </c>
      <c r="D373" s="31">
        <v>2958101</v>
      </c>
      <c r="E373" s="41"/>
      <c r="F373" s="41"/>
    </row>
    <row r="374" spans="1:6" ht="13.5" thickBot="1">
      <c r="A374" s="31">
        <v>44021</v>
      </c>
      <c r="B374" s="33" t="s">
        <v>92</v>
      </c>
      <c r="C374" s="32">
        <v>103</v>
      </c>
      <c r="D374" s="31">
        <v>2958101</v>
      </c>
      <c r="E374" s="41"/>
      <c r="F374" s="41"/>
    </row>
    <row r="375" spans="1:6" ht="13.5" thickBot="1">
      <c r="A375" s="31">
        <v>44021</v>
      </c>
      <c r="B375" s="33" t="s">
        <v>93</v>
      </c>
      <c r="C375" s="32">
        <v>98</v>
      </c>
      <c r="D375" s="31">
        <v>2958101</v>
      </c>
      <c r="E375" s="41"/>
      <c r="F375" s="41"/>
    </row>
    <row r="376" spans="1:6" ht="13.5" thickBot="1">
      <c r="A376" s="31">
        <v>44021</v>
      </c>
      <c r="B376" s="33" t="s">
        <v>94</v>
      </c>
      <c r="C376" s="32">
        <v>108</v>
      </c>
      <c r="D376" s="31">
        <v>2958101</v>
      </c>
      <c r="E376" s="41"/>
      <c r="F376" s="41"/>
    </row>
    <row r="377" spans="1:6" ht="13.5" thickBot="1">
      <c r="A377" s="31">
        <v>44021</v>
      </c>
      <c r="B377" s="33" t="s">
        <v>95</v>
      </c>
      <c r="C377" s="32">
        <v>200</v>
      </c>
      <c r="D377" s="31">
        <v>2958101</v>
      </c>
      <c r="E377" s="41"/>
      <c r="F377" s="41"/>
    </row>
    <row r="378" spans="1:6" ht="13.5" thickBot="1">
      <c r="A378" s="31">
        <v>44021</v>
      </c>
      <c r="B378" s="33" t="s">
        <v>38</v>
      </c>
      <c r="C378" s="32">
        <v>79</v>
      </c>
      <c r="D378" s="31">
        <v>2958101</v>
      </c>
      <c r="E378" s="41"/>
      <c r="F378" s="41"/>
    </row>
    <row r="379" spans="1:6" ht="13.5" thickBot="1">
      <c r="A379" s="31">
        <v>44021</v>
      </c>
      <c r="B379" s="33" t="s">
        <v>39</v>
      </c>
      <c r="C379" s="32">
        <v>79</v>
      </c>
      <c r="D379" s="31">
        <v>2958101</v>
      </c>
      <c r="E379" s="41"/>
      <c r="F379" s="41"/>
    </row>
    <row r="380" spans="1:6" ht="13.5" thickBot="1">
      <c r="A380" s="31">
        <v>44021</v>
      </c>
      <c r="B380" s="33" t="s">
        <v>40</v>
      </c>
      <c r="C380" s="32">
        <v>150</v>
      </c>
      <c r="D380" s="31">
        <v>2958101</v>
      </c>
      <c r="E380" s="41"/>
      <c r="F380" s="41"/>
    </row>
    <row r="381" spans="1:6" ht="13.5" thickBot="1">
      <c r="A381" s="31">
        <v>44021</v>
      </c>
      <c r="B381" s="33" t="s">
        <v>41</v>
      </c>
      <c r="C381" s="32">
        <v>110</v>
      </c>
      <c r="D381" s="31">
        <v>2958101</v>
      </c>
      <c r="E381" s="41"/>
      <c r="F381" s="41"/>
    </row>
    <row r="382" spans="1:6" ht="13.5" thickBot="1">
      <c r="A382" s="31">
        <v>44021</v>
      </c>
      <c r="B382" s="33" t="s">
        <v>42</v>
      </c>
      <c r="C382" s="32">
        <v>49</v>
      </c>
      <c r="D382" s="31">
        <v>2958101</v>
      </c>
      <c r="E382" s="41"/>
      <c r="F382" s="41"/>
    </row>
    <row r="383" spans="1:6" ht="13.5" thickBot="1">
      <c r="A383" s="31">
        <v>44021</v>
      </c>
      <c r="B383" s="33" t="s">
        <v>43</v>
      </c>
      <c r="C383" s="32">
        <v>112</v>
      </c>
      <c r="D383" s="31">
        <v>2958101</v>
      </c>
      <c r="E383" s="41"/>
      <c r="F383" s="41"/>
    </row>
    <row r="384" spans="1:6" ht="13.5" thickBot="1">
      <c r="A384" s="31">
        <v>44021</v>
      </c>
      <c r="B384" s="33" t="s">
        <v>44</v>
      </c>
      <c r="C384" s="32">
        <v>158</v>
      </c>
      <c r="D384" s="31">
        <v>2958101</v>
      </c>
      <c r="E384" s="41"/>
      <c r="F384" s="41"/>
    </row>
    <row r="385" spans="1:6" ht="13.5" thickBot="1">
      <c r="A385" s="31">
        <v>44021</v>
      </c>
      <c r="B385" s="33" t="s">
        <v>45</v>
      </c>
      <c r="C385" s="32">
        <v>182</v>
      </c>
      <c r="D385" s="31">
        <v>2958101</v>
      </c>
      <c r="E385" s="41"/>
      <c r="F385" s="41"/>
    </row>
    <row r="386" spans="1:6" ht="13.5" thickBot="1">
      <c r="A386" s="31">
        <v>44021</v>
      </c>
      <c r="B386" s="33" t="s">
        <v>46</v>
      </c>
      <c r="C386" s="32">
        <v>27</v>
      </c>
      <c r="D386" s="31">
        <v>2958101</v>
      </c>
      <c r="E386" s="41"/>
      <c r="F386" s="41"/>
    </row>
    <row r="387" spans="1:6" ht="13.5" thickBot="1">
      <c r="A387" s="31">
        <v>44021</v>
      </c>
      <c r="B387" s="33" t="s">
        <v>85</v>
      </c>
      <c r="C387" s="32">
        <v>120</v>
      </c>
      <c r="D387" s="31">
        <v>2958101</v>
      </c>
      <c r="E387" s="41"/>
      <c r="F387" s="41"/>
    </row>
    <row r="388" spans="1:6" ht="13.5" thickBot="1">
      <c r="A388" s="31">
        <v>44021</v>
      </c>
      <c r="B388" s="33" t="s">
        <v>96</v>
      </c>
      <c r="C388" s="32">
        <v>101</v>
      </c>
      <c r="D388" s="31">
        <v>2958101</v>
      </c>
      <c r="E388" s="41"/>
      <c r="F388" s="41"/>
    </row>
    <row r="389" spans="1:6" ht="13.5" thickBot="1">
      <c r="A389" s="31">
        <v>44022</v>
      </c>
      <c r="B389" s="33" t="s">
        <v>27</v>
      </c>
      <c r="C389" s="32">
        <v>121</v>
      </c>
      <c r="D389" s="31">
        <v>2958101</v>
      </c>
      <c r="E389" s="41"/>
      <c r="F389" s="41"/>
    </row>
    <row r="390" spans="1:6" ht="13.5" thickBot="1">
      <c r="A390" s="31">
        <v>44022</v>
      </c>
      <c r="B390" s="33" t="s">
        <v>28</v>
      </c>
      <c r="C390" s="32">
        <v>30</v>
      </c>
      <c r="D390" s="31">
        <v>2958101</v>
      </c>
      <c r="E390" s="41"/>
      <c r="F390" s="41"/>
    </row>
    <row r="391" spans="1:6" ht="13.5" thickBot="1">
      <c r="A391" s="31">
        <v>44022</v>
      </c>
      <c r="B391" s="33" t="s">
        <v>29</v>
      </c>
      <c r="C391" s="32">
        <v>180</v>
      </c>
      <c r="D391" s="31">
        <v>2958101</v>
      </c>
      <c r="E391" s="41"/>
      <c r="F391" s="41"/>
    </row>
    <row r="392" spans="1:6" ht="13.5" thickBot="1">
      <c r="A392" s="31">
        <v>44022</v>
      </c>
      <c r="B392" s="33" t="s">
        <v>30</v>
      </c>
      <c r="C392" s="32">
        <v>38</v>
      </c>
      <c r="D392" s="31">
        <v>2958101</v>
      </c>
      <c r="E392" s="41"/>
      <c r="F392" s="41"/>
    </row>
    <row r="393" spans="1:6" ht="13.5" thickBot="1">
      <c r="A393" s="31">
        <v>44022</v>
      </c>
      <c r="B393" s="33" t="s">
        <v>80</v>
      </c>
      <c r="C393" s="32">
        <v>150</v>
      </c>
      <c r="D393" s="31">
        <v>2958101</v>
      </c>
      <c r="E393" s="41"/>
      <c r="F393" s="41"/>
    </row>
    <row r="394" spans="1:6" ht="13.5" thickBot="1">
      <c r="A394" s="31">
        <v>44022</v>
      </c>
      <c r="B394" s="33" t="s">
        <v>31</v>
      </c>
      <c r="C394" s="32">
        <v>100</v>
      </c>
      <c r="D394" s="31">
        <v>2958101</v>
      </c>
      <c r="E394" s="41"/>
      <c r="F394" s="41"/>
    </row>
    <row r="395" spans="1:6" ht="13.5" thickBot="1">
      <c r="A395" s="31">
        <v>44022</v>
      </c>
      <c r="B395" s="33" t="s">
        <v>86</v>
      </c>
      <c r="C395" s="32">
        <v>102</v>
      </c>
      <c r="D395" s="31">
        <v>2958101</v>
      </c>
      <c r="E395" s="41"/>
      <c r="F395" s="41"/>
    </row>
    <row r="396" spans="1:6" ht="13.5" thickBot="1">
      <c r="A396" s="31">
        <v>44022</v>
      </c>
      <c r="B396" s="33" t="s">
        <v>87</v>
      </c>
      <c r="C396" s="32">
        <v>102</v>
      </c>
      <c r="D396" s="31">
        <v>2958101</v>
      </c>
      <c r="E396" s="41"/>
      <c r="F396" s="41"/>
    </row>
    <row r="397" spans="1:6" ht="13.5" thickBot="1">
      <c r="A397" s="31">
        <v>44022</v>
      </c>
      <c r="B397" s="33" t="s">
        <v>32</v>
      </c>
      <c r="C397" s="32">
        <v>22</v>
      </c>
      <c r="D397" s="31">
        <v>2958101</v>
      </c>
      <c r="E397" s="41"/>
      <c r="F397" s="41"/>
    </row>
    <row r="398" spans="1:6" ht="13.5" thickBot="1">
      <c r="A398" s="31">
        <v>44022</v>
      </c>
      <c r="B398" s="33" t="s">
        <v>33</v>
      </c>
      <c r="C398" s="32">
        <v>7</v>
      </c>
      <c r="D398" s="31">
        <v>2958101</v>
      </c>
      <c r="E398" s="41"/>
      <c r="F398" s="41"/>
    </row>
    <row r="399" spans="1:6" ht="13.5" thickBot="1">
      <c r="A399" s="31">
        <v>44022</v>
      </c>
      <c r="B399" s="33" t="s">
        <v>88</v>
      </c>
      <c r="C399" s="32">
        <v>101</v>
      </c>
      <c r="D399" s="31">
        <v>2958101</v>
      </c>
      <c r="E399" s="41"/>
      <c r="F399" s="41"/>
    </row>
    <row r="400" spans="1:6" ht="13.5" thickBot="1">
      <c r="A400" s="31">
        <v>44022</v>
      </c>
      <c r="B400" s="33" t="s">
        <v>34</v>
      </c>
      <c r="C400" s="32">
        <v>50</v>
      </c>
      <c r="D400" s="31">
        <v>2958101</v>
      </c>
      <c r="E400" s="41"/>
      <c r="F400" s="41"/>
    </row>
    <row r="401" spans="1:6" ht="13.5" thickBot="1">
      <c r="A401" s="31">
        <v>44022</v>
      </c>
      <c r="B401" s="33" t="s">
        <v>35</v>
      </c>
      <c r="C401" s="32">
        <v>50</v>
      </c>
      <c r="D401" s="31">
        <v>2958101</v>
      </c>
      <c r="E401" s="41"/>
      <c r="F401" s="41"/>
    </row>
    <row r="402" spans="1:6" ht="13.5" thickBot="1">
      <c r="A402" s="31">
        <v>44022</v>
      </c>
      <c r="B402" s="33" t="s">
        <v>36</v>
      </c>
      <c r="C402" s="32">
        <v>102</v>
      </c>
      <c r="D402" s="31">
        <v>2958101</v>
      </c>
      <c r="E402" s="41"/>
      <c r="F402" s="41"/>
    </row>
    <row r="403" spans="1:6" ht="13.5" thickBot="1">
      <c r="A403" s="31">
        <v>44022</v>
      </c>
      <c r="B403" s="33" t="s">
        <v>89</v>
      </c>
      <c r="C403" s="32">
        <v>121</v>
      </c>
      <c r="D403" s="31">
        <v>2958101</v>
      </c>
      <c r="E403" s="41"/>
      <c r="F403" s="41"/>
    </row>
    <row r="404" spans="1:6" ht="13.5" thickBot="1">
      <c r="A404" s="31">
        <v>44022</v>
      </c>
      <c r="B404" s="33" t="s">
        <v>90</v>
      </c>
      <c r="C404" s="32">
        <v>119</v>
      </c>
      <c r="D404" s="31">
        <v>2958101</v>
      </c>
      <c r="E404" s="41"/>
      <c r="F404" s="41"/>
    </row>
    <row r="405" spans="1:6" ht="13.5" thickBot="1">
      <c r="A405" s="31">
        <v>44022</v>
      </c>
      <c r="B405" s="33" t="s">
        <v>97</v>
      </c>
      <c r="C405" s="32">
        <v>180</v>
      </c>
      <c r="D405" s="31">
        <v>2958101</v>
      </c>
      <c r="E405" s="41"/>
      <c r="F405" s="41"/>
    </row>
    <row r="406" spans="1:6" ht="13.5" thickBot="1">
      <c r="A406" s="31">
        <v>44022</v>
      </c>
      <c r="B406" s="33" t="s">
        <v>37</v>
      </c>
      <c r="C406" s="32">
        <v>39</v>
      </c>
      <c r="D406" s="31">
        <v>2958101</v>
      </c>
      <c r="E406" s="41"/>
      <c r="F406" s="41"/>
    </row>
    <row r="407" spans="1:6" ht="13.5" thickBot="1">
      <c r="A407" s="31">
        <v>44022</v>
      </c>
      <c r="B407" s="33" t="s">
        <v>21</v>
      </c>
      <c r="C407" s="32">
        <v>125</v>
      </c>
      <c r="D407" s="31">
        <v>2958101</v>
      </c>
      <c r="E407" s="41"/>
      <c r="F407" s="41"/>
    </row>
    <row r="408" spans="1:6" ht="13.5" thickBot="1">
      <c r="A408" s="31">
        <v>44022</v>
      </c>
      <c r="B408" s="33" t="s">
        <v>22</v>
      </c>
      <c r="C408" s="32">
        <v>128</v>
      </c>
      <c r="D408" s="31">
        <v>2958101</v>
      </c>
      <c r="E408" s="41"/>
      <c r="F408" s="41"/>
    </row>
    <row r="409" spans="1:6" ht="13.5" thickBot="1">
      <c r="A409" s="31">
        <v>44022</v>
      </c>
      <c r="B409" s="33" t="s">
        <v>81</v>
      </c>
      <c r="C409" s="32">
        <v>154</v>
      </c>
      <c r="D409" s="31">
        <v>2958101</v>
      </c>
      <c r="E409" s="41"/>
      <c r="F409" s="41"/>
    </row>
    <row r="410" spans="1:6" ht="13.5" thickBot="1">
      <c r="A410" s="31">
        <v>44022</v>
      </c>
      <c r="B410" s="33" t="s">
        <v>82</v>
      </c>
      <c r="C410" s="32">
        <v>150</v>
      </c>
      <c r="D410" s="31">
        <v>2958101</v>
      </c>
      <c r="E410" s="41"/>
      <c r="F410" s="41"/>
    </row>
    <row r="411" spans="1:6" ht="13.5" thickBot="1">
      <c r="A411" s="31">
        <v>44022</v>
      </c>
      <c r="B411" s="33" t="s">
        <v>91</v>
      </c>
      <c r="C411" s="32">
        <v>103</v>
      </c>
      <c r="D411" s="31">
        <v>2958101</v>
      </c>
      <c r="E411" s="41"/>
      <c r="F411" s="41"/>
    </row>
    <row r="412" spans="1:6" ht="13.5" thickBot="1">
      <c r="A412" s="31">
        <v>44022</v>
      </c>
      <c r="B412" s="33" t="s">
        <v>92</v>
      </c>
      <c r="C412" s="32">
        <v>103</v>
      </c>
      <c r="D412" s="31">
        <v>2958101</v>
      </c>
      <c r="E412" s="41"/>
      <c r="F412" s="41"/>
    </row>
    <row r="413" spans="1:6" ht="13.5" thickBot="1">
      <c r="A413" s="31">
        <v>44022</v>
      </c>
      <c r="B413" s="33" t="s">
        <v>93</v>
      </c>
      <c r="C413" s="32">
        <v>98</v>
      </c>
      <c r="D413" s="31">
        <v>2958101</v>
      </c>
      <c r="E413" s="41"/>
      <c r="F413" s="41"/>
    </row>
    <row r="414" spans="1:6" ht="13.5" thickBot="1">
      <c r="A414" s="31">
        <v>44022</v>
      </c>
      <c r="B414" s="33" t="s">
        <v>94</v>
      </c>
      <c r="C414" s="32">
        <v>108</v>
      </c>
      <c r="D414" s="31">
        <v>2958101</v>
      </c>
      <c r="E414" s="41"/>
      <c r="F414" s="41"/>
    </row>
    <row r="415" spans="1:6" ht="13.5" thickBot="1">
      <c r="A415" s="31">
        <v>44022</v>
      </c>
      <c r="B415" s="33" t="s">
        <v>95</v>
      </c>
      <c r="C415" s="32">
        <v>200</v>
      </c>
      <c r="D415" s="31">
        <v>2958101</v>
      </c>
      <c r="E415" s="41"/>
      <c r="F415" s="41"/>
    </row>
    <row r="416" spans="1:6" ht="13.5" thickBot="1">
      <c r="A416" s="31">
        <v>44022</v>
      </c>
      <c r="B416" s="33" t="s">
        <v>38</v>
      </c>
      <c r="C416" s="32">
        <v>79</v>
      </c>
      <c r="D416" s="31">
        <v>2958101</v>
      </c>
      <c r="E416" s="41"/>
      <c r="F416" s="41"/>
    </row>
    <row r="417" spans="1:6" ht="13.5" thickBot="1">
      <c r="A417" s="31">
        <v>44022</v>
      </c>
      <c r="B417" s="33" t="s">
        <v>39</v>
      </c>
      <c r="C417" s="32">
        <v>79</v>
      </c>
      <c r="D417" s="31">
        <v>2958101</v>
      </c>
      <c r="E417" s="41"/>
      <c r="F417" s="41"/>
    </row>
    <row r="418" spans="1:6" ht="13.5" thickBot="1">
      <c r="A418" s="31">
        <v>44022</v>
      </c>
      <c r="B418" s="33" t="s">
        <v>40</v>
      </c>
      <c r="C418" s="32">
        <v>150</v>
      </c>
      <c r="D418" s="31">
        <v>2958101</v>
      </c>
      <c r="E418" s="41"/>
      <c r="F418" s="41"/>
    </row>
    <row r="419" spans="1:6" ht="13.5" thickBot="1">
      <c r="A419" s="31">
        <v>44022</v>
      </c>
      <c r="B419" s="33" t="s">
        <v>41</v>
      </c>
      <c r="C419" s="32">
        <v>110</v>
      </c>
      <c r="D419" s="31">
        <v>2958101</v>
      </c>
      <c r="E419" s="41"/>
      <c r="F419" s="41"/>
    </row>
    <row r="420" spans="1:6" ht="13.5" thickBot="1">
      <c r="A420" s="31">
        <v>44022</v>
      </c>
      <c r="B420" s="33" t="s">
        <v>42</v>
      </c>
      <c r="C420" s="32">
        <v>49</v>
      </c>
      <c r="D420" s="31">
        <v>2958101</v>
      </c>
      <c r="E420" s="41"/>
      <c r="F420" s="41"/>
    </row>
    <row r="421" spans="1:6" ht="13.5" thickBot="1">
      <c r="A421" s="31">
        <v>44022</v>
      </c>
      <c r="B421" s="33" t="s">
        <v>43</v>
      </c>
      <c r="C421" s="32">
        <v>112</v>
      </c>
      <c r="D421" s="31">
        <v>2958101</v>
      </c>
      <c r="E421" s="41"/>
      <c r="F421" s="41"/>
    </row>
    <row r="422" spans="1:6" ht="13.5" thickBot="1">
      <c r="A422" s="31">
        <v>44022</v>
      </c>
      <c r="B422" s="33" t="s">
        <v>44</v>
      </c>
      <c r="C422" s="32">
        <v>158</v>
      </c>
      <c r="D422" s="31">
        <v>2958101</v>
      </c>
      <c r="E422" s="41"/>
      <c r="F422" s="41"/>
    </row>
    <row r="423" spans="1:6" ht="13.5" thickBot="1">
      <c r="A423" s="31">
        <v>44022</v>
      </c>
      <c r="B423" s="33" t="s">
        <v>45</v>
      </c>
      <c r="C423" s="32">
        <v>182</v>
      </c>
      <c r="D423" s="31">
        <v>2958101</v>
      </c>
      <c r="E423" s="41"/>
      <c r="F423" s="41"/>
    </row>
    <row r="424" spans="1:6" ht="13.5" thickBot="1">
      <c r="A424" s="31">
        <v>44022</v>
      </c>
      <c r="B424" s="33" t="s">
        <v>46</v>
      </c>
      <c r="C424" s="32">
        <v>27</v>
      </c>
      <c r="D424" s="31">
        <v>2958101</v>
      </c>
      <c r="E424" s="41"/>
      <c r="F424" s="41"/>
    </row>
    <row r="425" spans="1:6" ht="13.5" thickBot="1">
      <c r="A425" s="31">
        <v>44022</v>
      </c>
      <c r="B425" s="33" t="s">
        <v>85</v>
      </c>
      <c r="C425" s="32">
        <v>120</v>
      </c>
      <c r="D425" s="31">
        <v>2958101</v>
      </c>
      <c r="E425" s="41"/>
      <c r="F425" s="41"/>
    </row>
    <row r="426" spans="1:6" ht="13.5" thickBot="1">
      <c r="A426" s="31">
        <v>44022</v>
      </c>
      <c r="B426" s="33" t="s">
        <v>96</v>
      </c>
      <c r="C426" s="32">
        <v>101</v>
      </c>
      <c r="D426" s="31">
        <v>2958101</v>
      </c>
      <c r="E426" s="41"/>
      <c r="F426" s="41"/>
    </row>
    <row r="427" spans="1:6" ht="13.5" thickBot="1">
      <c r="A427" s="31">
        <v>44023</v>
      </c>
      <c r="B427" s="33" t="s">
        <v>27</v>
      </c>
      <c r="C427" s="32">
        <v>121</v>
      </c>
      <c r="D427" s="31">
        <v>2958101</v>
      </c>
      <c r="E427" s="41"/>
      <c r="F427" s="41"/>
    </row>
    <row r="428" spans="1:6" ht="13.5" thickBot="1">
      <c r="A428" s="31">
        <v>44023</v>
      </c>
      <c r="B428" s="33" t="s">
        <v>28</v>
      </c>
      <c r="C428" s="32">
        <v>30</v>
      </c>
      <c r="D428" s="31">
        <v>2958101</v>
      </c>
      <c r="E428" s="41"/>
      <c r="F428" s="41"/>
    </row>
    <row r="429" spans="1:6" ht="13.5" thickBot="1">
      <c r="A429" s="31">
        <v>44023</v>
      </c>
      <c r="B429" s="33" t="s">
        <v>29</v>
      </c>
      <c r="C429" s="32">
        <v>180</v>
      </c>
      <c r="D429" s="31">
        <v>2958101</v>
      </c>
      <c r="E429" s="41"/>
      <c r="F429" s="41"/>
    </row>
    <row r="430" spans="1:6" ht="13.5" thickBot="1">
      <c r="A430" s="31">
        <v>44023</v>
      </c>
      <c r="B430" s="33" t="s">
        <v>30</v>
      </c>
      <c r="C430" s="32">
        <v>38</v>
      </c>
      <c r="D430" s="31">
        <v>2958101</v>
      </c>
      <c r="E430" s="41"/>
      <c r="F430" s="41"/>
    </row>
    <row r="431" spans="1:6" ht="13.5" thickBot="1">
      <c r="A431" s="31">
        <v>44023</v>
      </c>
      <c r="B431" s="33" t="s">
        <v>80</v>
      </c>
      <c r="C431" s="32">
        <v>150</v>
      </c>
      <c r="D431" s="31">
        <v>2958101</v>
      </c>
      <c r="E431" s="41"/>
      <c r="F431" s="41"/>
    </row>
    <row r="432" spans="1:6" ht="13.5" thickBot="1">
      <c r="A432" s="31">
        <v>44023</v>
      </c>
      <c r="B432" s="33" t="s">
        <v>31</v>
      </c>
      <c r="C432" s="32">
        <v>100</v>
      </c>
      <c r="D432" s="31">
        <v>2958101</v>
      </c>
      <c r="E432" s="41"/>
      <c r="F432" s="41"/>
    </row>
    <row r="433" spans="1:6" ht="13.5" thickBot="1">
      <c r="A433" s="31">
        <v>44023</v>
      </c>
      <c r="B433" s="33" t="s">
        <v>86</v>
      </c>
      <c r="C433" s="32">
        <v>102</v>
      </c>
      <c r="D433" s="31">
        <v>2958101</v>
      </c>
      <c r="E433" s="41"/>
      <c r="F433" s="41"/>
    </row>
    <row r="434" spans="1:6" ht="13.5" thickBot="1">
      <c r="A434" s="31">
        <v>44023</v>
      </c>
      <c r="B434" s="33" t="s">
        <v>87</v>
      </c>
      <c r="C434" s="32">
        <v>102</v>
      </c>
      <c r="D434" s="31">
        <v>2958101</v>
      </c>
      <c r="E434" s="41"/>
      <c r="F434" s="41"/>
    </row>
    <row r="435" spans="1:6" ht="13.5" thickBot="1">
      <c r="A435" s="31">
        <v>44023</v>
      </c>
      <c r="B435" s="33" t="s">
        <v>32</v>
      </c>
      <c r="C435" s="32">
        <v>22</v>
      </c>
      <c r="D435" s="31">
        <v>2958101</v>
      </c>
      <c r="E435" s="41"/>
      <c r="F435" s="41"/>
    </row>
    <row r="436" spans="1:6" ht="13.5" thickBot="1">
      <c r="A436" s="31">
        <v>44023</v>
      </c>
      <c r="B436" s="33" t="s">
        <v>33</v>
      </c>
      <c r="C436" s="32">
        <v>7</v>
      </c>
      <c r="D436" s="31">
        <v>2958101</v>
      </c>
      <c r="E436" s="41"/>
      <c r="F436" s="41"/>
    </row>
    <row r="437" spans="1:6" ht="13.5" thickBot="1">
      <c r="A437" s="31">
        <v>44023</v>
      </c>
      <c r="B437" s="33" t="s">
        <v>88</v>
      </c>
      <c r="C437" s="32">
        <v>101</v>
      </c>
      <c r="D437" s="31">
        <v>2958101</v>
      </c>
      <c r="E437" s="41"/>
      <c r="F437" s="41"/>
    </row>
    <row r="438" spans="1:6" ht="13.5" thickBot="1">
      <c r="A438" s="31">
        <v>44023</v>
      </c>
      <c r="B438" s="33" t="s">
        <v>34</v>
      </c>
      <c r="C438" s="32">
        <v>50</v>
      </c>
      <c r="D438" s="31">
        <v>2958101</v>
      </c>
      <c r="E438" s="41"/>
      <c r="F438" s="41"/>
    </row>
    <row r="439" spans="1:6" ht="13.5" thickBot="1">
      <c r="A439" s="31">
        <v>44023</v>
      </c>
      <c r="B439" s="33" t="s">
        <v>35</v>
      </c>
      <c r="C439" s="32">
        <v>50</v>
      </c>
      <c r="D439" s="31">
        <v>2958101</v>
      </c>
      <c r="E439" s="41"/>
      <c r="F439" s="41"/>
    </row>
    <row r="440" spans="1:6" ht="13.5" thickBot="1">
      <c r="A440" s="31">
        <v>44023</v>
      </c>
      <c r="B440" s="33" t="s">
        <v>36</v>
      </c>
      <c r="C440" s="32">
        <v>102</v>
      </c>
      <c r="D440" s="31">
        <v>2958101</v>
      </c>
      <c r="E440" s="41"/>
      <c r="F440" s="41"/>
    </row>
    <row r="441" spans="1:6" ht="13.5" thickBot="1">
      <c r="A441" s="31">
        <v>44023</v>
      </c>
      <c r="B441" s="33" t="s">
        <v>89</v>
      </c>
      <c r="C441" s="32">
        <v>121</v>
      </c>
      <c r="D441" s="31">
        <v>2958101</v>
      </c>
      <c r="E441" s="41"/>
      <c r="F441" s="41"/>
    </row>
    <row r="442" spans="1:6" ht="13.5" thickBot="1">
      <c r="A442" s="31">
        <v>44023</v>
      </c>
      <c r="B442" s="33" t="s">
        <v>90</v>
      </c>
      <c r="C442" s="32">
        <v>119</v>
      </c>
      <c r="D442" s="31">
        <v>2958101</v>
      </c>
      <c r="E442" s="41"/>
      <c r="F442" s="41"/>
    </row>
    <row r="443" spans="1:6" ht="13.5" thickBot="1">
      <c r="A443" s="31">
        <v>44023</v>
      </c>
      <c r="B443" s="33" t="s">
        <v>97</v>
      </c>
      <c r="C443" s="32">
        <v>180</v>
      </c>
      <c r="D443" s="31">
        <v>2958101</v>
      </c>
      <c r="E443" s="41"/>
      <c r="F443" s="41"/>
    </row>
    <row r="444" spans="1:6" ht="13.5" thickBot="1">
      <c r="A444" s="31">
        <v>44023</v>
      </c>
      <c r="B444" s="33" t="s">
        <v>37</v>
      </c>
      <c r="C444" s="32">
        <v>39</v>
      </c>
      <c r="D444" s="31">
        <v>2958101</v>
      </c>
      <c r="E444" s="41"/>
      <c r="F444" s="41"/>
    </row>
    <row r="445" spans="1:6" ht="13.5" thickBot="1">
      <c r="A445" s="31">
        <v>44023</v>
      </c>
      <c r="B445" s="33" t="s">
        <v>21</v>
      </c>
      <c r="C445" s="32">
        <v>125</v>
      </c>
      <c r="D445" s="31">
        <v>2958101</v>
      </c>
      <c r="E445" s="41"/>
      <c r="F445" s="41"/>
    </row>
    <row r="446" spans="1:6" ht="13.5" thickBot="1">
      <c r="A446" s="31">
        <v>44023</v>
      </c>
      <c r="B446" s="33" t="s">
        <v>22</v>
      </c>
      <c r="C446" s="32">
        <v>128</v>
      </c>
      <c r="D446" s="31">
        <v>2958101</v>
      </c>
      <c r="E446" s="41"/>
      <c r="F446" s="41"/>
    </row>
    <row r="447" spans="1:6" ht="13.5" thickBot="1">
      <c r="A447" s="31">
        <v>44023</v>
      </c>
      <c r="B447" s="33" t="s">
        <v>81</v>
      </c>
      <c r="C447" s="32">
        <v>154</v>
      </c>
      <c r="D447" s="31">
        <v>2958101</v>
      </c>
      <c r="E447" s="41"/>
      <c r="F447" s="41"/>
    </row>
    <row r="448" spans="1:6" ht="13.5" thickBot="1">
      <c r="A448" s="31">
        <v>44023</v>
      </c>
      <c r="B448" s="33" t="s">
        <v>82</v>
      </c>
      <c r="C448" s="32">
        <v>150</v>
      </c>
      <c r="D448" s="31">
        <v>2958101</v>
      </c>
      <c r="E448" s="41"/>
      <c r="F448" s="41"/>
    </row>
    <row r="449" spans="1:6" ht="13.5" thickBot="1">
      <c r="A449" s="31">
        <v>44023</v>
      </c>
      <c r="B449" s="33" t="s">
        <v>91</v>
      </c>
      <c r="C449" s="32">
        <v>103</v>
      </c>
      <c r="D449" s="31">
        <v>2958101</v>
      </c>
      <c r="E449" s="41"/>
      <c r="F449" s="41"/>
    </row>
    <row r="450" spans="1:6" ht="13.5" thickBot="1">
      <c r="A450" s="31">
        <v>44023</v>
      </c>
      <c r="B450" s="33" t="s">
        <v>92</v>
      </c>
      <c r="C450" s="32">
        <v>103</v>
      </c>
      <c r="D450" s="31">
        <v>2958101</v>
      </c>
      <c r="E450" s="41"/>
      <c r="F450" s="41"/>
    </row>
    <row r="451" spans="1:6" ht="13.5" thickBot="1">
      <c r="A451" s="31">
        <v>44023</v>
      </c>
      <c r="B451" s="33" t="s">
        <v>93</v>
      </c>
      <c r="C451" s="32">
        <v>98</v>
      </c>
      <c r="D451" s="31">
        <v>2958101</v>
      </c>
      <c r="E451" s="41"/>
      <c r="F451" s="41"/>
    </row>
    <row r="452" spans="1:6" ht="13.5" thickBot="1">
      <c r="A452" s="31">
        <v>44023</v>
      </c>
      <c r="B452" s="33" t="s">
        <v>94</v>
      </c>
      <c r="C452" s="32">
        <v>108</v>
      </c>
      <c r="D452" s="31">
        <v>2958101</v>
      </c>
      <c r="E452" s="41"/>
      <c r="F452" s="41"/>
    </row>
    <row r="453" spans="1:6" ht="13.5" thickBot="1">
      <c r="A453" s="31">
        <v>44023</v>
      </c>
      <c r="B453" s="33" t="s">
        <v>95</v>
      </c>
      <c r="C453" s="32">
        <v>200</v>
      </c>
      <c r="D453" s="31">
        <v>2958101</v>
      </c>
      <c r="E453" s="41"/>
      <c r="F453" s="41"/>
    </row>
    <row r="454" spans="1:6" ht="13.5" thickBot="1">
      <c r="A454" s="31">
        <v>44023</v>
      </c>
      <c r="B454" s="33" t="s">
        <v>38</v>
      </c>
      <c r="C454" s="32">
        <v>79</v>
      </c>
      <c r="D454" s="31">
        <v>2958101</v>
      </c>
      <c r="E454" s="41"/>
      <c r="F454" s="41"/>
    </row>
    <row r="455" spans="1:6" ht="13.5" thickBot="1">
      <c r="A455" s="31">
        <v>44023</v>
      </c>
      <c r="B455" s="33" t="s">
        <v>39</v>
      </c>
      <c r="C455" s="32">
        <v>79</v>
      </c>
      <c r="D455" s="31">
        <v>2958101</v>
      </c>
      <c r="E455" s="41"/>
      <c r="F455" s="41"/>
    </row>
    <row r="456" spans="1:6" ht="13.5" thickBot="1">
      <c r="A456" s="31">
        <v>44023</v>
      </c>
      <c r="B456" s="33" t="s">
        <v>40</v>
      </c>
      <c r="C456" s="32">
        <v>150</v>
      </c>
      <c r="D456" s="31">
        <v>2958101</v>
      </c>
      <c r="E456" s="41"/>
      <c r="F456" s="41"/>
    </row>
    <row r="457" spans="1:6" ht="13.5" thickBot="1">
      <c r="A457" s="31">
        <v>44023</v>
      </c>
      <c r="B457" s="33" t="s">
        <v>41</v>
      </c>
      <c r="C457" s="32">
        <v>110</v>
      </c>
      <c r="D457" s="31">
        <v>2958101</v>
      </c>
      <c r="E457" s="41"/>
      <c r="F457" s="41"/>
    </row>
    <row r="458" spans="1:6" ht="13.5" thickBot="1">
      <c r="A458" s="31">
        <v>44023</v>
      </c>
      <c r="B458" s="33" t="s">
        <v>42</v>
      </c>
      <c r="C458" s="32">
        <v>49</v>
      </c>
      <c r="D458" s="31">
        <v>2958101</v>
      </c>
      <c r="E458" s="41"/>
      <c r="F458" s="41"/>
    </row>
    <row r="459" spans="1:6" ht="13.5" thickBot="1">
      <c r="A459" s="31">
        <v>44023</v>
      </c>
      <c r="B459" s="33" t="s">
        <v>43</v>
      </c>
      <c r="C459" s="32">
        <v>112</v>
      </c>
      <c r="D459" s="31">
        <v>2958101</v>
      </c>
      <c r="E459" s="41"/>
      <c r="F459" s="41"/>
    </row>
    <row r="460" spans="1:6" ht="13.5" thickBot="1">
      <c r="A460" s="31">
        <v>44023</v>
      </c>
      <c r="B460" s="33" t="s">
        <v>44</v>
      </c>
      <c r="C460" s="32">
        <v>158</v>
      </c>
      <c r="D460" s="31">
        <v>2958101</v>
      </c>
      <c r="E460" s="41"/>
      <c r="F460" s="41"/>
    </row>
    <row r="461" spans="1:6" ht="13.5" thickBot="1">
      <c r="A461" s="31">
        <v>44023</v>
      </c>
      <c r="B461" s="33" t="s">
        <v>45</v>
      </c>
      <c r="C461" s="32">
        <v>182</v>
      </c>
      <c r="D461" s="31">
        <v>2958101</v>
      </c>
      <c r="E461" s="41"/>
      <c r="F461" s="41"/>
    </row>
    <row r="462" spans="1:6" ht="13.5" thickBot="1">
      <c r="A462" s="31">
        <v>44023</v>
      </c>
      <c r="B462" s="33" t="s">
        <v>46</v>
      </c>
      <c r="C462" s="32">
        <v>27</v>
      </c>
      <c r="D462" s="31">
        <v>2958101</v>
      </c>
      <c r="E462" s="41"/>
      <c r="F462" s="41"/>
    </row>
    <row r="463" spans="1:6" ht="13.5" thickBot="1">
      <c r="A463" s="31">
        <v>44023</v>
      </c>
      <c r="B463" s="33" t="s">
        <v>85</v>
      </c>
      <c r="C463" s="32">
        <v>120</v>
      </c>
      <c r="D463" s="31">
        <v>2958101</v>
      </c>
      <c r="E463" s="41"/>
      <c r="F463" s="41"/>
    </row>
    <row r="464" spans="1:6" ht="13.5" thickBot="1">
      <c r="A464" s="31">
        <v>44023</v>
      </c>
      <c r="B464" s="33" t="s">
        <v>96</v>
      </c>
      <c r="C464" s="32">
        <v>101</v>
      </c>
      <c r="D464" s="31">
        <v>2958101</v>
      </c>
      <c r="E464" s="41"/>
      <c r="F464" s="41"/>
    </row>
    <row r="465" spans="1:6" ht="13.5" thickBot="1">
      <c r="A465" s="31">
        <v>44024</v>
      </c>
      <c r="B465" s="33" t="s">
        <v>27</v>
      </c>
      <c r="C465" s="32">
        <v>121</v>
      </c>
      <c r="D465" s="31">
        <v>2958101</v>
      </c>
      <c r="E465" s="41"/>
      <c r="F465" s="41"/>
    </row>
    <row r="466" spans="1:6" ht="13.5" thickBot="1">
      <c r="A466" s="31">
        <v>44024</v>
      </c>
      <c r="B466" s="33" t="s">
        <v>28</v>
      </c>
      <c r="C466" s="32">
        <v>30</v>
      </c>
      <c r="D466" s="31">
        <v>2958101</v>
      </c>
      <c r="E466" s="41"/>
      <c r="F466" s="41"/>
    </row>
    <row r="467" spans="1:6" ht="13.5" thickBot="1">
      <c r="A467" s="31">
        <v>44024</v>
      </c>
      <c r="B467" s="33" t="s">
        <v>29</v>
      </c>
      <c r="C467" s="32">
        <v>180</v>
      </c>
      <c r="D467" s="31">
        <v>2958101</v>
      </c>
      <c r="E467" s="41"/>
      <c r="F467" s="41"/>
    </row>
    <row r="468" spans="1:6" ht="13.5" thickBot="1">
      <c r="A468" s="31">
        <v>44024</v>
      </c>
      <c r="B468" s="33" t="s">
        <v>30</v>
      </c>
      <c r="C468" s="32">
        <v>38</v>
      </c>
      <c r="D468" s="31">
        <v>2958101</v>
      </c>
      <c r="E468" s="41"/>
      <c r="F468" s="41"/>
    </row>
    <row r="469" spans="1:6" ht="13.5" thickBot="1">
      <c r="A469" s="31">
        <v>44024</v>
      </c>
      <c r="B469" s="33" t="s">
        <v>80</v>
      </c>
      <c r="C469" s="32">
        <v>150</v>
      </c>
      <c r="D469" s="31">
        <v>2958101</v>
      </c>
      <c r="E469" s="41"/>
      <c r="F469" s="41"/>
    </row>
    <row r="470" spans="1:6" ht="13.5" thickBot="1">
      <c r="A470" s="31">
        <v>44024</v>
      </c>
      <c r="B470" s="33" t="s">
        <v>31</v>
      </c>
      <c r="C470" s="32">
        <v>100</v>
      </c>
      <c r="D470" s="31">
        <v>2958101</v>
      </c>
      <c r="E470" s="41"/>
      <c r="F470" s="41"/>
    </row>
    <row r="471" spans="1:6" ht="13.5" thickBot="1">
      <c r="A471" s="31">
        <v>44024</v>
      </c>
      <c r="B471" s="33" t="s">
        <v>86</v>
      </c>
      <c r="C471" s="32">
        <v>102</v>
      </c>
      <c r="D471" s="31">
        <v>2958101</v>
      </c>
      <c r="E471" s="41"/>
      <c r="F471" s="41"/>
    </row>
    <row r="472" spans="1:6" ht="13.5" thickBot="1">
      <c r="A472" s="31">
        <v>44024</v>
      </c>
      <c r="B472" s="33" t="s">
        <v>87</v>
      </c>
      <c r="C472" s="32">
        <v>102</v>
      </c>
      <c r="D472" s="31">
        <v>2958101</v>
      </c>
      <c r="E472" s="41"/>
      <c r="F472" s="41"/>
    </row>
    <row r="473" spans="1:6" ht="13.5" thickBot="1">
      <c r="A473" s="31">
        <v>44024</v>
      </c>
      <c r="B473" s="33" t="s">
        <v>32</v>
      </c>
      <c r="C473" s="32">
        <v>22</v>
      </c>
      <c r="D473" s="31">
        <v>2958101</v>
      </c>
      <c r="E473" s="41"/>
      <c r="F473" s="41"/>
    </row>
    <row r="474" spans="1:6" ht="13.5" thickBot="1">
      <c r="A474" s="31">
        <v>44024</v>
      </c>
      <c r="B474" s="33" t="s">
        <v>33</v>
      </c>
      <c r="C474" s="32">
        <v>7</v>
      </c>
      <c r="D474" s="31">
        <v>2958101</v>
      </c>
      <c r="E474" s="41"/>
      <c r="F474" s="41"/>
    </row>
    <row r="475" spans="1:6" ht="13.5" thickBot="1">
      <c r="A475" s="31">
        <v>44024</v>
      </c>
      <c r="B475" s="33" t="s">
        <v>88</v>
      </c>
      <c r="C475" s="32">
        <v>101</v>
      </c>
      <c r="D475" s="31">
        <v>2958101</v>
      </c>
      <c r="E475" s="41"/>
      <c r="F475" s="41"/>
    </row>
    <row r="476" spans="1:6" ht="13.5" thickBot="1">
      <c r="A476" s="31">
        <v>44024</v>
      </c>
      <c r="B476" s="33" t="s">
        <v>34</v>
      </c>
      <c r="C476" s="32">
        <v>50</v>
      </c>
      <c r="D476" s="31">
        <v>2958101</v>
      </c>
      <c r="E476" s="41"/>
      <c r="F476" s="41"/>
    </row>
    <row r="477" spans="1:6" ht="13.5" thickBot="1">
      <c r="A477" s="31">
        <v>44024</v>
      </c>
      <c r="B477" s="33" t="s">
        <v>35</v>
      </c>
      <c r="C477" s="32">
        <v>50</v>
      </c>
      <c r="D477" s="31">
        <v>2958101</v>
      </c>
      <c r="E477" s="41"/>
      <c r="F477" s="41"/>
    </row>
    <row r="478" spans="1:6" ht="13.5" thickBot="1">
      <c r="A478" s="31">
        <v>44024</v>
      </c>
      <c r="B478" s="33" t="s">
        <v>36</v>
      </c>
      <c r="C478" s="32">
        <v>102</v>
      </c>
      <c r="D478" s="31">
        <v>2958101</v>
      </c>
      <c r="E478" s="41"/>
      <c r="F478" s="41"/>
    </row>
    <row r="479" spans="1:6" ht="13.5" thickBot="1">
      <c r="A479" s="31">
        <v>44024</v>
      </c>
      <c r="B479" s="33" t="s">
        <v>89</v>
      </c>
      <c r="C479" s="32">
        <v>121</v>
      </c>
      <c r="D479" s="31">
        <v>2958101</v>
      </c>
      <c r="E479" s="41"/>
      <c r="F479" s="41"/>
    </row>
    <row r="480" spans="1:6" ht="13.5" thickBot="1">
      <c r="A480" s="31">
        <v>44024</v>
      </c>
      <c r="B480" s="33" t="s">
        <v>90</v>
      </c>
      <c r="C480" s="32">
        <v>119</v>
      </c>
      <c r="D480" s="31">
        <v>2958101</v>
      </c>
      <c r="E480" s="41"/>
      <c r="F480" s="41"/>
    </row>
    <row r="481" spans="1:6" ht="13.5" thickBot="1">
      <c r="A481" s="31">
        <v>44024</v>
      </c>
      <c r="B481" s="33" t="s">
        <v>97</v>
      </c>
      <c r="C481" s="32">
        <v>180</v>
      </c>
      <c r="D481" s="31">
        <v>2958101</v>
      </c>
      <c r="E481" s="41"/>
      <c r="F481" s="41"/>
    </row>
    <row r="482" spans="1:6" ht="13.5" thickBot="1">
      <c r="A482" s="31">
        <v>44024</v>
      </c>
      <c r="B482" s="33" t="s">
        <v>37</v>
      </c>
      <c r="C482" s="32">
        <v>39</v>
      </c>
      <c r="D482" s="31">
        <v>2958101</v>
      </c>
      <c r="E482" s="41"/>
      <c r="F482" s="41"/>
    </row>
    <row r="483" spans="1:6" ht="13.5" thickBot="1">
      <c r="A483" s="31">
        <v>44024</v>
      </c>
      <c r="B483" s="33" t="s">
        <v>21</v>
      </c>
      <c r="C483" s="32">
        <v>125</v>
      </c>
      <c r="D483" s="31">
        <v>2958101</v>
      </c>
      <c r="E483" s="41"/>
      <c r="F483" s="41"/>
    </row>
    <row r="484" spans="1:6" ht="13.5" thickBot="1">
      <c r="A484" s="31">
        <v>44024</v>
      </c>
      <c r="B484" s="33" t="s">
        <v>22</v>
      </c>
      <c r="C484" s="32">
        <v>128</v>
      </c>
      <c r="D484" s="31">
        <v>2958101</v>
      </c>
      <c r="E484" s="41"/>
      <c r="F484" s="41"/>
    </row>
    <row r="485" spans="1:6" ht="13.5" thickBot="1">
      <c r="A485" s="31">
        <v>44024</v>
      </c>
      <c r="B485" s="33" t="s">
        <v>81</v>
      </c>
      <c r="C485" s="32">
        <v>154</v>
      </c>
      <c r="D485" s="31">
        <v>2958101</v>
      </c>
      <c r="E485" s="41"/>
      <c r="F485" s="41"/>
    </row>
    <row r="486" spans="1:6" ht="13.5" thickBot="1">
      <c r="A486" s="31">
        <v>44024</v>
      </c>
      <c r="B486" s="33" t="s">
        <v>82</v>
      </c>
      <c r="C486" s="32">
        <v>150</v>
      </c>
      <c r="D486" s="31">
        <v>2958101</v>
      </c>
      <c r="E486" s="41"/>
      <c r="F486" s="41"/>
    </row>
    <row r="487" spans="1:6" ht="13.5" thickBot="1">
      <c r="A487" s="31">
        <v>44024</v>
      </c>
      <c r="B487" s="33" t="s">
        <v>91</v>
      </c>
      <c r="C487" s="32">
        <v>103</v>
      </c>
      <c r="D487" s="31">
        <v>2958101</v>
      </c>
      <c r="E487" s="41"/>
      <c r="F487" s="41"/>
    </row>
    <row r="488" spans="1:6" ht="13.5" thickBot="1">
      <c r="A488" s="31">
        <v>44024</v>
      </c>
      <c r="B488" s="33" t="s">
        <v>92</v>
      </c>
      <c r="C488" s="32">
        <v>103</v>
      </c>
      <c r="D488" s="31">
        <v>2958101</v>
      </c>
      <c r="E488" s="41"/>
      <c r="F488" s="41"/>
    </row>
    <row r="489" spans="1:6" ht="13.5" thickBot="1">
      <c r="A489" s="31">
        <v>44024</v>
      </c>
      <c r="B489" s="33" t="s">
        <v>93</v>
      </c>
      <c r="C489" s="32">
        <v>98</v>
      </c>
      <c r="D489" s="31">
        <v>2958101</v>
      </c>
      <c r="E489" s="41"/>
      <c r="F489" s="41"/>
    </row>
    <row r="490" spans="1:6" ht="13.5" thickBot="1">
      <c r="A490" s="31">
        <v>44024</v>
      </c>
      <c r="B490" s="33" t="s">
        <v>94</v>
      </c>
      <c r="C490" s="32">
        <v>108</v>
      </c>
      <c r="D490" s="31">
        <v>2958101</v>
      </c>
      <c r="E490" s="41"/>
      <c r="F490" s="41"/>
    </row>
    <row r="491" spans="1:6" ht="13.5" thickBot="1">
      <c r="A491" s="31">
        <v>44024</v>
      </c>
      <c r="B491" s="33" t="s">
        <v>95</v>
      </c>
      <c r="C491" s="32">
        <v>200</v>
      </c>
      <c r="D491" s="31">
        <v>2958101</v>
      </c>
      <c r="E491" s="41"/>
      <c r="F491" s="41"/>
    </row>
    <row r="492" spans="1:6" ht="13.5" thickBot="1">
      <c r="A492" s="31">
        <v>44024</v>
      </c>
      <c r="B492" s="33" t="s">
        <v>38</v>
      </c>
      <c r="C492" s="32">
        <v>79</v>
      </c>
      <c r="D492" s="31">
        <v>2958101</v>
      </c>
      <c r="E492" s="41"/>
      <c r="F492" s="41"/>
    </row>
    <row r="493" spans="1:6" ht="13.5" thickBot="1">
      <c r="A493" s="31">
        <v>44024</v>
      </c>
      <c r="B493" s="33" t="s">
        <v>39</v>
      </c>
      <c r="C493" s="32">
        <v>79</v>
      </c>
      <c r="D493" s="31">
        <v>2958101</v>
      </c>
      <c r="E493" s="41"/>
      <c r="F493" s="41"/>
    </row>
    <row r="494" spans="1:6" ht="13.5" thickBot="1">
      <c r="A494" s="31">
        <v>44024</v>
      </c>
      <c r="B494" s="33" t="s">
        <v>40</v>
      </c>
      <c r="C494" s="32">
        <v>150</v>
      </c>
      <c r="D494" s="31">
        <v>2958101</v>
      </c>
      <c r="E494" s="41"/>
      <c r="F494" s="41"/>
    </row>
    <row r="495" spans="1:6" ht="13.5" thickBot="1">
      <c r="A495" s="31">
        <v>44024</v>
      </c>
      <c r="B495" s="33" t="s">
        <v>41</v>
      </c>
      <c r="C495" s="32">
        <v>110</v>
      </c>
      <c r="D495" s="31">
        <v>2958101</v>
      </c>
      <c r="E495" s="41"/>
      <c r="F495" s="41"/>
    </row>
    <row r="496" spans="1:6" ht="13.5" thickBot="1">
      <c r="A496" s="31">
        <v>44024</v>
      </c>
      <c r="B496" s="33" t="s">
        <v>42</v>
      </c>
      <c r="C496" s="32">
        <v>49</v>
      </c>
      <c r="D496" s="31">
        <v>2958101</v>
      </c>
      <c r="E496" s="41"/>
      <c r="F496" s="41"/>
    </row>
    <row r="497" spans="1:6" ht="13.5" thickBot="1">
      <c r="A497" s="31">
        <v>44024</v>
      </c>
      <c r="B497" s="33" t="s">
        <v>43</v>
      </c>
      <c r="C497" s="32">
        <v>112</v>
      </c>
      <c r="D497" s="31">
        <v>2958101</v>
      </c>
      <c r="E497" s="41"/>
      <c r="F497" s="41"/>
    </row>
    <row r="498" spans="1:6" ht="13.5" thickBot="1">
      <c r="A498" s="31">
        <v>44024</v>
      </c>
      <c r="B498" s="33" t="s">
        <v>44</v>
      </c>
      <c r="C498" s="32">
        <v>158</v>
      </c>
      <c r="D498" s="31">
        <v>2958101</v>
      </c>
      <c r="E498" s="41"/>
      <c r="F498" s="41"/>
    </row>
    <row r="499" spans="1:6" ht="13.5" thickBot="1">
      <c r="A499" s="31">
        <v>44024</v>
      </c>
      <c r="B499" s="33" t="s">
        <v>45</v>
      </c>
      <c r="C499" s="32">
        <v>182</v>
      </c>
      <c r="D499" s="31">
        <v>2958101</v>
      </c>
      <c r="E499" s="41"/>
      <c r="F499" s="41"/>
    </row>
    <row r="500" spans="1:6" ht="13.5" thickBot="1">
      <c r="A500" s="31">
        <v>44024</v>
      </c>
      <c r="B500" s="33" t="s">
        <v>46</v>
      </c>
      <c r="C500" s="32">
        <v>27</v>
      </c>
      <c r="D500" s="31">
        <v>2958101</v>
      </c>
      <c r="E500" s="41"/>
      <c r="F500" s="41"/>
    </row>
    <row r="501" spans="1:6" ht="13.5" thickBot="1">
      <c r="A501" s="31">
        <v>44024</v>
      </c>
      <c r="B501" s="33" t="s">
        <v>85</v>
      </c>
      <c r="C501" s="32">
        <v>120</v>
      </c>
      <c r="D501" s="31">
        <v>2958101</v>
      </c>
      <c r="E501" s="41"/>
      <c r="F501" s="41"/>
    </row>
    <row r="502" spans="1:6" ht="13.5" thickBot="1">
      <c r="A502" s="31">
        <v>44024</v>
      </c>
      <c r="B502" s="33" t="s">
        <v>96</v>
      </c>
      <c r="C502" s="32">
        <v>101</v>
      </c>
      <c r="D502" s="31">
        <v>2958101</v>
      </c>
      <c r="E502" s="41"/>
      <c r="F502" s="41"/>
    </row>
    <row r="503" spans="1:6" ht="13.5" thickBot="1">
      <c r="A503" s="31">
        <v>44025</v>
      </c>
      <c r="B503" s="33" t="s">
        <v>27</v>
      </c>
      <c r="C503" s="32">
        <v>121</v>
      </c>
      <c r="D503" s="31">
        <v>2958101</v>
      </c>
      <c r="E503" s="41"/>
      <c r="F503" s="41"/>
    </row>
    <row r="504" spans="1:6" ht="13.5" thickBot="1">
      <c r="A504" s="31">
        <v>44025</v>
      </c>
      <c r="B504" s="33" t="s">
        <v>28</v>
      </c>
      <c r="C504" s="32">
        <v>30</v>
      </c>
      <c r="D504" s="31">
        <v>2958101</v>
      </c>
      <c r="E504" s="41"/>
      <c r="F504" s="41"/>
    </row>
    <row r="505" spans="1:6" ht="13.5" thickBot="1">
      <c r="A505" s="31">
        <v>44025</v>
      </c>
      <c r="B505" s="33" t="s">
        <v>29</v>
      </c>
      <c r="C505" s="32">
        <v>180</v>
      </c>
      <c r="D505" s="31">
        <v>2958101</v>
      </c>
      <c r="E505" s="41"/>
      <c r="F505" s="41"/>
    </row>
    <row r="506" spans="1:6" ht="13.5" thickBot="1">
      <c r="A506" s="31">
        <v>44025</v>
      </c>
      <c r="B506" s="33" t="s">
        <v>30</v>
      </c>
      <c r="C506" s="32">
        <v>38</v>
      </c>
      <c r="D506" s="31">
        <v>2958101</v>
      </c>
      <c r="E506" s="41"/>
      <c r="F506" s="41"/>
    </row>
    <row r="507" spans="1:6" ht="13.5" thickBot="1">
      <c r="A507" s="31">
        <v>44025</v>
      </c>
      <c r="B507" s="33" t="s">
        <v>80</v>
      </c>
      <c r="C507" s="32">
        <v>150</v>
      </c>
      <c r="D507" s="31">
        <v>2958101</v>
      </c>
      <c r="E507" s="41"/>
      <c r="F507" s="41"/>
    </row>
    <row r="508" spans="1:6" ht="13.5" thickBot="1">
      <c r="A508" s="31">
        <v>44025</v>
      </c>
      <c r="B508" s="33" t="s">
        <v>31</v>
      </c>
      <c r="C508" s="32">
        <v>100</v>
      </c>
      <c r="D508" s="31">
        <v>2958101</v>
      </c>
      <c r="E508" s="41"/>
      <c r="F508" s="41"/>
    </row>
    <row r="509" spans="1:6" ht="13.5" thickBot="1">
      <c r="A509" s="31">
        <v>44025</v>
      </c>
      <c r="B509" s="33" t="s">
        <v>86</v>
      </c>
      <c r="C509" s="32">
        <v>102</v>
      </c>
      <c r="D509" s="31">
        <v>2958101</v>
      </c>
      <c r="E509" s="41"/>
      <c r="F509" s="41"/>
    </row>
    <row r="510" spans="1:6" ht="13.5" thickBot="1">
      <c r="A510" s="31">
        <v>44025</v>
      </c>
      <c r="B510" s="33" t="s">
        <v>87</v>
      </c>
      <c r="C510" s="32">
        <v>102</v>
      </c>
      <c r="D510" s="31">
        <v>2958101</v>
      </c>
      <c r="E510" s="41"/>
      <c r="F510" s="41"/>
    </row>
    <row r="511" spans="1:6" ht="13.5" thickBot="1">
      <c r="A511" s="31">
        <v>44025</v>
      </c>
      <c r="B511" s="33" t="s">
        <v>32</v>
      </c>
      <c r="C511" s="32">
        <v>22</v>
      </c>
      <c r="D511" s="31">
        <v>2958101</v>
      </c>
      <c r="E511" s="41"/>
      <c r="F511" s="41"/>
    </row>
    <row r="512" spans="1:6" ht="13.5" thickBot="1">
      <c r="A512" s="31">
        <v>44025</v>
      </c>
      <c r="B512" s="33" t="s">
        <v>33</v>
      </c>
      <c r="C512" s="32">
        <v>7</v>
      </c>
      <c r="D512" s="31">
        <v>2958101</v>
      </c>
      <c r="E512" s="41"/>
      <c r="F512" s="41"/>
    </row>
    <row r="513" spans="1:6" ht="13.5" thickBot="1">
      <c r="A513" s="31">
        <v>44025</v>
      </c>
      <c r="B513" s="33" t="s">
        <v>88</v>
      </c>
      <c r="C513" s="32">
        <v>101</v>
      </c>
      <c r="D513" s="31">
        <v>2958101</v>
      </c>
      <c r="E513" s="41"/>
      <c r="F513" s="41"/>
    </row>
    <row r="514" spans="1:6" ht="13.5" thickBot="1">
      <c r="A514" s="31">
        <v>44025</v>
      </c>
      <c r="B514" s="33" t="s">
        <v>34</v>
      </c>
      <c r="C514" s="32">
        <v>50</v>
      </c>
      <c r="D514" s="31">
        <v>2958101</v>
      </c>
      <c r="E514" s="41"/>
      <c r="F514" s="41"/>
    </row>
    <row r="515" spans="1:6" ht="13.5" thickBot="1">
      <c r="A515" s="31">
        <v>44025</v>
      </c>
      <c r="B515" s="33" t="s">
        <v>35</v>
      </c>
      <c r="C515" s="32">
        <v>50</v>
      </c>
      <c r="D515" s="31">
        <v>2958101</v>
      </c>
      <c r="E515" s="41"/>
      <c r="F515" s="41"/>
    </row>
    <row r="516" spans="1:6" ht="13.5" thickBot="1">
      <c r="A516" s="31">
        <v>44025</v>
      </c>
      <c r="B516" s="33" t="s">
        <v>36</v>
      </c>
      <c r="C516" s="32">
        <v>102</v>
      </c>
      <c r="D516" s="31">
        <v>2958101</v>
      </c>
      <c r="E516" s="41"/>
      <c r="F516" s="41"/>
    </row>
    <row r="517" spans="1:6" ht="13.5" thickBot="1">
      <c r="A517" s="31">
        <v>44025</v>
      </c>
      <c r="B517" s="33" t="s">
        <v>89</v>
      </c>
      <c r="C517" s="32">
        <v>121</v>
      </c>
      <c r="D517" s="31">
        <v>2958101</v>
      </c>
      <c r="E517" s="41"/>
      <c r="F517" s="41"/>
    </row>
    <row r="518" spans="1:6" ht="13.5" thickBot="1">
      <c r="A518" s="31">
        <v>44025</v>
      </c>
      <c r="B518" s="33" t="s">
        <v>90</v>
      </c>
      <c r="C518" s="32">
        <v>119</v>
      </c>
      <c r="D518" s="31">
        <v>2958101</v>
      </c>
      <c r="E518" s="41"/>
      <c r="F518" s="41"/>
    </row>
    <row r="519" spans="1:6" ht="13.5" thickBot="1">
      <c r="A519" s="31">
        <v>44025</v>
      </c>
      <c r="B519" s="33" t="s">
        <v>97</v>
      </c>
      <c r="C519" s="32">
        <v>180</v>
      </c>
      <c r="D519" s="31">
        <v>2958101</v>
      </c>
      <c r="E519" s="41"/>
      <c r="F519" s="41"/>
    </row>
    <row r="520" spans="1:6" ht="13.5" thickBot="1">
      <c r="A520" s="31">
        <v>44025</v>
      </c>
      <c r="B520" s="33" t="s">
        <v>37</v>
      </c>
      <c r="C520" s="32">
        <v>39</v>
      </c>
      <c r="D520" s="31">
        <v>2958101</v>
      </c>
      <c r="E520" s="41"/>
      <c r="F520" s="41"/>
    </row>
    <row r="521" spans="1:6" ht="13.5" thickBot="1">
      <c r="A521" s="31">
        <v>44025</v>
      </c>
      <c r="B521" s="33" t="s">
        <v>21</v>
      </c>
      <c r="C521" s="32">
        <v>125</v>
      </c>
      <c r="D521" s="31">
        <v>2958101</v>
      </c>
      <c r="E521" s="41"/>
      <c r="F521" s="41"/>
    </row>
    <row r="522" spans="1:6" ht="13.5" thickBot="1">
      <c r="A522" s="31">
        <v>44025</v>
      </c>
      <c r="B522" s="33" t="s">
        <v>22</v>
      </c>
      <c r="C522" s="32">
        <v>128</v>
      </c>
      <c r="D522" s="31">
        <v>2958101</v>
      </c>
      <c r="E522" s="41"/>
      <c r="F522" s="41"/>
    </row>
    <row r="523" spans="1:6" ht="13.5" thickBot="1">
      <c r="A523" s="31">
        <v>44025</v>
      </c>
      <c r="B523" s="33" t="s">
        <v>81</v>
      </c>
      <c r="C523" s="32">
        <v>154</v>
      </c>
      <c r="D523" s="31">
        <v>2958101</v>
      </c>
      <c r="E523" s="41"/>
      <c r="F523" s="41"/>
    </row>
    <row r="524" spans="1:6" ht="13.5" thickBot="1">
      <c r="A524" s="31">
        <v>44025</v>
      </c>
      <c r="B524" s="33" t="s">
        <v>82</v>
      </c>
      <c r="C524" s="32">
        <v>150</v>
      </c>
      <c r="D524" s="31">
        <v>2958101</v>
      </c>
      <c r="E524" s="41"/>
      <c r="F524" s="41"/>
    </row>
    <row r="525" spans="1:6" ht="13.5" thickBot="1">
      <c r="A525" s="31">
        <v>44025</v>
      </c>
      <c r="B525" s="33" t="s">
        <v>91</v>
      </c>
      <c r="C525" s="32">
        <v>103</v>
      </c>
      <c r="D525" s="31">
        <v>2958101</v>
      </c>
      <c r="E525" s="41"/>
      <c r="F525" s="41"/>
    </row>
    <row r="526" spans="1:6" ht="13.5" thickBot="1">
      <c r="A526" s="31">
        <v>44025</v>
      </c>
      <c r="B526" s="33" t="s">
        <v>92</v>
      </c>
      <c r="C526" s="32">
        <v>103</v>
      </c>
      <c r="D526" s="31">
        <v>2958101</v>
      </c>
      <c r="E526" s="41"/>
      <c r="F526" s="41"/>
    </row>
    <row r="527" spans="1:6" ht="13.5" thickBot="1">
      <c r="A527" s="31">
        <v>44025</v>
      </c>
      <c r="B527" s="33" t="s">
        <v>93</v>
      </c>
      <c r="C527" s="32">
        <v>98</v>
      </c>
      <c r="D527" s="31">
        <v>2958101</v>
      </c>
      <c r="E527" s="41"/>
      <c r="F527" s="41"/>
    </row>
    <row r="528" spans="1:6" ht="13.5" thickBot="1">
      <c r="A528" s="31">
        <v>44025</v>
      </c>
      <c r="B528" s="33" t="s">
        <v>94</v>
      </c>
      <c r="C528" s="32">
        <v>108</v>
      </c>
      <c r="D528" s="31">
        <v>2958101</v>
      </c>
      <c r="E528" s="41"/>
      <c r="F528" s="41"/>
    </row>
    <row r="529" spans="1:6" ht="13.5" thickBot="1">
      <c r="A529" s="31">
        <v>44025</v>
      </c>
      <c r="B529" s="33" t="s">
        <v>95</v>
      </c>
      <c r="C529" s="32">
        <v>200</v>
      </c>
      <c r="D529" s="31">
        <v>2958101</v>
      </c>
      <c r="E529" s="41"/>
      <c r="F529" s="41"/>
    </row>
    <row r="530" spans="1:6" ht="13.5" thickBot="1">
      <c r="A530" s="31">
        <v>44025</v>
      </c>
      <c r="B530" s="33" t="s">
        <v>38</v>
      </c>
      <c r="C530" s="32">
        <v>79</v>
      </c>
      <c r="D530" s="31">
        <v>2958101</v>
      </c>
      <c r="E530" s="41"/>
      <c r="F530" s="41"/>
    </row>
    <row r="531" spans="1:6" ht="13.5" thickBot="1">
      <c r="A531" s="31">
        <v>44025</v>
      </c>
      <c r="B531" s="33" t="s">
        <v>39</v>
      </c>
      <c r="C531" s="32">
        <v>79</v>
      </c>
      <c r="D531" s="31">
        <v>2958101</v>
      </c>
      <c r="E531" s="41"/>
      <c r="F531" s="41"/>
    </row>
    <row r="532" spans="1:6" ht="13.5" thickBot="1">
      <c r="A532" s="31">
        <v>44025</v>
      </c>
      <c r="B532" s="33" t="s">
        <v>40</v>
      </c>
      <c r="C532" s="32">
        <v>150</v>
      </c>
      <c r="D532" s="31">
        <v>2958101</v>
      </c>
      <c r="E532" s="41"/>
      <c r="F532" s="41"/>
    </row>
    <row r="533" spans="1:6" ht="13.5" thickBot="1">
      <c r="A533" s="31">
        <v>44025</v>
      </c>
      <c r="B533" s="33" t="s">
        <v>41</v>
      </c>
      <c r="C533" s="32">
        <v>110</v>
      </c>
      <c r="D533" s="31">
        <v>2958101</v>
      </c>
      <c r="E533" s="41"/>
      <c r="F533" s="41"/>
    </row>
    <row r="534" spans="1:6" ht="13.5" thickBot="1">
      <c r="A534" s="31">
        <v>44025</v>
      </c>
      <c r="B534" s="33" t="s">
        <v>42</v>
      </c>
      <c r="C534" s="32">
        <v>49</v>
      </c>
      <c r="D534" s="31">
        <v>2958101</v>
      </c>
      <c r="E534" s="41"/>
      <c r="F534" s="41"/>
    </row>
    <row r="535" spans="1:6" ht="13.5" thickBot="1">
      <c r="A535" s="31">
        <v>44025</v>
      </c>
      <c r="B535" s="33" t="s">
        <v>43</v>
      </c>
      <c r="C535" s="32">
        <v>112</v>
      </c>
      <c r="D535" s="31">
        <v>2958101</v>
      </c>
      <c r="E535" s="41"/>
      <c r="F535" s="41"/>
    </row>
    <row r="536" spans="1:6" ht="13.5" thickBot="1">
      <c r="A536" s="31">
        <v>44025</v>
      </c>
      <c r="B536" s="33" t="s">
        <v>44</v>
      </c>
      <c r="C536" s="32">
        <v>158</v>
      </c>
      <c r="D536" s="31">
        <v>2958101</v>
      </c>
      <c r="E536" s="41"/>
      <c r="F536" s="41"/>
    </row>
    <row r="537" spans="1:6" ht="13.5" thickBot="1">
      <c r="A537" s="31">
        <v>44025</v>
      </c>
      <c r="B537" s="33" t="s">
        <v>45</v>
      </c>
      <c r="C537" s="32">
        <v>182</v>
      </c>
      <c r="D537" s="31">
        <v>2958101</v>
      </c>
      <c r="E537" s="41"/>
      <c r="F537" s="41"/>
    </row>
    <row r="538" spans="1:6" ht="13.5" thickBot="1">
      <c r="A538" s="31">
        <v>44025</v>
      </c>
      <c r="B538" s="33" t="s">
        <v>46</v>
      </c>
      <c r="C538" s="32">
        <v>27</v>
      </c>
      <c r="D538" s="31">
        <v>2958101</v>
      </c>
      <c r="E538" s="41"/>
      <c r="F538" s="41"/>
    </row>
    <row r="539" spans="1:6" ht="13.5" thickBot="1">
      <c r="A539" s="31">
        <v>44025</v>
      </c>
      <c r="B539" s="33" t="s">
        <v>85</v>
      </c>
      <c r="C539" s="32">
        <v>120</v>
      </c>
      <c r="D539" s="31">
        <v>2958101</v>
      </c>
      <c r="E539" s="41"/>
      <c r="F539" s="41"/>
    </row>
    <row r="540" spans="1:6" ht="13.5" thickBot="1">
      <c r="A540" s="31">
        <v>44025</v>
      </c>
      <c r="B540" s="33" t="s">
        <v>96</v>
      </c>
      <c r="C540" s="32">
        <v>101</v>
      </c>
      <c r="D540" s="31">
        <v>2958101</v>
      </c>
      <c r="E540" s="41"/>
      <c r="F540" s="41"/>
    </row>
    <row r="541" spans="1:6" ht="13.5" thickBot="1">
      <c r="A541" s="31">
        <v>44026</v>
      </c>
      <c r="B541" s="33" t="s">
        <v>27</v>
      </c>
      <c r="C541" s="32">
        <v>121</v>
      </c>
      <c r="D541" s="31">
        <v>2958101</v>
      </c>
      <c r="E541" s="41"/>
      <c r="F541" s="41"/>
    </row>
    <row r="542" spans="1:6" ht="13.5" thickBot="1">
      <c r="A542" s="31">
        <v>44026</v>
      </c>
      <c r="B542" s="33" t="s">
        <v>28</v>
      </c>
      <c r="C542" s="32">
        <v>30</v>
      </c>
      <c r="D542" s="31">
        <v>2958101</v>
      </c>
      <c r="E542" s="41"/>
      <c r="F542" s="41"/>
    </row>
    <row r="543" spans="1:6" ht="13.5" thickBot="1">
      <c r="A543" s="31">
        <v>44026</v>
      </c>
      <c r="B543" s="33" t="s">
        <v>29</v>
      </c>
      <c r="C543" s="32">
        <v>180</v>
      </c>
      <c r="D543" s="31">
        <v>2958101</v>
      </c>
      <c r="E543" s="41"/>
      <c r="F543" s="41"/>
    </row>
    <row r="544" spans="1:6" ht="13.5" thickBot="1">
      <c r="A544" s="31">
        <v>44026</v>
      </c>
      <c r="B544" s="33" t="s">
        <v>30</v>
      </c>
      <c r="C544" s="32">
        <v>38</v>
      </c>
      <c r="D544" s="31">
        <v>2958101</v>
      </c>
      <c r="E544" s="41"/>
      <c r="F544" s="41"/>
    </row>
    <row r="545" spans="1:6" ht="13.5" thickBot="1">
      <c r="A545" s="31">
        <v>44026</v>
      </c>
      <c r="B545" s="33" t="s">
        <v>80</v>
      </c>
      <c r="C545" s="32">
        <v>150</v>
      </c>
      <c r="D545" s="31">
        <v>2958101</v>
      </c>
      <c r="E545" s="41"/>
      <c r="F545" s="41"/>
    </row>
    <row r="546" spans="1:6" ht="13.5" thickBot="1">
      <c r="A546" s="31">
        <v>44026</v>
      </c>
      <c r="B546" s="33" t="s">
        <v>31</v>
      </c>
      <c r="C546" s="32">
        <v>100</v>
      </c>
      <c r="D546" s="31">
        <v>2958101</v>
      </c>
      <c r="E546" s="41"/>
      <c r="F546" s="41"/>
    </row>
    <row r="547" spans="1:6" ht="13.5" thickBot="1">
      <c r="A547" s="31">
        <v>44026</v>
      </c>
      <c r="B547" s="33" t="s">
        <v>86</v>
      </c>
      <c r="C547" s="32">
        <v>102</v>
      </c>
      <c r="D547" s="31">
        <v>2958101</v>
      </c>
      <c r="E547" s="41"/>
      <c r="F547" s="41"/>
    </row>
    <row r="548" spans="1:6" ht="13.5" thickBot="1">
      <c r="A548" s="31">
        <v>44026</v>
      </c>
      <c r="B548" s="33" t="s">
        <v>87</v>
      </c>
      <c r="C548" s="32">
        <v>102</v>
      </c>
      <c r="D548" s="31">
        <v>2958101</v>
      </c>
      <c r="E548" s="41"/>
      <c r="F548" s="41"/>
    </row>
    <row r="549" spans="1:6" ht="13.5" thickBot="1">
      <c r="A549" s="31">
        <v>44026</v>
      </c>
      <c r="B549" s="33" t="s">
        <v>32</v>
      </c>
      <c r="C549" s="32">
        <v>22</v>
      </c>
      <c r="D549" s="31">
        <v>2958101</v>
      </c>
      <c r="E549" s="41"/>
      <c r="F549" s="41"/>
    </row>
    <row r="550" spans="1:6" ht="13.5" thickBot="1">
      <c r="A550" s="31">
        <v>44026</v>
      </c>
      <c r="B550" s="33" t="s">
        <v>33</v>
      </c>
      <c r="C550" s="32">
        <v>7</v>
      </c>
      <c r="D550" s="31">
        <v>2958101</v>
      </c>
      <c r="E550" s="41"/>
      <c r="F550" s="41"/>
    </row>
    <row r="551" spans="1:6" ht="13.5" thickBot="1">
      <c r="A551" s="31">
        <v>44026</v>
      </c>
      <c r="B551" s="33" t="s">
        <v>88</v>
      </c>
      <c r="C551" s="32">
        <v>101</v>
      </c>
      <c r="D551" s="31">
        <v>2958101</v>
      </c>
      <c r="E551" s="41"/>
      <c r="F551" s="41"/>
    </row>
    <row r="552" spans="1:6" ht="13.5" thickBot="1">
      <c r="A552" s="31">
        <v>44026</v>
      </c>
      <c r="B552" s="33" t="s">
        <v>34</v>
      </c>
      <c r="C552" s="32">
        <v>50</v>
      </c>
      <c r="D552" s="31">
        <v>2958101</v>
      </c>
      <c r="E552" s="41"/>
      <c r="F552" s="41"/>
    </row>
    <row r="553" spans="1:6" ht="13.5" thickBot="1">
      <c r="A553" s="31">
        <v>44026</v>
      </c>
      <c r="B553" s="33" t="s">
        <v>35</v>
      </c>
      <c r="C553" s="32">
        <v>50</v>
      </c>
      <c r="D553" s="31">
        <v>2958101</v>
      </c>
      <c r="E553" s="41"/>
      <c r="F553" s="41"/>
    </row>
    <row r="554" spans="1:6" ht="13.5" thickBot="1">
      <c r="A554" s="31">
        <v>44026</v>
      </c>
      <c r="B554" s="33" t="s">
        <v>36</v>
      </c>
      <c r="C554" s="32">
        <v>102</v>
      </c>
      <c r="D554" s="31">
        <v>2958101</v>
      </c>
      <c r="E554" s="41"/>
      <c r="F554" s="41"/>
    </row>
    <row r="555" spans="1:6" ht="13.5" thickBot="1">
      <c r="A555" s="31">
        <v>44026</v>
      </c>
      <c r="B555" s="33" t="s">
        <v>89</v>
      </c>
      <c r="C555" s="32">
        <v>121</v>
      </c>
      <c r="D555" s="31">
        <v>2958101</v>
      </c>
      <c r="E555" s="41"/>
      <c r="F555" s="41"/>
    </row>
    <row r="556" spans="1:6" ht="13.5" thickBot="1">
      <c r="A556" s="31">
        <v>44026</v>
      </c>
      <c r="B556" s="33" t="s">
        <v>90</v>
      </c>
      <c r="C556" s="32">
        <v>119</v>
      </c>
      <c r="D556" s="31">
        <v>2958101</v>
      </c>
      <c r="E556" s="41"/>
      <c r="F556" s="41"/>
    </row>
    <row r="557" spans="1:6" ht="13.5" thickBot="1">
      <c r="A557" s="31">
        <v>44026</v>
      </c>
      <c r="B557" s="33" t="s">
        <v>97</v>
      </c>
      <c r="C557" s="32">
        <v>180</v>
      </c>
      <c r="D557" s="31">
        <v>2958101</v>
      </c>
      <c r="E557" s="41"/>
      <c r="F557" s="41"/>
    </row>
    <row r="558" spans="1:6" ht="13.5" thickBot="1">
      <c r="A558" s="31">
        <v>44026</v>
      </c>
      <c r="B558" s="33" t="s">
        <v>37</v>
      </c>
      <c r="C558" s="32">
        <v>39</v>
      </c>
      <c r="D558" s="31">
        <v>2958101</v>
      </c>
      <c r="E558" s="41"/>
      <c r="F558" s="41"/>
    </row>
    <row r="559" spans="1:6" ht="13.5" thickBot="1">
      <c r="A559" s="31">
        <v>44026</v>
      </c>
      <c r="B559" s="33" t="s">
        <v>21</v>
      </c>
      <c r="C559" s="32">
        <v>125</v>
      </c>
      <c r="D559" s="31">
        <v>2958101</v>
      </c>
      <c r="E559" s="41"/>
      <c r="F559" s="41"/>
    </row>
    <row r="560" spans="1:6" ht="13.5" thickBot="1">
      <c r="A560" s="31">
        <v>44026</v>
      </c>
      <c r="B560" s="33" t="s">
        <v>22</v>
      </c>
      <c r="C560" s="32">
        <v>128</v>
      </c>
      <c r="D560" s="31">
        <v>2958101</v>
      </c>
      <c r="E560" s="41"/>
      <c r="F560" s="41"/>
    </row>
    <row r="561" spans="1:6" ht="13.5" thickBot="1">
      <c r="A561" s="31">
        <v>44026</v>
      </c>
      <c r="B561" s="33" t="s">
        <v>81</v>
      </c>
      <c r="C561" s="32">
        <v>154</v>
      </c>
      <c r="D561" s="31">
        <v>2958101</v>
      </c>
      <c r="E561" s="41"/>
      <c r="F561" s="41"/>
    </row>
    <row r="562" spans="1:6" ht="13.5" thickBot="1">
      <c r="A562" s="31">
        <v>44026</v>
      </c>
      <c r="B562" s="33" t="s">
        <v>82</v>
      </c>
      <c r="C562" s="32">
        <v>150</v>
      </c>
      <c r="D562" s="31">
        <v>2958101</v>
      </c>
      <c r="E562" s="41"/>
      <c r="F562" s="41"/>
    </row>
    <row r="563" spans="1:6" ht="13.5" thickBot="1">
      <c r="A563" s="31">
        <v>44026</v>
      </c>
      <c r="B563" s="33" t="s">
        <v>91</v>
      </c>
      <c r="C563" s="32">
        <v>103</v>
      </c>
      <c r="D563" s="31">
        <v>2958101</v>
      </c>
      <c r="E563" s="41"/>
      <c r="F563" s="41"/>
    </row>
    <row r="564" spans="1:6" ht="13.5" thickBot="1">
      <c r="A564" s="31">
        <v>44026</v>
      </c>
      <c r="B564" s="33" t="s">
        <v>92</v>
      </c>
      <c r="C564" s="32">
        <v>103</v>
      </c>
      <c r="D564" s="31">
        <v>2958101</v>
      </c>
      <c r="E564" s="41"/>
      <c r="F564" s="41"/>
    </row>
    <row r="565" spans="1:6" ht="13.5" thickBot="1">
      <c r="A565" s="31">
        <v>44026</v>
      </c>
      <c r="B565" s="33" t="s">
        <v>93</v>
      </c>
      <c r="C565" s="32">
        <v>98</v>
      </c>
      <c r="D565" s="31">
        <v>2958101</v>
      </c>
      <c r="E565" s="41"/>
      <c r="F565" s="41"/>
    </row>
    <row r="566" spans="1:6" ht="13.5" thickBot="1">
      <c r="A566" s="31">
        <v>44026</v>
      </c>
      <c r="B566" s="33" t="s">
        <v>94</v>
      </c>
      <c r="C566" s="32">
        <v>108</v>
      </c>
      <c r="D566" s="31">
        <v>2958101</v>
      </c>
      <c r="E566" s="41"/>
      <c r="F566" s="41"/>
    </row>
    <row r="567" spans="1:6" ht="13.5" thickBot="1">
      <c r="A567" s="31">
        <v>44026</v>
      </c>
      <c r="B567" s="33" t="s">
        <v>95</v>
      </c>
      <c r="C567" s="32">
        <v>200</v>
      </c>
      <c r="D567" s="31">
        <v>2958101</v>
      </c>
      <c r="E567" s="41"/>
      <c r="F567" s="41"/>
    </row>
    <row r="568" spans="1:6" ht="13.5" thickBot="1">
      <c r="A568" s="31">
        <v>44026</v>
      </c>
      <c r="B568" s="33" t="s">
        <v>38</v>
      </c>
      <c r="C568" s="32">
        <v>79</v>
      </c>
      <c r="D568" s="31">
        <v>2958101</v>
      </c>
      <c r="E568" s="41"/>
      <c r="F568" s="41"/>
    </row>
    <row r="569" spans="1:6" ht="13.5" thickBot="1">
      <c r="A569" s="31">
        <v>44026</v>
      </c>
      <c r="B569" s="33" t="s">
        <v>39</v>
      </c>
      <c r="C569" s="32">
        <v>79</v>
      </c>
      <c r="D569" s="31">
        <v>2958101</v>
      </c>
      <c r="E569" s="41"/>
      <c r="F569" s="41"/>
    </row>
    <row r="570" spans="1:6" ht="13.5" thickBot="1">
      <c r="A570" s="31">
        <v>44026</v>
      </c>
      <c r="B570" s="33" t="s">
        <v>40</v>
      </c>
      <c r="C570" s="32">
        <v>150</v>
      </c>
      <c r="D570" s="31">
        <v>2958101</v>
      </c>
      <c r="E570" s="41"/>
      <c r="F570" s="41"/>
    </row>
    <row r="571" spans="1:6" ht="13.5" thickBot="1">
      <c r="A571" s="31">
        <v>44026</v>
      </c>
      <c r="B571" s="33" t="s">
        <v>41</v>
      </c>
      <c r="C571" s="32">
        <v>110</v>
      </c>
      <c r="D571" s="31">
        <v>2958101</v>
      </c>
      <c r="E571" s="41"/>
      <c r="F571" s="41"/>
    </row>
    <row r="572" spans="1:6" ht="13.5" thickBot="1">
      <c r="A572" s="31">
        <v>44026</v>
      </c>
      <c r="B572" s="33" t="s">
        <v>42</v>
      </c>
      <c r="C572" s="32">
        <v>49</v>
      </c>
      <c r="D572" s="31">
        <v>2958101</v>
      </c>
      <c r="E572" s="41"/>
      <c r="F572" s="41"/>
    </row>
    <row r="573" spans="1:6" ht="13.5" thickBot="1">
      <c r="A573" s="31">
        <v>44026</v>
      </c>
      <c r="B573" s="33" t="s">
        <v>43</v>
      </c>
      <c r="C573" s="32">
        <v>112</v>
      </c>
      <c r="D573" s="31">
        <v>2958101</v>
      </c>
      <c r="E573" s="41"/>
      <c r="F573" s="41"/>
    </row>
    <row r="574" spans="1:6" ht="13.5" thickBot="1">
      <c r="A574" s="31">
        <v>44026</v>
      </c>
      <c r="B574" s="33" t="s">
        <v>44</v>
      </c>
      <c r="C574" s="32">
        <v>158</v>
      </c>
      <c r="D574" s="31">
        <v>2958101</v>
      </c>
      <c r="E574" s="41"/>
      <c r="F574" s="41"/>
    </row>
    <row r="575" spans="1:6" ht="13.5" thickBot="1">
      <c r="A575" s="31">
        <v>44026</v>
      </c>
      <c r="B575" s="33" t="s">
        <v>45</v>
      </c>
      <c r="C575" s="32">
        <v>182</v>
      </c>
      <c r="D575" s="31">
        <v>2958101</v>
      </c>
      <c r="E575" s="41"/>
      <c r="F575" s="41"/>
    </row>
    <row r="576" spans="1:6" ht="13.5" thickBot="1">
      <c r="A576" s="31">
        <v>44026</v>
      </c>
      <c r="B576" s="33" t="s">
        <v>46</v>
      </c>
      <c r="C576" s="32">
        <v>27</v>
      </c>
      <c r="D576" s="31">
        <v>2958101</v>
      </c>
      <c r="E576" s="41"/>
      <c r="F576" s="41"/>
    </row>
    <row r="577" spans="1:6" ht="13.5" thickBot="1">
      <c r="A577" s="31">
        <v>44026</v>
      </c>
      <c r="B577" s="33" t="s">
        <v>85</v>
      </c>
      <c r="C577" s="32">
        <v>120</v>
      </c>
      <c r="D577" s="31">
        <v>2958101</v>
      </c>
      <c r="E577" s="41"/>
      <c r="F577" s="41"/>
    </row>
    <row r="578" spans="1:6" ht="13.5" thickBot="1">
      <c r="A578" s="31">
        <v>44026</v>
      </c>
      <c r="B578" s="33" t="s">
        <v>96</v>
      </c>
      <c r="C578" s="32">
        <v>101</v>
      </c>
      <c r="D578" s="31">
        <v>2958101</v>
      </c>
      <c r="E578" s="41"/>
      <c r="F578" s="41"/>
    </row>
    <row r="579" spans="1:6" ht="13.5" thickBot="1">
      <c r="A579" s="31">
        <v>44027</v>
      </c>
      <c r="B579" s="33" t="s">
        <v>27</v>
      </c>
      <c r="C579" s="32">
        <v>121</v>
      </c>
      <c r="D579" s="31">
        <v>2958101</v>
      </c>
      <c r="E579" s="41"/>
      <c r="F579" s="41"/>
    </row>
    <row r="580" spans="1:6" ht="13.5" thickBot="1">
      <c r="A580" s="31">
        <v>44027</v>
      </c>
      <c r="B580" s="33" t="s">
        <v>28</v>
      </c>
      <c r="C580" s="32">
        <v>30</v>
      </c>
      <c r="D580" s="31">
        <v>2958101</v>
      </c>
      <c r="E580" s="41"/>
      <c r="F580" s="41"/>
    </row>
    <row r="581" spans="1:6" ht="13.5" thickBot="1">
      <c r="A581" s="31">
        <v>44027</v>
      </c>
      <c r="B581" s="33" t="s">
        <v>29</v>
      </c>
      <c r="C581" s="32">
        <v>180</v>
      </c>
      <c r="D581" s="31">
        <v>2958101</v>
      </c>
      <c r="E581" s="41"/>
      <c r="F581" s="41"/>
    </row>
    <row r="582" spans="1:6" ht="13.5" thickBot="1">
      <c r="A582" s="31">
        <v>44027</v>
      </c>
      <c r="B582" s="33" t="s">
        <v>30</v>
      </c>
      <c r="C582" s="32">
        <v>38</v>
      </c>
      <c r="D582" s="31">
        <v>2958101</v>
      </c>
      <c r="E582" s="41"/>
      <c r="F582" s="41"/>
    </row>
    <row r="583" spans="1:6" ht="13.5" thickBot="1">
      <c r="A583" s="31">
        <v>44027</v>
      </c>
      <c r="B583" s="33" t="s">
        <v>80</v>
      </c>
      <c r="C583" s="32">
        <v>150</v>
      </c>
      <c r="D583" s="31">
        <v>2958101</v>
      </c>
      <c r="E583" s="41"/>
      <c r="F583" s="41"/>
    </row>
    <row r="584" spans="1:6" ht="13.5" thickBot="1">
      <c r="A584" s="31">
        <v>44027</v>
      </c>
      <c r="B584" s="33" t="s">
        <v>31</v>
      </c>
      <c r="C584" s="32">
        <v>100</v>
      </c>
      <c r="D584" s="31">
        <v>2958101</v>
      </c>
      <c r="E584" s="41"/>
      <c r="F584" s="41"/>
    </row>
    <row r="585" spans="1:6" ht="13.5" thickBot="1">
      <c r="A585" s="31">
        <v>44027</v>
      </c>
      <c r="B585" s="33" t="s">
        <v>86</v>
      </c>
      <c r="C585" s="32">
        <v>102</v>
      </c>
      <c r="D585" s="31">
        <v>2958101</v>
      </c>
      <c r="E585" s="41"/>
      <c r="F585" s="41"/>
    </row>
    <row r="586" spans="1:6" ht="13.5" thickBot="1">
      <c r="A586" s="31">
        <v>44027</v>
      </c>
      <c r="B586" s="33" t="s">
        <v>87</v>
      </c>
      <c r="C586" s="32">
        <v>102</v>
      </c>
      <c r="D586" s="31">
        <v>2958101</v>
      </c>
      <c r="E586" s="41"/>
      <c r="F586" s="41"/>
    </row>
    <row r="587" spans="1:6" ht="13.5" thickBot="1">
      <c r="A587" s="31">
        <v>44027</v>
      </c>
      <c r="B587" s="33" t="s">
        <v>32</v>
      </c>
      <c r="C587" s="32">
        <v>22</v>
      </c>
      <c r="D587" s="31">
        <v>2958101</v>
      </c>
      <c r="E587" s="41"/>
      <c r="F587" s="41"/>
    </row>
    <row r="588" spans="1:6" ht="13.5" thickBot="1">
      <c r="A588" s="31">
        <v>44027</v>
      </c>
      <c r="B588" s="33" t="s">
        <v>33</v>
      </c>
      <c r="C588" s="32">
        <v>7</v>
      </c>
      <c r="D588" s="31">
        <v>2958101</v>
      </c>
      <c r="E588" s="41"/>
      <c r="F588" s="41"/>
    </row>
    <row r="589" spans="1:6" ht="13.5" thickBot="1">
      <c r="A589" s="31">
        <v>44027</v>
      </c>
      <c r="B589" s="33" t="s">
        <v>88</v>
      </c>
      <c r="C589" s="32">
        <v>101</v>
      </c>
      <c r="D589" s="31">
        <v>2958101</v>
      </c>
      <c r="E589" s="41"/>
      <c r="F589" s="41"/>
    </row>
    <row r="590" spans="1:6" ht="13.5" thickBot="1">
      <c r="A590" s="31">
        <v>44027</v>
      </c>
      <c r="B590" s="33" t="s">
        <v>34</v>
      </c>
      <c r="C590" s="32">
        <v>50</v>
      </c>
      <c r="D590" s="31">
        <v>2958101</v>
      </c>
      <c r="E590" s="41"/>
      <c r="F590" s="41"/>
    </row>
    <row r="591" spans="1:6" ht="13.5" thickBot="1">
      <c r="A591" s="31">
        <v>44027</v>
      </c>
      <c r="B591" s="33" t="s">
        <v>35</v>
      </c>
      <c r="C591" s="32">
        <v>50</v>
      </c>
      <c r="D591" s="31">
        <v>2958101</v>
      </c>
      <c r="E591" s="41"/>
      <c r="F591" s="41"/>
    </row>
    <row r="592" spans="1:6" ht="13.5" thickBot="1">
      <c r="A592" s="31">
        <v>44027</v>
      </c>
      <c r="B592" s="33" t="s">
        <v>36</v>
      </c>
      <c r="C592" s="32">
        <v>102</v>
      </c>
      <c r="D592" s="31">
        <v>2958101</v>
      </c>
      <c r="E592" s="41"/>
      <c r="F592" s="41"/>
    </row>
    <row r="593" spans="1:6" ht="13.5" thickBot="1">
      <c r="A593" s="31">
        <v>44027</v>
      </c>
      <c r="B593" s="33" t="s">
        <v>89</v>
      </c>
      <c r="C593" s="32">
        <v>121</v>
      </c>
      <c r="D593" s="31">
        <v>2958101</v>
      </c>
      <c r="E593" s="41"/>
      <c r="F593" s="41"/>
    </row>
    <row r="594" spans="1:6" ht="13.5" thickBot="1">
      <c r="A594" s="31">
        <v>44027</v>
      </c>
      <c r="B594" s="33" t="s">
        <v>90</v>
      </c>
      <c r="C594" s="32">
        <v>119</v>
      </c>
      <c r="D594" s="31">
        <v>2958101</v>
      </c>
      <c r="E594" s="41"/>
      <c r="F594" s="41"/>
    </row>
    <row r="595" spans="1:6" ht="13.5" thickBot="1">
      <c r="A595" s="31">
        <v>44027</v>
      </c>
      <c r="B595" s="33" t="s">
        <v>97</v>
      </c>
      <c r="C595" s="32">
        <v>180</v>
      </c>
      <c r="D595" s="31">
        <v>2958101</v>
      </c>
      <c r="E595" s="41"/>
      <c r="F595" s="41"/>
    </row>
    <row r="596" spans="1:6" ht="13.5" thickBot="1">
      <c r="A596" s="31">
        <v>44027</v>
      </c>
      <c r="B596" s="33" t="s">
        <v>37</v>
      </c>
      <c r="C596" s="32">
        <v>39</v>
      </c>
      <c r="D596" s="31">
        <v>2958101</v>
      </c>
      <c r="E596" s="41"/>
      <c r="F596" s="41"/>
    </row>
    <row r="597" spans="1:6" ht="13.5" thickBot="1">
      <c r="A597" s="31">
        <v>44027</v>
      </c>
      <c r="B597" s="33" t="s">
        <v>21</v>
      </c>
      <c r="C597" s="32">
        <v>125</v>
      </c>
      <c r="D597" s="31">
        <v>2958101</v>
      </c>
      <c r="E597" s="41"/>
      <c r="F597" s="41"/>
    </row>
    <row r="598" spans="1:6" ht="13.5" thickBot="1">
      <c r="A598" s="31">
        <v>44027</v>
      </c>
      <c r="B598" s="33" t="s">
        <v>22</v>
      </c>
      <c r="C598" s="32">
        <v>128</v>
      </c>
      <c r="D598" s="31">
        <v>2958101</v>
      </c>
      <c r="E598" s="41"/>
      <c r="F598" s="41"/>
    </row>
    <row r="599" spans="1:6" ht="13.5" thickBot="1">
      <c r="A599" s="31">
        <v>44027</v>
      </c>
      <c r="B599" s="33" t="s">
        <v>81</v>
      </c>
      <c r="C599" s="32">
        <v>154</v>
      </c>
      <c r="D599" s="31">
        <v>2958101</v>
      </c>
      <c r="E599" s="41"/>
      <c r="F599" s="41"/>
    </row>
    <row r="600" spans="1:6" ht="13.5" thickBot="1">
      <c r="A600" s="31">
        <v>44027</v>
      </c>
      <c r="B600" s="33" t="s">
        <v>82</v>
      </c>
      <c r="C600" s="32">
        <v>150</v>
      </c>
      <c r="D600" s="31">
        <v>2958101</v>
      </c>
      <c r="E600" s="41"/>
      <c r="F600" s="41"/>
    </row>
    <row r="601" spans="1:6" ht="13.5" thickBot="1">
      <c r="A601" s="31">
        <v>44027</v>
      </c>
      <c r="B601" s="33" t="s">
        <v>91</v>
      </c>
      <c r="C601" s="32">
        <v>103</v>
      </c>
      <c r="D601" s="31">
        <v>2958101</v>
      </c>
      <c r="E601" s="41"/>
      <c r="F601" s="41"/>
    </row>
    <row r="602" spans="1:6" ht="13.5" thickBot="1">
      <c r="A602" s="31">
        <v>44027</v>
      </c>
      <c r="B602" s="33" t="s">
        <v>92</v>
      </c>
      <c r="C602" s="32">
        <v>103</v>
      </c>
      <c r="D602" s="31">
        <v>2958101</v>
      </c>
      <c r="E602" s="41"/>
      <c r="F602" s="41"/>
    </row>
    <row r="603" spans="1:6" ht="13.5" thickBot="1">
      <c r="A603" s="31">
        <v>44027</v>
      </c>
      <c r="B603" s="33" t="s">
        <v>93</v>
      </c>
      <c r="C603" s="32">
        <v>98</v>
      </c>
      <c r="D603" s="31">
        <v>2958101</v>
      </c>
      <c r="E603" s="41"/>
      <c r="F603" s="41"/>
    </row>
    <row r="604" spans="1:6" ht="13.5" thickBot="1">
      <c r="A604" s="31">
        <v>44027</v>
      </c>
      <c r="B604" s="33" t="s">
        <v>94</v>
      </c>
      <c r="C604" s="32">
        <v>108</v>
      </c>
      <c r="D604" s="31">
        <v>2958101</v>
      </c>
      <c r="E604" s="41"/>
      <c r="F604" s="41"/>
    </row>
    <row r="605" spans="1:6" ht="13.5" thickBot="1">
      <c r="A605" s="31">
        <v>44027</v>
      </c>
      <c r="B605" s="33" t="s">
        <v>95</v>
      </c>
      <c r="C605" s="32">
        <v>200</v>
      </c>
      <c r="D605" s="31">
        <v>2958101</v>
      </c>
      <c r="E605" s="41"/>
      <c r="F605" s="41"/>
    </row>
    <row r="606" spans="1:6" ht="13.5" thickBot="1">
      <c r="A606" s="31">
        <v>44027</v>
      </c>
      <c r="B606" s="33" t="s">
        <v>38</v>
      </c>
      <c r="C606" s="32">
        <v>79</v>
      </c>
      <c r="D606" s="31">
        <v>2958101</v>
      </c>
      <c r="E606" s="41"/>
      <c r="F606" s="41"/>
    </row>
    <row r="607" spans="1:6" ht="13.5" thickBot="1">
      <c r="A607" s="31">
        <v>44027</v>
      </c>
      <c r="B607" s="33" t="s">
        <v>39</v>
      </c>
      <c r="C607" s="32">
        <v>79</v>
      </c>
      <c r="D607" s="31">
        <v>2958101</v>
      </c>
      <c r="E607" s="41"/>
      <c r="F607" s="41"/>
    </row>
    <row r="608" spans="1:6" ht="13.5" thickBot="1">
      <c r="A608" s="31">
        <v>44027</v>
      </c>
      <c r="B608" s="33" t="s">
        <v>40</v>
      </c>
      <c r="C608" s="32">
        <v>150</v>
      </c>
      <c r="D608" s="31">
        <v>2958101</v>
      </c>
      <c r="E608" s="41"/>
      <c r="F608" s="41"/>
    </row>
    <row r="609" spans="1:6" ht="13.5" thickBot="1">
      <c r="A609" s="31">
        <v>44027</v>
      </c>
      <c r="B609" s="33" t="s">
        <v>41</v>
      </c>
      <c r="C609" s="32">
        <v>110</v>
      </c>
      <c r="D609" s="31">
        <v>2958101</v>
      </c>
      <c r="E609" s="41"/>
      <c r="F609" s="41"/>
    </row>
    <row r="610" spans="1:6" ht="13.5" thickBot="1">
      <c r="A610" s="31">
        <v>44027</v>
      </c>
      <c r="B610" s="33" t="s">
        <v>42</v>
      </c>
      <c r="C610" s="32">
        <v>49</v>
      </c>
      <c r="D610" s="31">
        <v>2958101</v>
      </c>
      <c r="E610" s="41"/>
      <c r="F610" s="41"/>
    </row>
    <row r="611" spans="1:6" ht="13.5" thickBot="1">
      <c r="A611" s="31">
        <v>44027</v>
      </c>
      <c r="B611" s="33" t="s">
        <v>43</v>
      </c>
      <c r="C611" s="32">
        <v>112</v>
      </c>
      <c r="D611" s="31">
        <v>2958101</v>
      </c>
      <c r="E611" s="41"/>
      <c r="F611" s="41"/>
    </row>
    <row r="612" spans="1:6" ht="13.5" thickBot="1">
      <c r="A612" s="31">
        <v>44027</v>
      </c>
      <c r="B612" s="33" t="s">
        <v>44</v>
      </c>
      <c r="C612" s="32">
        <v>158</v>
      </c>
      <c r="D612" s="31">
        <v>2958101</v>
      </c>
      <c r="E612" s="41"/>
      <c r="F612" s="41"/>
    </row>
    <row r="613" spans="1:6" ht="13.5" thickBot="1">
      <c r="A613" s="31">
        <v>44027</v>
      </c>
      <c r="B613" s="33" t="s">
        <v>45</v>
      </c>
      <c r="C613" s="32">
        <v>182</v>
      </c>
      <c r="D613" s="31">
        <v>2958101</v>
      </c>
      <c r="E613" s="41"/>
      <c r="F613" s="41"/>
    </row>
    <row r="614" spans="1:6" ht="13.5" thickBot="1">
      <c r="A614" s="31">
        <v>44027</v>
      </c>
      <c r="B614" s="33" t="s">
        <v>46</v>
      </c>
      <c r="C614" s="32">
        <v>27</v>
      </c>
      <c r="D614" s="31">
        <v>2958101</v>
      </c>
      <c r="E614" s="41"/>
      <c r="F614" s="41"/>
    </row>
    <row r="615" spans="1:6" ht="13.5" thickBot="1">
      <c r="A615" s="31">
        <v>44027</v>
      </c>
      <c r="B615" s="33" t="s">
        <v>85</v>
      </c>
      <c r="C615" s="32">
        <v>120</v>
      </c>
      <c r="D615" s="31">
        <v>2958101</v>
      </c>
      <c r="E615" s="41"/>
      <c r="F615" s="41"/>
    </row>
    <row r="616" spans="1:6" ht="13.5" thickBot="1">
      <c r="A616" s="31">
        <v>44027</v>
      </c>
      <c r="B616" s="33" t="s">
        <v>96</v>
      </c>
      <c r="C616" s="32">
        <v>101</v>
      </c>
      <c r="D616" s="31">
        <v>2958101</v>
      </c>
      <c r="E616" s="41"/>
      <c r="F616" s="41"/>
    </row>
    <row r="617" spans="1:6" ht="13.5" thickBot="1">
      <c r="A617" s="31">
        <v>44028</v>
      </c>
      <c r="B617" s="33" t="s">
        <v>27</v>
      </c>
      <c r="C617" s="32">
        <v>121</v>
      </c>
      <c r="D617" s="31">
        <v>2958101</v>
      </c>
      <c r="E617" s="41"/>
      <c r="F617" s="41"/>
    </row>
    <row r="618" spans="1:6" ht="13.5" thickBot="1">
      <c r="A618" s="31">
        <v>44028</v>
      </c>
      <c r="B618" s="33" t="s">
        <v>28</v>
      </c>
      <c r="C618" s="32">
        <v>30</v>
      </c>
      <c r="D618" s="31">
        <v>2958101</v>
      </c>
      <c r="E618" s="41"/>
      <c r="F618" s="41"/>
    </row>
    <row r="619" spans="1:6" ht="13.5" thickBot="1">
      <c r="A619" s="31">
        <v>44028</v>
      </c>
      <c r="B619" s="33" t="s">
        <v>29</v>
      </c>
      <c r="C619" s="32">
        <v>180</v>
      </c>
      <c r="D619" s="31">
        <v>2958101</v>
      </c>
      <c r="E619" s="41"/>
      <c r="F619" s="41"/>
    </row>
    <row r="620" spans="1:6" ht="13.5" thickBot="1">
      <c r="A620" s="31">
        <v>44028</v>
      </c>
      <c r="B620" s="33" t="s">
        <v>30</v>
      </c>
      <c r="C620" s="32">
        <v>38</v>
      </c>
      <c r="D620" s="31">
        <v>2958101</v>
      </c>
      <c r="E620" s="41"/>
      <c r="F620" s="41"/>
    </row>
    <row r="621" spans="1:6" ht="13.5" thickBot="1">
      <c r="A621" s="31">
        <v>44028</v>
      </c>
      <c r="B621" s="33" t="s">
        <v>80</v>
      </c>
      <c r="C621" s="32">
        <v>150</v>
      </c>
      <c r="D621" s="31">
        <v>2958101</v>
      </c>
      <c r="E621" s="41"/>
      <c r="F621" s="41"/>
    </row>
    <row r="622" spans="1:6" ht="13.5" thickBot="1">
      <c r="A622" s="31">
        <v>44028</v>
      </c>
      <c r="B622" s="33" t="s">
        <v>31</v>
      </c>
      <c r="C622" s="32">
        <v>100</v>
      </c>
      <c r="D622" s="31">
        <v>2958101</v>
      </c>
      <c r="E622" s="41"/>
      <c r="F622" s="41"/>
    </row>
    <row r="623" spans="1:6" ht="13.5" thickBot="1">
      <c r="A623" s="31">
        <v>44028</v>
      </c>
      <c r="B623" s="33" t="s">
        <v>86</v>
      </c>
      <c r="C623" s="32">
        <v>102</v>
      </c>
      <c r="D623" s="31">
        <v>2958101</v>
      </c>
      <c r="E623" s="41"/>
      <c r="F623" s="41"/>
    </row>
    <row r="624" spans="1:6" ht="13.5" thickBot="1">
      <c r="A624" s="31">
        <v>44028</v>
      </c>
      <c r="B624" s="33" t="s">
        <v>87</v>
      </c>
      <c r="C624" s="32">
        <v>102</v>
      </c>
      <c r="D624" s="31">
        <v>2958101</v>
      </c>
      <c r="E624" s="41"/>
      <c r="F624" s="41"/>
    </row>
    <row r="625" spans="1:6" ht="13.5" thickBot="1">
      <c r="A625" s="31">
        <v>44028</v>
      </c>
      <c r="B625" s="33" t="s">
        <v>32</v>
      </c>
      <c r="C625" s="32">
        <v>22</v>
      </c>
      <c r="D625" s="31">
        <v>2958101</v>
      </c>
      <c r="E625" s="41"/>
      <c r="F625" s="41"/>
    </row>
    <row r="626" spans="1:6" ht="13.5" thickBot="1">
      <c r="A626" s="31">
        <v>44028</v>
      </c>
      <c r="B626" s="33" t="s">
        <v>33</v>
      </c>
      <c r="C626" s="32">
        <v>7</v>
      </c>
      <c r="D626" s="31">
        <v>2958101</v>
      </c>
      <c r="E626" s="41"/>
      <c r="F626" s="41"/>
    </row>
    <row r="627" spans="1:6" ht="13.5" thickBot="1">
      <c r="A627" s="31">
        <v>44028</v>
      </c>
      <c r="B627" s="33" t="s">
        <v>88</v>
      </c>
      <c r="C627" s="32">
        <v>101</v>
      </c>
      <c r="D627" s="31">
        <v>2958101</v>
      </c>
      <c r="E627" s="41"/>
      <c r="F627" s="41"/>
    </row>
    <row r="628" spans="1:6" ht="13.5" thickBot="1">
      <c r="A628" s="31">
        <v>44028</v>
      </c>
      <c r="B628" s="33" t="s">
        <v>34</v>
      </c>
      <c r="C628" s="32">
        <v>50</v>
      </c>
      <c r="D628" s="31">
        <v>2958101</v>
      </c>
      <c r="E628" s="41"/>
      <c r="F628" s="41"/>
    </row>
    <row r="629" spans="1:6" ht="13.5" thickBot="1">
      <c r="A629" s="31">
        <v>44028</v>
      </c>
      <c r="B629" s="33" t="s">
        <v>35</v>
      </c>
      <c r="C629" s="32">
        <v>50</v>
      </c>
      <c r="D629" s="31">
        <v>2958101</v>
      </c>
      <c r="E629" s="41"/>
      <c r="F629" s="41"/>
    </row>
    <row r="630" spans="1:6" ht="13.5" thickBot="1">
      <c r="A630" s="31">
        <v>44028</v>
      </c>
      <c r="B630" s="33" t="s">
        <v>36</v>
      </c>
      <c r="C630" s="32">
        <v>102</v>
      </c>
      <c r="D630" s="31">
        <v>2958101</v>
      </c>
      <c r="E630" s="41"/>
      <c r="F630" s="41"/>
    </row>
    <row r="631" spans="1:6" ht="13.5" thickBot="1">
      <c r="A631" s="31">
        <v>44028</v>
      </c>
      <c r="B631" s="33" t="s">
        <v>89</v>
      </c>
      <c r="C631" s="32">
        <v>121</v>
      </c>
      <c r="D631" s="31">
        <v>2958101</v>
      </c>
      <c r="E631" s="41"/>
      <c r="F631" s="41"/>
    </row>
    <row r="632" spans="1:6" ht="13.5" thickBot="1">
      <c r="A632" s="31">
        <v>44028</v>
      </c>
      <c r="B632" s="33" t="s">
        <v>90</v>
      </c>
      <c r="C632" s="32">
        <v>119</v>
      </c>
      <c r="D632" s="31">
        <v>2958101</v>
      </c>
      <c r="E632" s="41"/>
      <c r="F632" s="41"/>
    </row>
    <row r="633" spans="1:6" ht="13.5" thickBot="1">
      <c r="A633" s="31">
        <v>44028</v>
      </c>
      <c r="B633" s="33" t="s">
        <v>97</v>
      </c>
      <c r="C633" s="32">
        <v>180</v>
      </c>
      <c r="D633" s="31">
        <v>2958101</v>
      </c>
      <c r="E633" s="41"/>
      <c r="F633" s="41"/>
    </row>
    <row r="634" spans="1:6" ht="13.5" thickBot="1">
      <c r="A634" s="31">
        <v>44028</v>
      </c>
      <c r="B634" s="33" t="s">
        <v>37</v>
      </c>
      <c r="C634" s="32">
        <v>39</v>
      </c>
      <c r="D634" s="31">
        <v>2958101</v>
      </c>
      <c r="E634" s="41"/>
      <c r="F634" s="41"/>
    </row>
    <row r="635" spans="1:6" ht="13.5" thickBot="1">
      <c r="A635" s="31">
        <v>44028</v>
      </c>
      <c r="B635" s="33" t="s">
        <v>21</v>
      </c>
      <c r="C635" s="32">
        <v>125</v>
      </c>
      <c r="D635" s="31">
        <v>2958101</v>
      </c>
      <c r="E635" s="41"/>
      <c r="F635" s="41"/>
    </row>
    <row r="636" spans="1:6" ht="13.5" thickBot="1">
      <c r="A636" s="31">
        <v>44028</v>
      </c>
      <c r="B636" s="33" t="s">
        <v>22</v>
      </c>
      <c r="C636" s="32">
        <v>128</v>
      </c>
      <c r="D636" s="31">
        <v>2958101</v>
      </c>
      <c r="E636" s="41"/>
      <c r="F636" s="41"/>
    </row>
    <row r="637" spans="1:6" ht="13.5" thickBot="1">
      <c r="A637" s="31">
        <v>44028</v>
      </c>
      <c r="B637" s="33" t="s">
        <v>81</v>
      </c>
      <c r="C637" s="32">
        <v>154</v>
      </c>
      <c r="D637" s="31">
        <v>2958101</v>
      </c>
      <c r="E637" s="41"/>
      <c r="F637" s="41"/>
    </row>
    <row r="638" spans="1:6" ht="13.5" thickBot="1">
      <c r="A638" s="31">
        <v>44028</v>
      </c>
      <c r="B638" s="33" t="s">
        <v>82</v>
      </c>
      <c r="C638" s="32">
        <v>150</v>
      </c>
      <c r="D638" s="31">
        <v>2958101</v>
      </c>
      <c r="E638" s="41"/>
      <c r="F638" s="41"/>
    </row>
    <row r="639" spans="1:6" ht="13.5" thickBot="1">
      <c r="A639" s="31">
        <v>44028</v>
      </c>
      <c r="B639" s="33" t="s">
        <v>91</v>
      </c>
      <c r="C639" s="32">
        <v>103</v>
      </c>
      <c r="D639" s="31">
        <v>2958101</v>
      </c>
      <c r="E639" s="41"/>
      <c r="F639" s="41"/>
    </row>
    <row r="640" spans="1:6" ht="13.5" thickBot="1">
      <c r="A640" s="31">
        <v>44028</v>
      </c>
      <c r="B640" s="33" t="s">
        <v>92</v>
      </c>
      <c r="C640" s="32">
        <v>103</v>
      </c>
      <c r="D640" s="31">
        <v>2958101</v>
      </c>
      <c r="E640" s="41"/>
      <c r="F640" s="41"/>
    </row>
    <row r="641" spans="1:6" ht="13.5" thickBot="1">
      <c r="A641" s="31">
        <v>44028</v>
      </c>
      <c r="B641" s="33" t="s">
        <v>93</v>
      </c>
      <c r="C641" s="32">
        <v>98</v>
      </c>
      <c r="D641" s="31">
        <v>2958101</v>
      </c>
      <c r="E641" s="41"/>
      <c r="F641" s="41"/>
    </row>
    <row r="642" spans="1:6" ht="13.5" thickBot="1">
      <c r="A642" s="31">
        <v>44028</v>
      </c>
      <c r="B642" s="33" t="s">
        <v>94</v>
      </c>
      <c r="C642" s="32">
        <v>108</v>
      </c>
      <c r="D642" s="31">
        <v>2958101</v>
      </c>
      <c r="E642" s="41"/>
      <c r="F642" s="41"/>
    </row>
    <row r="643" spans="1:6" ht="13.5" thickBot="1">
      <c r="A643" s="31">
        <v>44028</v>
      </c>
      <c r="B643" s="33" t="s">
        <v>95</v>
      </c>
      <c r="C643" s="32">
        <v>200</v>
      </c>
      <c r="D643" s="31">
        <v>2958101</v>
      </c>
      <c r="E643" s="41"/>
      <c r="F643" s="41"/>
    </row>
    <row r="644" spans="1:6" ht="13.5" thickBot="1">
      <c r="A644" s="31">
        <v>44028</v>
      </c>
      <c r="B644" s="33" t="s">
        <v>38</v>
      </c>
      <c r="C644" s="32">
        <v>79</v>
      </c>
      <c r="D644" s="31">
        <v>2958101</v>
      </c>
      <c r="E644" s="41"/>
      <c r="F644" s="41"/>
    </row>
    <row r="645" spans="1:6" ht="13.5" thickBot="1">
      <c r="A645" s="31">
        <v>44028</v>
      </c>
      <c r="B645" s="33" t="s">
        <v>39</v>
      </c>
      <c r="C645" s="32">
        <v>79</v>
      </c>
      <c r="D645" s="31">
        <v>2958101</v>
      </c>
      <c r="E645" s="41"/>
      <c r="F645" s="41"/>
    </row>
    <row r="646" spans="1:6" ht="13.5" thickBot="1">
      <c r="A646" s="31">
        <v>44028</v>
      </c>
      <c r="B646" s="33" t="s">
        <v>40</v>
      </c>
      <c r="C646" s="32">
        <v>150</v>
      </c>
      <c r="D646" s="31">
        <v>2958101</v>
      </c>
      <c r="E646" s="41"/>
      <c r="F646" s="41"/>
    </row>
    <row r="647" spans="1:6" ht="13.5" thickBot="1">
      <c r="A647" s="31">
        <v>44028</v>
      </c>
      <c r="B647" s="33" t="s">
        <v>41</v>
      </c>
      <c r="C647" s="32">
        <v>110</v>
      </c>
      <c r="D647" s="31">
        <v>2958101</v>
      </c>
      <c r="E647" s="41"/>
      <c r="F647" s="41"/>
    </row>
    <row r="648" spans="1:6" ht="13.5" thickBot="1">
      <c r="A648" s="31">
        <v>44028</v>
      </c>
      <c r="B648" s="33" t="s">
        <v>42</v>
      </c>
      <c r="C648" s="32">
        <v>49</v>
      </c>
      <c r="D648" s="31">
        <v>2958101</v>
      </c>
      <c r="E648" s="41"/>
      <c r="F648" s="41"/>
    </row>
    <row r="649" spans="1:6" ht="13.5" thickBot="1">
      <c r="A649" s="31">
        <v>44028</v>
      </c>
      <c r="B649" s="33" t="s">
        <v>43</v>
      </c>
      <c r="C649" s="32">
        <v>112</v>
      </c>
      <c r="D649" s="31">
        <v>2958101</v>
      </c>
      <c r="E649" s="41"/>
      <c r="F649" s="41"/>
    </row>
    <row r="650" spans="1:6" ht="13.5" thickBot="1">
      <c r="A650" s="31">
        <v>44028</v>
      </c>
      <c r="B650" s="33" t="s">
        <v>44</v>
      </c>
      <c r="C650" s="32">
        <v>158</v>
      </c>
      <c r="D650" s="31">
        <v>2958101</v>
      </c>
      <c r="E650" s="41"/>
      <c r="F650" s="41"/>
    </row>
    <row r="651" spans="1:6" ht="13.5" thickBot="1">
      <c r="A651" s="31">
        <v>44028</v>
      </c>
      <c r="B651" s="33" t="s">
        <v>45</v>
      </c>
      <c r="C651" s="32">
        <v>182</v>
      </c>
      <c r="D651" s="31">
        <v>2958101</v>
      </c>
      <c r="E651" s="41"/>
      <c r="F651" s="41"/>
    </row>
    <row r="652" spans="1:6" ht="13.5" thickBot="1">
      <c r="A652" s="31">
        <v>44028</v>
      </c>
      <c r="B652" s="33" t="s">
        <v>46</v>
      </c>
      <c r="C652" s="32">
        <v>27</v>
      </c>
      <c r="D652" s="31">
        <v>2958101</v>
      </c>
      <c r="E652" s="41"/>
      <c r="F652" s="41"/>
    </row>
    <row r="653" spans="1:6" ht="13.5" thickBot="1">
      <c r="A653" s="31">
        <v>44028</v>
      </c>
      <c r="B653" s="33" t="s">
        <v>85</v>
      </c>
      <c r="C653" s="32">
        <v>120</v>
      </c>
      <c r="D653" s="31">
        <v>2958101</v>
      </c>
      <c r="E653" s="41"/>
      <c r="F653" s="41"/>
    </row>
    <row r="654" spans="1:6" ht="13.5" thickBot="1">
      <c r="A654" s="31">
        <v>44028</v>
      </c>
      <c r="B654" s="33" t="s">
        <v>96</v>
      </c>
      <c r="C654" s="32">
        <v>101</v>
      </c>
      <c r="D654" s="31">
        <v>2958101</v>
      </c>
      <c r="E654" s="41"/>
      <c r="F654" s="41"/>
    </row>
    <row r="655" spans="1:6" ht="13.5" thickBot="1">
      <c r="A655" s="31">
        <v>44029</v>
      </c>
      <c r="B655" s="33" t="s">
        <v>27</v>
      </c>
      <c r="C655" s="32">
        <v>121</v>
      </c>
      <c r="D655" s="31">
        <v>2958101</v>
      </c>
      <c r="E655" s="41"/>
      <c r="F655" s="41"/>
    </row>
    <row r="656" spans="1:6" ht="13.5" thickBot="1">
      <c r="A656" s="31">
        <v>44029</v>
      </c>
      <c r="B656" s="33" t="s">
        <v>28</v>
      </c>
      <c r="C656" s="32">
        <v>30</v>
      </c>
      <c r="D656" s="31">
        <v>2958101</v>
      </c>
      <c r="E656" s="41"/>
      <c r="F656" s="41"/>
    </row>
    <row r="657" spans="1:6" ht="13.5" thickBot="1">
      <c r="A657" s="31">
        <v>44029</v>
      </c>
      <c r="B657" s="33" t="s">
        <v>29</v>
      </c>
      <c r="C657" s="32">
        <v>180</v>
      </c>
      <c r="D657" s="31">
        <v>2958101</v>
      </c>
      <c r="E657" s="41"/>
      <c r="F657" s="41"/>
    </row>
    <row r="658" spans="1:6" ht="13.5" thickBot="1">
      <c r="A658" s="31">
        <v>44029</v>
      </c>
      <c r="B658" s="33" t="s">
        <v>30</v>
      </c>
      <c r="C658" s="32">
        <v>38</v>
      </c>
      <c r="D658" s="31">
        <v>2958101</v>
      </c>
      <c r="E658" s="41"/>
      <c r="F658" s="41"/>
    </row>
    <row r="659" spans="1:6" ht="13.5" thickBot="1">
      <c r="A659" s="31">
        <v>44029</v>
      </c>
      <c r="B659" s="33" t="s">
        <v>80</v>
      </c>
      <c r="C659" s="32">
        <v>150</v>
      </c>
      <c r="D659" s="31">
        <v>2958101</v>
      </c>
      <c r="E659" s="41"/>
      <c r="F659" s="41"/>
    </row>
    <row r="660" spans="1:6" ht="13.5" thickBot="1">
      <c r="A660" s="31">
        <v>44029</v>
      </c>
      <c r="B660" s="33" t="s">
        <v>31</v>
      </c>
      <c r="C660" s="32">
        <v>100</v>
      </c>
      <c r="D660" s="31">
        <v>2958101</v>
      </c>
      <c r="E660" s="41"/>
      <c r="F660" s="41"/>
    </row>
    <row r="661" spans="1:6" ht="13.5" thickBot="1">
      <c r="A661" s="31">
        <v>44029</v>
      </c>
      <c r="B661" s="33" t="s">
        <v>86</v>
      </c>
      <c r="C661" s="32">
        <v>102</v>
      </c>
      <c r="D661" s="31">
        <v>2958101</v>
      </c>
      <c r="E661" s="41"/>
      <c r="F661" s="41"/>
    </row>
    <row r="662" spans="1:6" ht="13.5" thickBot="1">
      <c r="A662" s="31">
        <v>44029</v>
      </c>
      <c r="B662" s="33" t="s">
        <v>87</v>
      </c>
      <c r="C662" s="32">
        <v>102</v>
      </c>
      <c r="D662" s="31">
        <v>2958101</v>
      </c>
      <c r="E662" s="41"/>
      <c r="F662" s="41"/>
    </row>
    <row r="663" spans="1:6" ht="13.5" thickBot="1">
      <c r="A663" s="31">
        <v>44029</v>
      </c>
      <c r="B663" s="33" t="s">
        <v>32</v>
      </c>
      <c r="C663" s="32">
        <v>22</v>
      </c>
      <c r="D663" s="31">
        <v>2958101</v>
      </c>
      <c r="E663" s="41"/>
      <c r="F663" s="41"/>
    </row>
    <row r="664" spans="1:6" ht="13.5" thickBot="1">
      <c r="A664" s="31">
        <v>44029</v>
      </c>
      <c r="B664" s="33" t="s">
        <v>33</v>
      </c>
      <c r="C664" s="32">
        <v>7</v>
      </c>
      <c r="D664" s="31">
        <v>2958101</v>
      </c>
      <c r="E664" s="41"/>
      <c r="F664" s="41"/>
    </row>
    <row r="665" spans="1:6" ht="13.5" thickBot="1">
      <c r="A665" s="31">
        <v>44029</v>
      </c>
      <c r="B665" s="33" t="s">
        <v>88</v>
      </c>
      <c r="C665" s="32">
        <v>101</v>
      </c>
      <c r="D665" s="31">
        <v>2958101</v>
      </c>
      <c r="E665" s="41"/>
      <c r="F665" s="41"/>
    </row>
    <row r="666" spans="1:6" ht="13.5" thickBot="1">
      <c r="A666" s="31">
        <v>44029</v>
      </c>
      <c r="B666" s="33" t="s">
        <v>34</v>
      </c>
      <c r="C666" s="32">
        <v>50</v>
      </c>
      <c r="D666" s="31">
        <v>2958101</v>
      </c>
      <c r="E666" s="41"/>
      <c r="F666" s="41"/>
    </row>
    <row r="667" spans="1:6" ht="13.5" thickBot="1">
      <c r="A667" s="31">
        <v>44029</v>
      </c>
      <c r="B667" s="33" t="s">
        <v>35</v>
      </c>
      <c r="C667" s="32">
        <v>50</v>
      </c>
      <c r="D667" s="31">
        <v>2958101</v>
      </c>
      <c r="E667" s="41"/>
      <c r="F667" s="41"/>
    </row>
    <row r="668" spans="1:6" ht="13.5" thickBot="1">
      <c r="A668" s="31">
        <v>44029</v>
      </c>
      <c r="B668" s="33" t="s">
        <v>36</v>
      </c>
      <c r="C668" s="32">
        <v>102</v>
      </c>
      <c r="D668" s="31">
        <v>2958101</v>
      </c>
      <c r="E668" s="41"/>
      <c r="F668" s="41"/>
    </row>
    <row r="669" spans="1:6" ht="13.5" thickBot="1">
      <c r="A669" s="31">
        <v>44029</v>
      </c>
      <c r="B669" s="33" t="s">
        <v>89</v>
      </c>
      <c r="C669" s="32">
        <v>121</v>
      </c>
      <c r="D669" s="31">
        <v>2958101</v>
      </c>
      <c r="E669" s="41"/>
      <c r="F669" s="41"/>
    </row>
    <row r="670" spans="1:6" ht="13.5" thickBot="1">
      <c r="A670" s="31">
        <v>44029</v>
      </c>
      <c r="B670" s="33" t="s">
        <v>90</v>
      </c>
      <c r="C670" s="32">
        <v>119</v>
      </c>
      <c r="D670" s="31">
        <v>2958101</v>
      </c>
      <c r="E670" s="41"/>
      <c r="F670" s="41"/>
    </row>
    <row r="671" spans="1:6" ht="13.5" thickBot="1">
      <c r="A671" s="31">
        <v>44029</v>
      </c>
      <c r="B671" s="33" t="s">
        <v>97</v>
      </c>
      <c r="C671" s="32">
        <v>180</v>
      </c>
      <c r="D671" s="31">
        <v>2958101</v>
      </c>
      <c r="E671" s="41"/>
      <c r="F671" s="41"/>
    </row>
    <row r="672" spans="1:6" ht="13.5" thickBot="1">
      <c r="A672" s="31">
        <v>44029</v>
      </c>
      <c r="B672" s="33" t="s">
        <v>37</v>
      </c>
      <c r="C672" s="32">
        <v>39</v>
      </c>
      <c r="D672" s="31">
        <v>2958101</v>
      </c>
      <c r="E672" s="41"/>
      <c r="F672" s="41"/>
    </row>
    <row r="673" spans="1:6" ht="13.5" thickBot="1">
      <c r="A673" s="31">
        <v>44029</v>
      </c>
      <c r="B673" s="33" t="s">
        <v>21</v>
      </c>
      <c r="C673" s="32">
        <v>125</v>
      </c>
      <c r="D673" s="31">
        <v>2958101</v>
      </c>
      <c r="E673" s="41"/>
      <c r="F673" s="41"/>
    </row>
    <row r="674" spans="1:6" ht="13.5" thickBot="1">
      <c r="A674" s="31">
        <v>44029</v>
      </c>
      <c r="B674" s="33" t="s">
        <v>22</v>
      </c>
      <c r="C674" s="32">
        <v>128</v>
      </c>
      <c r="D674" s="31">
        <v>2958101</v>
      </c>
      <c r="E674" s="41"/>
      <c r="F674" s="41"/>
    </row>
    <row r="675" spans="1:6" ht="13.5" thickBot="1">
      <c r="A675" s="31">
        <v>44029</v>
      </c>
      <c r="B675" s="33" t="s">
        <v>81</v>
      </c>
      <c r="C675" s="32">
        <v>154</v>
      </c>
      <c r="D675" s="31">
        <v>2958101</v>
      </c>
      <c r="E675" s="41"/>
      <c r="F675" s="41"/>
    </row>
    <row r="676" spans="1:6" ht="13.5" thickBot="1">
      <c r="A676" s="31">
        <v>44029</v>
      </c>
      <c r="B676" s="33" t="s">
        <v>82</v>
      </c>
      <c r="C676" s="32">
        <v>150</v>
      </c>
      <c r="D676" s="31">
        <v>2958101</v>
      </c>
      <c r="E676" s="41"/>
      <c r="F676" s="41"/>
    </row>
    <row r="677" spans="1:6" ht="13.5" thickBot="1">
      <c r="A677" s="31">
        <v>44029</v>
      </c>
      <c r="B677" s="33" t="s">
        <v>91</v>
      </c>
      <c r="C677" s="32">
        <v>103</v>
      </c>
      <c r="D677" s="31">
        <v>2958101</v>
      </c>
      <c r="E677" s="41"/>
      <c r="F677" s="41"/>
    </row>
    <row r="678" spans="1:6" ht="13.5" thickBot="1">
      <c r="A678" s="31">
        <v>44029</v>
      </c>
      <c r="B678" s="33" t="s">
        <v>92</v>
      </c>
      <c r="C678" s="32">
        <v>103</v>
      </c>
      <c r="D678" s="31">
        <v>2958101</v>
      </c>
      <c r="E678" s="41"/>
      <c r="F678" s="41"/>
    </row>
    <row r="679" spans="1:6" ht="13.5" thickBot="1">
      <c r="A679" s="31">
        <v>44029</v>
      </c>
      <c r="B679" s="33" t="s">
        <v>93</v>
      </c>
      <c r="C679" s="32">
        <v>98</v>
      </c>
      <c r="D679" s="31">
        <v>2958101</v>
      </c>
      <c r="E679" s="41"/>
      <c r="F679" s="41"/>
    </row>
    <row r="680" spans="1:6" ht="13.5" thickBot="1">
      <c r="A680" s="31">
        <v>44029</v>
      </c>
      <c r="B680" s="33" t="s">
        <v>94</v>
      </c>
      <c r="C680" s="32">
        <v>108</v>
      </c>
      <c r="D680" s="31">
        <v>2958101</v>
      </c>
      <c r="E680" s="41"/>
      <c r="F680" s="41"/>
    </row>
    <row r="681" spans="1:6" ht="13.5" thickBot="1">
      <c r="A681" s="31">
        <v>44029</v>
      </c>
      <c r="B681" s="33" t="s">
        <v>95</v>
      </c>
      <c r="C681" s="32">
        <v>200</v>
      </c>
      <c r="D681" s="31">
        <v>2958101</v>
      </c>
      <c r="E681" s="41"/>
      <c r="F681" s="41"/>
    </row>
    <row r="682" spans="1:6" ht="13.5" thickBot="1">
      <c r="A682" s="31">
        <v>44029</v>
      </c>
      <c r="B682" s="33" t="s">
        <v>38</v>
      </c>
      <c r="C682" s="32">
        <v>79</v>
      </c>
      <c r="D682" s="31">
        <v>2958101</v>
      </c>
      <c r="E682" s="41"/>
      <c r="F682" s="41"/>
    </row>
    <row r="683" spans="1:6" ht="13.5" thickBot="1">
      <c r="A683" s="31">
        <v>44029</v>
      </c>
      <c r="B683" s="33" t="s">
        <v>39</v>
      </c>
      <c r="C683" s="32">
        <v>79</v>
      </c>
      <c r="D683" s="31">
        <v>2958101</v>
      </c>
      <c r="E683" s="41"/>
      <c r="F683" s="41"/>
    </row>
    <row r="684" spans="1:6" ht="13.5" thickBot="1">
      <c r="A684" s="31">
        <v>44029</v>
      </c>
      <c r="B684" s="33" t="s">
        <v>40</v>
      </c>
      <c r="C684" s="32">
        <v>150</v>
      </c>
      <c r="D684" s="31">
        <v>2958101</v>
      </c>
      <c r="E684" s="41"/>
      <c r="F684" s="41"/>
    </row>
    <row r="685" spans="1:6" ht="13.5" thickBot="1">
      <c r="A685" s="31">
        <v>44029</v>
      </c>
      <c r="B685" s="33" t="s">
        <v>41</v>
      </c>
      <c r="C685" s="32">
        <v>110</v>
      </c>
      <c r="D685" s="31">
        <v>2958101</v>
      </c>
      <c r="E685" s="41"/>
      <c r="F685" s="41"/>
    </row>
    <row r="686" spans="1:6" ht="13.5" thickBot="1">
      <c r="A686" s="31">
        <v>44029</v>
      </c>
      <c r="B686" s="33" t="s">
        <v>42</v>
      </c>
      <c r="C686" s="32">
        <v>49</v>
      </c>
      <c r="D686" s="31">
        <v>2958101</v>
      </c>
      <c r="E686" s="41"/>
      <c r="F686" s="41"/>
    </row>
    <row r="687" spans="1:6" ht="13.5" thickBot="1">
      <c r="A687" s="31">
        <v>44029</v>
      </c>
      <c r="B687" s="33" t="s">
        <v>43</v>
      </c>
      <c r="C687" s="32">
        <v>112</v>
      </c>
      <c r="D687" s="31">
        <v>2958101</v>
      </c>
      <c r="E687" s="41"/>
      <c r="F687" s="41"/>
    </row>
    <row r="688" spans="1:6" ht="13.5" thickBot="1">
      <c r="A688" s="31">
        <v>44029</v>
      </c>
      <c r="B688" s="33" t="s">
        <v>44</v>
      </c>
      <c r="C688" s="32">
        <v>158</v>
      </c>
      <c r="D688" s="31">
        <v>2958101</v>
      </c>
      <c r="E688" s="41"/>
      <c r="F688" s="41"/>
    </row>
    <row r="689" spans="1:6" ht="13.5" thickBot="1">
      <c r="A689" s="31">
        <v>44029</v>
      </c>
      <c r="B689" s="33" t="s">
        <v>45</v>
      </c>
      <c r="C689" s="32">
        <v>182</v>
      </c>
      <c r="D689" s="31">
        <v>2958101</v>
      </c>
      <c r="E689" s="41"/>
      <c r="F689" s="41"/>
    </row>
    <row r="690" spans="1:6" ht="13.5" thickBot="1">
      <c r="A690" s="31">
        <v>44029</v>
      </c>
      <c r="B690" s="33" t="s">
        <v>46</v>
      </c>
      <c r="C690" s="32">
        <v>27</v>
      </c>
      <c r="D690" s="31">
        <v>2958101</v>
      </c>
      <c r="E690" s="41"/>
      <c r="F690" s="41"/>
    </row>
    <row r="691" spans="1:6" ht="13.5" thickBot="1">
      <c r="A691" s="31">
        <v>44029</v>
      </c>
      <c r="B691" s="33" t="s">
        <v>85</v>
      </c>
      <c r="C691" s="32">
        <v>120</v>
      </c>
      <c r="D691" s="31">
        <v>2958101</v>
      </c>
      <c r="E691" s="41"/>
      <c r="F691" s="41"/>
    </row>
    <row r="692" spans="1:6" ht="13.5" thickBot="1">
      <c r="A692" s="31">
        <v>44029</v>
      </c>
      <c r="B692" s="33" t="s">
        <v>96</v>
      </c>
      <c r="C692" s="32">
        <v>101</v>
      </c>
      <c r="D692" s="31">
        <v>2958101</v>
      </c>
      <c r="E692" s="41"/>
      <c r="F692" s="41"/>
    </row>
    <row r="693" spans="1:6" ht="13.5" thickBot="1">
      <c r="A693" s="31">
        <v>44030</v>
      </c>
      <c r="B693" s="33" t="s">
        <v>27</v>
      </c>
      <c r="C693" s="32">
        <v>121</v>
      </c>
      <c r="D693" s="31">
        <v>2958101</v>
      </c>
      <c r="E693" s="41"/>
      <c r="F693" s="41"/>
    </row>
    <row r="694" spans="1:6" ht="13.5" thickBot="1">
      <c r="A694" s="31">
        <v>44030</v>
      </c>
      <c r="B694" s="33" t="s">
        <v>28</v>
      </c>
      <c r="C694" s="32">
        <v>30</v>
      </c>
      <c r="D694" s="31">
        <v>2958101</v>
      </c>
      <c r="E694" s="41"/>
      <c r="F694" s="41"/>
    </row>
    <row r="695" spans="1:6" ht="13.5" thickBot="1">
      <c r="A695" s="31">
        <v>44030</v>
      </c>
      <c r="B695" s="33" t="s">
        <v>29</v>
      </c>
      <c r="C695" s="32">
        <v>180</v>
      </c>
      <c r="D695" s="31">
        <v>2958101</v>
      </c>
      <c r="E695" s="41"/>
      <c r="F695" s="41"/>
    </row>
    <row r="696" spans="1:6" ht="13.5" thickBot="1">
      <c r="A696" s="31">
        <v>44030</v>
      </c>
      <c r="B696" s="33" t="s">
        <v>30</v>
      </c>
      <c r="C696" s="32">
        <v>38</v>
      </c>
      <c r="D696" s="31">
        <v>2958101</v>
      </c>
      <c r="E696" s="41"/>
      <c r="F696" s="41"/>
    </row>
    <row r="697" spans="1:6" ht="13.5" thickBot="1">
      <c r="A697" s="31">
        <v>44030</v>
      </c>
      <c r="B697" s="33" t="s">
        <v>80</v>
      </c>
      <c r="C697" s="32">
        <v>150</v>
      </c>
      <c r="D697" s="31">
        <v>2958101</v>
      </c>
      <c r="E697" s="41"/>
      <c r="F697" s="41"/>
    </row>
    <row r="698" spans="1:6" ht="13.5" thickBot="1">
      <c r="A698" s="31">
        <v>44030</v>
      </c>
      <c r="B698" s="33" t="s">
        <v>31</v>
      </c>
      <c r="C698" s="32">
        <v>100</v>
      </c>
      <c r="D698" s="31">
        <v>2958101</v>
      </c>
      <c r="E698" s="41"/>
      <c r="F698" s="41"/>
    </row>
    <row r="699" spans="1:6" ht="13.5" thickBot="1">
      <c r="A699" s="31">
        <v>44030</v>
      </c>
      <c r="B699" s="33" t="s">
        <v>86</v>
      </c>
      <c r="C699" s="32">
        <v>102</v>
      </c>
      <c r="D699" s="31">
        <v>2958101</v>
      </c>
      <c r="E699" s="41"/>
      <c r="F699" s="41"/>
    </row>
    <row r="700" spans="1:6" ht="13.5" thickBot="1">
      <c r="A700" s="31">
        <v>44030</v>
      </c>
      <c r="B700" s="33" t="s">
        <v>87</v>
      </c>
      <c r="C700" s="32">
        <v>102</v>
      </c>
      <c r="D700" s="31">
        <v>2958101</v>
      </c>
      <c r="E700" s="41"/>
      <c r="F700" s="41"/>
    </row>
    <row r="701" spans="1:6" ht="13.5" thickBot="1">
      <c r="A701" s="31">
        <v>44030</v>
      </c>
      <c r="B701" s="33" t="s">
        <v>32</v>
      </c>
      <c r="C701" s="32">
        <v>22</v>
      </c>
      <c r="D701" s="31">
        <v>2958101</v>
      </c>
      <c r="E701" s="41"/>
      <c r="F701" s="41"/>
    </row>
    <row r="702" spans="1:6" ht="13.5" thickBot="1">
      <c r="A702" s="31">
        <v>44030</v>
      </c>
      <c r="B702" s="33" t="s">
        <v>33</v>
      </c>
      <c r="C702" s="32">
        <v>7</v>
      </c>
      <c r="D702" s="31">
        <v>2958101</v>
      </c>
      <c r="E702" s="41"/>
      <c r="F702" s="41"/>
    </row>
    <row r="703" spans="1:6" ht="13.5" thickBot="1">
      <c r="A703" s="31">
        <v>44030</v>
      </c>
      <c r="B703" s="33" t="s">
        <v>88</v>
      </c>
      <c r="C703" s="32">
        <v>101</v>
      </c>
      <c r="D703" s="31">
        <v>2958101</v>
      </c>
      <c r="E703" s="41"/>
      <c r="F703" s="41"/>
    </row>
    <row r="704" spans="1:6" ht="13.5" thickBot="1">
      <c r="A704" s="31">
        <v>44030</v>
      </c>
      <c r="B704" s="33" t="s">
        <v>34</v>
      </c>
      <c r="C704" s="32">
        <v>50</v>
      </c>
      <c r="D704" s="31">
        <v>2958101</v>
      </c>
      <c r="E704" s="41"/>
      <c r="F704" s="41"/>
    </row>
    <row r="705" spans="1:6" ht="13.5" thickBot="1">
      <c r="A705" s="31">
        <v>44030</v>
      </c>
      <c r="B705" s="33" t="s">
        <v>35</v>
      </c>
      <c r="C705" s="32">
        <v>50</v>
      </c>
      <c r="D705" s="31">
        <v>2958101</v>
      </c>
      <c r="E705" s="41"/>
      <c r="F705" s="41"/>
    </row>
    <row r="706" spans="1:6" ht="13.5" thickBot="1">
      <c r="A706" s="31">
        <v>44030</v>
      </c>
      <c r="B706" s="33" t="s">
        <v>36</v>
      </c>
      <c r="C706" s="32">
        <v>102</v>
      </c>
      <c r="D706" s="31">
        <v>2958101</v>
      </c>
      <c r="E706" s="41"/>
      <c r="F706" s="41"/>
    </row>
    <row r="707" spans="1:6" ht="13.5" thickBot="1">
      <c r="A707" s="31">
        <v>44030</v>
      </c>
      <c r="B707" s="33" t="s">
        <v>89</v>
      </c>
      <c r="C707" s="32">
        <v>121</v>
      </c>
      <c r="D707" s="31">
        <v>2958101</v>
      </c>
      <c r="E707" s="41"/>
      <c r="F707" s="41"/>
    </row>
    <row r="708" spans="1:6" ht="13.5" thickBot="1">
      <c r="A708" s="31">
        <v>44030</v>
      </c>
      <c r="B708" s="33" t="s">
        <v>90</v>
      </c>
      <c r="C708" s="32">
        <v>119</v>
      </c>
      <c r="D708" s="31">
        <v>2958101</v>
      </c>
      <c r="E708" s="41"/>
      <c r="F708" s="41"/>
    </row>
    <row r="709" spans="1:6" ht="13.5" thickBot="1">
      <c r="A709" s="31">
        <v>44030</v>
      </c>
      <c r="B709" s="33" t="s">
        <v>97</v>
      </c>
      <c r="C709" s="32">
        <v>180</v>
      </c>
      <c r="D709" s="31">
        <v>2958101</v>
      </c>
      <c r="E709" s="41"/>
      <c r="F709" s="41"/>
    </row>
    <row r="710" spans="1:6" ht="13.5" thickBot="1">
      <c r="A710" s="31">
        <v>44030</v>
      </c>
      <c r="B710" s="33" t="s">
        <v>37</v>
      </c>
      <c r="C710" s="32">
        <v>39</v>
      </c>
      <c r="D710" s="31">
        <v>2958101</v>
      </c>
      <c r="E710" s="41"/>
      <c r="F710" s="41"/>
    </row>
    <row r="711" spans="1:6" ht="13.5" thickBot="1">
      <c r="A711" s="31">
        <v>44030</v>
      </c>
      <c r="B711" s="33" t="s">
        <v>21</v>
      </c>
      <c r="C711" s="32">
        <v>125</v>
      </c>
      <c r="D711" s="31">
        <v>2958101</v>
      </c>
      <c r="E711" s="41"/>
      <c r="F711" s="41"/>
    </row>
    <row r="712" spans="1:6" ht="13.5" thickBot="1">
      <c r="A712" s="31">
        <v>44030</v>
      </c>
      <c r="B712" s="33" t="s">
        <v>22</v>
      </c>
      <c r="C712" s="32">
        <v>128</v>
      </c>
      <c r="D712" s="31">
        <v>2958101</v>
      </c>
      <c r="E712" s="41"/>
      <c r="F712" s="41"/>
    </row>
    <row r="713" spans="1:6" ht="13.5" thickBot="1">
      <c r="A713" s="31">
        <v>44030</v>
      </c>
      <c r="B713" s="33" t="s">
        <v>81</v>
      </c>
      <c r="C713" s="32">
        <v>154</v>
      </c>
      <c r="D713" s="31">
        <v>2958101</v>
      </c>
      <c r="E713" s="41"/>
      <c r="F713" s="41"/>
    </row>
    <row r="714" spans="1:6" ht="13.5" thickBot="1">
      <c r="A714" s="31">
        <v>44030</v>
      </c>
      <c r="B714" s="33" t="s">
        <v>82</v>
      </c>
      <c r="C714" s="32">
        <v>150</v>
      </c>
      <c r="D714" s="31">
        <v>2958101</v>
      </c>
      <c r="E714" s="41"/>
      <c r="F714" s="41"/>
    </row>
    <row r="715" spans="1:6" ht="13.5" thickBot="1">
      <c r="A715" s="31">
        <v>44030</v>
      </c>
      <c r="B715" s="33" t="s">
        <v>91</v>
      </c>
      <c r="C715" s="32">
        <v>103</v>
      </c>
      <c r="D715" s="31">
        <v>2958101</v>
      </c>
      <c r="E715" s="41"/>
      <c r="F715" s="41"/>
    </row>
    <row r="716" spans="1:6" ht="13.5" thickBot="1">
      <c r="A716" s="31">
        <v>44030</v>
      </c>
      <c r="B716" s="33" t="s">
        <v>92</v>
      </c>
      <c r="C716" s="32">
        <v>103</v>
      </c>
      <c r="D716" s="31">
        <v>2958101</v>
      </c>
      <c r="E716" s="41"/>
      <c r="F716" s="41"/>
    </row>
    <row r="717" spans="1:6" ht="13.5" thickBot="1">
      <c r="A717" s="31">
        <v>44030</v>
      </c>
      <c r="B717" s="33" t="s">
        <v>93</v>
      </c>
      <c r="C717" s="32">
        <v>98</v>
      </c>
      <c r="D717" s="31">
        <v>2958101</v>
      </c>
      <c r="E717" s="41"/>
      <c r="F717" s="41"/>
    </row>
    <row r="718" spans="1:6" ht="13.5" thickBot="1">
      <c r="A718" s="31">
        <v>44030</v>
      </c>
      <c r="B718" s="33" t="s">
        <v>94</v>
      </c>
      <c r="C718" s="32">
        <v>108</v>
      </c>
      <c r="D718" s="31">
        <v>2958101</v>
      </c>
      <c r="E718" s="41"/>
      <c r="F718" s="41"/>
    </row>
    <row r="719" spans="1:6" ht="13.5" thickBot="1">
      <c r="A719" s="31">
        <v>44030</v>
      </c>
      <c r="B719" s="33" t="s">
        <v>95</v>
      </c>
      <c r="C719" s="32">
        <v>200</v>
      </c>
      <c r="D719" s="31">
        <v>2958101</v>
      </c>
      <c r="E719" s="41"/>
      <c r="F719" s="41"/>
    </row>
    <row r="720" spans="1:6" ht="13.5" thickBot="1">
      <c r="A720" s="31">
        <v>44030</v>
      </c>
      <c r="B720" s="33" t="s">
        <v>38</v>
      </c>
      <c r="C720" s="32">
        <v>79</v>
      </c>
      <c r="D720" s="31">
        <v>2958101</v>
      </c>
      <c r="E720" s="41"/>
      <c r="F720" s="41"/>
    </row>
    <row r="721" spans="1:6" ht="13.5" thickBot="1">
      <c r="A721" s="31">
        <v>44030</v>
      </c>
      <c r="B721" s="33" t="s">
        <v>39</v>
      </c>
      <c r="C721" s="32">
        <v>79</v>
      </c>
      <c r="D721" s="31">
        <v>2958101</v>
      </c>
      <c r="E721" s="41"/>
      <c r="F721" s="41"/>
    </row>
    <row r="722" spans="1:6" ht="13.5" thickBot="1">
      <c r="A722" s="31">
        <v>44030</v>
      </c>
      <c r="B722" s="33" t="s">
        <v>40</v>
      </c>
      <c r="C722" s="32">
        <v>150</v>
      </c>
      <c r="D722" s="31">
        <v>2958101</v>
      </c>
      <c r="E722" s="41"/>
      <c r="F722" s="41"/>
    </row>
    <row r="723" spans="1:6" ht="13.5" thickBot="1">
      <c r="A723" s="31">
        <v>44030</v>
      </c>
      <c r="B723" s="33" t="s">
        <v>41</v>
      </c>
      <c r="C723" s="32">
        <v>110</v>
      </c>
      <c r="D723" s="31">
        <v>2958101</v>
      </c>
      <c r="E723" s="41"/>
      <c r="F723" s="41"/>
    </row>
    <row r="724" spans="1:6" ht="13.5" thickBot="1">
      <c r="A724" s="31">
        <v>44030</v>
      </c>
      <c r="B724" s="33" t="s">
        <v>42</v>
      </c>
      <c r="C724" s="32">
        <v>49</v>
      </c>
      <c r="D724" s="31">
        <v>2958101</v>
      </c>
      <c r="E724" s="41"/>
      <c r="F724" s="41"/>
    </row>
    <row r="725" spans="1:6" ht="13.5" thickBot="1">
      <c r="A725" s="31">
        <v>44030</v>
      </c>
      <c r="B725" s="33" t="s">
        <v>43</v>
      </c>
      <c r="C725" s="32">
        <v>112</v>
      </c>
      <c r="D725" s="31">
        <v>2958101</v>
      </c>
      <c r="E725" s="41"/>
      <c r="F725" s="41"/>
    </row>
    <row r="726" spans="1:6" ht="13.5" thickBot="1">
      <c r="A726" s="31">
        <v>44030</v>
      </c>
      <c r="B726" s="33" t="s">
        <v>44</v>
      </c>
      <c r="C726" s="32">
        <v>158</v>
      </c>
      <c r="D726" s="31">
        <v>2958101</v>
      </c>
      <c r="E726" s="41"/>
      <c r="F726" s="41"/>
    </row>
    <row r="727" spans="1:6" ht="13.5" thickBot="1">
      <c r="A727" s="31">
        <v>44030</v>
      </c>
      <c r="B727" s="33" t="s">
        <v>45</v>
      </c>
      <c r="C727" s="32">
        <v>182</v>
      </c>
      <c r="D727" s="31">
        <v>2958101</v>
      </c>
      <c r="E727" s="41"/>
      <c r="F727" s="41"/>
    </row>
    <row r="728" spans="1:6" ht="13.5" thickBot="1">
      <c r="A728" s="31">
        <v>44030</v>
      </c>
      <c r="B728" s="33" t="s">
        <v>46</v>
      </c>
      <c r="C728" s="32">
        <v>27</v>
      </c>
      <c r="D728" s="31">
        <v>2958101</v>
      </c>
      <c r="E728" s="41"/>
      <c r="F728" s="41"/>
    </row>
    <row r="729" spans="1:6" ht="13.5" thickBot="1">
      <c r="A729" s="31">
        <v>44030</v>
      </c>
      <c r="B729" s="33" t="s">
        <v>85</v>
      </c>
      <c r="C729" s="32">
        <v>120</v>
      </c>
      <c r="D729" s="31">
        <v>2958101</v>
      </c>
      <c r="E729" s="41"/>
      <c r="F729" s="41"/>
    </row>
    <row r="730" spans="1:6" ht="13.5" thickBot="1">
      <c r="A730" s="31">
        <v>44030</v>
      </c>
      <c r="B730" s="33" t="s">
        <v>96</v>
      </c>
      <c r="C730" s="32">
        <v>101</v>
      </c>
      <c r="D730" s="31">
        <v>2958101</v>
      </c>
      <c r="E730" s="41"/>
      <c r="F730" s="41"/>
    </row>
    <row r="731" spans="1:6" ht="13.5" thickBot="1">
      <c r="A731" s="31">
        <v>44031</v>
      </c>
      <c r="B731" s="33" t="s">
        <v>27</v>
      </c>
      <c r="C731" s="32">
        <v>121</v>
      </c>
      <c r="D731" s="31">
        <v>2958101</v>
      </c>
      <c r="E731" s="41"/>
      <c r="F731" s="41"/>
    </row>
    <row r="732" spans="1:6" ht="13.5" thickBot="1">
      <c r="A732" s="31">
        <v>44031</v>
      </c>
      <c r="B732" s="33" t="s">
        <v>28</v>
      </c>
      <c r="C732" s="32">
        <v>30</v>
      </c>
      <c r="D732" s="31">
        <v>2958101</v>
      </c>
      <c r="E732" s="41"/>
      <c r="F732" s="41"/>
    </row>
    <row r="733" spans="1:6" ht="13.5" thickBot="1">
      <c r="A733" s="31">
        <v>44031</v>
      </c>
      <c r="B733" s="33" t="s">
        <v>29</v>
      </c>
      <c r="C733" s="32">
        <v>180</v>
      </c>
      <c r="D733" s="31">
        <v>2958101</v>
      </c>
      <c r="E733" s="41"/>
      <c r="F733" s="41"/>
    </row>
    <row r="734" spans="1:6" ht="13.5" thickBot="1">
      <c r="A734" s="31">
        <v>44031</v>
      </c>
      <c r="B734" s="33" t="s">
        <v>30</v>
      </c>
      <c r="C734" s="32">
        <v>38</v>
      </c>
      <c r="D734" s="31">
        <v>2958101</v>
      </c>
      <c r="E734" s="41"/>
      <c r="F734" s="41"/>
    </row>
    <row r="735" spans="1:6" ht="13.5" thickBot="1">
      <c r="A735" s="31">
        <v>44031</v>
      </c>
      <c r="B735" s="33" t="s">
        <v>80</v>
      </c>
      <c r="C735" s="32">
        <v>150</v>
      </c>
      <c r="D735" s="31">
        <v>2958101</v>
      </c>
      <c r="E735" s="41"/>
      <c r="F735" s="41"/>
    </row>
    <row r="736" spans="1:6" ht="13.5" thickBot="1">
      <c r="A736" s="31">
        <v>44031</v>
      </c>
      <c r="B736" s="33" t="s">
        <v>31</v>
      </c>
      <c r="C736" s="32">
        <v>100</v>
      </c>
      <c r="D736" s="31">
        <v>2958101</v>
      </c>
      <c r="E736" s="41"/>
      <c r="F736" s="41"/>
    </row>
    <row r="737" spans="1:6" ht="13.5" thickBot="1">
      <c r="A737" s="31">
        <v>44031</v>
      </c>
      <c r="B737" s="33" t="s">
        <v>86</v>
      </c>
      <c r="C737" s="32">
        <v>102</v>
      </c>
      <c r="D737" s="31">
        <v>2958101</v>
      </c>
      <c r="E737" s="41"/>
      <c r="F737" s="41"/>
    </row>
    <row r="738" spans="1:6" ht="13.5" thickBot="1">
      <c r="A738" s="31">
        <v>44031</v>
      </c>
      <c r="B738" s="33" t="s">
        <v>87</v>
      </c>
      <c r="C738" s="32">
        <v>102</v>
      </c>
      <c r="D738" s="31">
        <v>2958101</v>
      </c>
      <c r="E738" s="41"/>
      <c r="F738" s="41"/>
    </row>
    <row r="739" spans="1:6" ht="13.5" thickBot="1">
      <c r="A739" s="31">
        <v>44031</v>
      </c>
      <c r="B739" s="33" t="s">
        <v>32</v>
      </c>
      <c r="C739" s="32">
        <v>22</v>
      </c>
      <c r="D739" s="31">
        <v>2958101</v>
      </c>
      <c r="E739" s="41"/>
      <c r="F739" s="41"/>
    </row>
    <row r="740" spans="1:6" ht="13.5" thickBot="1">
      <c r="A740" s="31">
        <v>44031</v>
      </c>
      <c r="B740" s="33" t="s">
        <v>33</v>
      </c>
      <c r="C740" s="32">
        <v>7</v>
      </c>
      <c r="D740" s="31">
        <v>2958101</v>
      </c>
      <c r="E740" s="41"/>
      <c r="F740" s="41"/>
    </row>
    <row r="741" spans="1:6" ht="13.5" thickBot="1">
      <c r="A741" s="31">
        <v>44031</v>
      </c>
      <c r="B741" s="33" t="s">
        <v>88</v>
      </c>
      <c r="C741" s="32">
        <v>101</v>
      </c>
      <c r="D741" s="31">
        <v>2958101</v>
      </c>
      <c r="E741" s="41"/>
      <c r="F741" s="41"/>
    </row>
    <row r="742" spans="1:6" ht="13.5" thickBot="1">
      <c r="A742" s="31">
        <v>44031</v>
      </c>
      <c r="B742" s="33" t="s">
        <v>34</v>
      </c>
      <c r="C742" s="32">
        <v>50</v>
      </c>
      <c r="D742" s="31">
        <v>2958101</v>
      </c>
      <c r="E742" s="41"/>
      <c r="F742" s="41"/>
    </row>
    <row r="743" spans="1:6" ht="13.5" thickBot="1">
      <c r="A743" s="31">
        <v>44031</v>
      </c>
      <c r="B743" s="33" t="s">
        <v>35</v>
      </c>
      <c r="C743" s="32">
        <v>50</v>
      </c>
      <c r="D743" s="31">
        <v>2958101</v>
      </c>
      <c r="E743" s="41"/>
      <c r="F743" s="41"/>
    </row>
    <row r="744" spans="1:6" ht="13.5" thickBot="1">
      <c r="A744" s="31">
        <v>44031</v>
      </c>
      <c r="B744" s="33" t="s">
        <v>36</v>
      </c>
      <c r="C744" s="32">
        <v>102</v>
      </c>
      <c r="D744" s="31">
        <v>2958101</v>
      </c>
      <c r="E744" s="41"/>
      <c r="F744" s="41"/>
    </row>
    <row r="745" spans="1:6" ht="13.5" thickBot="1">
      <c r="A745" s="31">
        <v>44031</v>
      </c>
      <c r="B745" s="33" t="s">
        <v>89</v>
      </c>
      <c r="C745" s="32">
        <v>121</v>
      </c>
      <c r="D745" s="31">
        <v>2958101</v>
      </c>
      <c r="E745" s="41"/>
      <c r="F745" s="41"/>
    </row>
    <row r="746" spans="1:6" ht="13.5" thickBot="1">
      <c r="A746" s="31">
        <v>44031</v>
      </c>
      <c r="B746" s="33" t="s">
        <v>90</v>
      </c>
      <c r="C746" s="32">
        <v>119</v>
      </c>
      <c r="D746" s="31">
        <v>2958101</v>
      </c>
      <c r="E746" s="41"/>
      <c r="F746" s="41"/>
    </row>
    <row r="747" spans="1:6" ht="13.5" thickBot="1">
      <c r="A747" s="31">
        <v>44031</v>
      </c>
      <c r="B747" s="33" t="s">
        <v>97</v>
      </c>
      <c r="C747" s="32">
        <v>180</v>
      </c>
      <c r="D747" s="31">
        <v>2958101</v>
      </c>
      <c r="E747" s="41"/>
      <c r="F747" s="41"/>
    </row>
    <row r="748" spans="1:6" ht="13.5" thickBot="1">
      <c r="A748" s="31">
        <v>44031</v>
      </c>
      <c r="B748" s="33" t="s">
        <v>37</v>
      </c>
      <c r="C748" s="32">
        <v>39</v>
      </c>
      <c r="D748" s="31">
        <v>2958101</v>
      </c>
      <c r="E748" s="41"/>
      <c r="F748" s="41"/>
    </row>
    <row r="749" spans="1:6" ht="13.5" thickBot="1">
      <c r="A749" s="31">
        <v>44031</v>
      </c>
      <c r="B749" s="33" t="s">
        <v>21</v>
      </c>
      <c r="C749" s="32">
        <v>125</v>
      </c>
      <c r="D749" s="31">
        <v>2958101</v>
      </c>
      <c r="E749" s="41"/>
      <c r="F749" s="41"/>
    </row>
    <row r="750" spans="1:6" ht="13.5" thickBot="1">
      <c r="A750" s="31">
        <v>44031</v>
      </c>
      <c r="B750" s="33" t="s">
        <v>22</v>
      </c>
      <c r="C750" s="32">
        <v>128</v>
      </c>
      <c r="D750" s="31">
        <v>2958101</v>
      </c>
      <c r="E750" s="41"/>
      <c r="F750" s="41"/>
    </row>
    <row r="751" spans="1:6" ht="13.5" thickBot="1">
      <c r="A751" s="31">
        <v>44031</v>
      </c>
      <c r="B751" s="33" t="s">
        <v>81</v>
      </c>
      <c r="C751" s="32">
        <v>154</v>
      </c>
      <c r="D751" s="31">
        <v>2958101</v>
      </c>
      <c r="E751" s="41"/>
      <c r="F751" s="41"/>
    </row>
    <row r="752" spans="1:6" ht="13.5" thickBot="1">
      <c r="A752" s="31">
        <v>44031</v>
      </c>
      <c r="B752" s="33" t="s">
        <v>82</v>
      </c>
      <c r="C752" s="32">
        <v>150</v>
      </c>
      <c r="D752" s="31">
        <v>2958101</v>
      </c>
      <c r="E752" s="41"/>
      <c r="F752" s="41"/>
    </row>
    <row r="753" spans="1:6" ht="13.5" thickBot="1">
      <c r="A753" s="31">
        <v>44031</v>
      </c>
      <c r="B753" s="33" t="s">
        <v>91</v>
      </c>
      <c r="C753" s="32">
        <v>103</v>
      </c>
      <c r="D753" s="31">
        <v>2958101</v>
      </c>
      <c r="E753" s="41"/>
      <c r="F753" s="41"/>
    </row>
    <row r="754" spans="1:6" ht="13.5" thickBot="1">
      <c r="A754" s="31">
        <v>44031</v>
      </c>
      <c r="B754" s="33" t="s">
        <v>92</v>
      </c>
      <c r="C754" s="32">
        <v>103</v>
      </c>
      <c r="D754" s="31">
        <v>2958101</v>
      </c>
      <c r="E754" s="41"/>
      <c r="F754" s="41"/>
    </row>
    <row r="755" spans="1:6" ht="13.5" thickBot="1">
      <c r="A755" s="31">
        <v>44031</v>
      </c>
      <c r="B755" s="33" t="s">
        <v>93</v>
      </c>
      <c r="C755" s="32">
        <v>98</v>
      </c>
      <c r="D755" s="31">
        <v>2958101</v>
      </c>
      <c r="E755" s="41"/>
      <c r="F755" s="41"/>
    </row>
    <row r="756" spans="1:6" ht="13.5" thickBot="1">
      <c r="A756" s="31">
        <v>44031</v>
      </c>
      <c r="B756" s="33" t="s">
        <v>94</v>
      </c>
      <c r="C756" s="32">
        <v>108</v>
      </c>
      <c r="D756" s="31">
        <v>2958101</v>
      </c>
      <c r="E756" s="41"/>
      <c r="F756" s="41"/>
    </row>
    <row r="757" spans="1:6" ht="13.5" thickBot="1">
      <c r="A757" s="31">
        <v>44031</v>
      </c>
      <c r="B757" s="33" t="s">
        <v>95</v>
      </c>
      <c r="C757" s="32">
        <v>200</v>
      </c>
      <c r="D757" s="31">
        <v>2958101</v>
      </c>
      <c r="E757" s="41"/>
      <c r="F757" s="41"/>
    </row>
    <row r="758" spans="1:6" ht="13.5" thickBot="1">
      <c r="A758" s="31">
        <v>44031</v>
      </c>
      <c r="B758" s="33" t="s">
        <v>38</v>
      </c>
      <c r="C758" s="32">
        <v>79</v>
      </c>
      <c r="D758" s="31">
        <v>2958101</v>
      </c>
      <c r="E758" s="41"/>
      <c r="F758" s="41"/>
    </row>
    <row r="759" spans="1:6" ht="13.5" thickBot="1">
      <c r="A759" s="31">
        <v>44031</v>
      </c>
      <c r="B759" s="33" t="s">
        <v>39</v>
      </c>
      <c r="C759" s="32">
        <v>79</v>
      </c>
      <c r="D759" s="31">
        <v>2958101</v>
      </c>
      <c r="E759" s="41"/>
      <c r="F759" s="41"/>
    </row>
    <row r="760" spans="1:6" ht="13.5" thickBot="1">
      <c r="A760" s="31">
        <v>44031</v>
      </c>
      <c r="B760" s="33" t="s">
        <v>40</v>
      </c>
      <c r="C760" s="32">
        <v>150</v>
      </c>
      <c r="D760" s="31">
        <v>2958101</v>
      </c>
      <c r="E760" s="41"/>
      <c r="F760" s="41"/>
    </row>
    <row r="761" spans="1:6" ht="13.5" thickBot="1">
      <c r="A761" s="31">
        <v>44031</v>
      </c>
      <c r="B761" s="33" t="s">
        <v>41</v>
      </c>
      <c r="C761" s="32">
        <v>110</v>
      </c>
      <c r="D761" s="31">
        <v>2958101</v>
      </c>
      <c r="E761" s="41"/>
      <c r="F761" s="41"/>
    </row>
    <row r="762" spans="1:6" ht="13.5" thickBot="1">
      <c r="A762" s="31">
        <v>44031</v>
      </c>
      <c r="B762" s="33" t="s">
        <v>42</v>
      </c>
      <c r="C762" s="32">
        <v>49</v>
      </c>
      <c r="D762" s="31">
        <v>2958101</v>
      </c>
      <c r="E762" s="41"/>
      <c r="F762" s="41"/>
    </row>
    <row r="763" spans="1:6" ht="13.5" thickBot="1">
      <c r="A763" s="31">
        <v>44031</v>
      </c>
      <c r="B763" s="33" t="s">
        <v>43</v>
      </c>
      <c r="C763" s="32">
        <v>112</v>
      </c>
      <c r="D763" s="31">
        <v>2958101</v>
      </c>
      <c r="E763" s="41"/>
      <c r="F763" s="41"/>
    </row>
    <row r="764" spans="1:6" ht="13.5" thickBot="1">
      <c r="A764" s="31">
        <v>44031</v>
      </c>
      <c r="B764" s="33" t="s">
        <v>44</v>
      </c>
      <c r="C764" s="32">
        <v>158</v>
      </c>
      <c r="D764" s="31">
        <v>2958101</v>
      </c>
      <c r="E764" s="41"/>
      <c r="F764" s="41"/>
    </row>
    <row r="765" spans="1:6" ht="13.5" thickBot="1">
      <c r="A765" s="31">
        <v>44031</v>
      </c>
      <c r="B765" s="33" t="s">
        <v>45</v>
      </c>
      <c r="C765" s="32">
        <v>182</v>
      </c>
      <c r="D765" s="31">
        <v>2958101</v>
      </c>
      <c r="E765" s="41"/>
      <c r="F765" s="41"/>
    </row>
    <row r="766" spans="1:6" ht="13.5" thickBot="1">
      <c r="A766" s="31">
        <v>44031</v>
      </c>
      <c r="B766" s="33" t="s">
        <v>46</v>
      </c>
      <c r="C766" s="32">
        <v>27</v>
      </c>
      <c r="D766" s="31">
        <v>2958101</v>
      </c>
      <c r="E766" s="41"/>
      <c r="F766" s="41"/>
    </row>
    <row r="767" spans="1:6" ht="13.5" thickBot="1">
      <c r="A767" s="31">
        <v>44031</v>
      </c>
      <c r="B767" s="33" t="s">
        <v>85</v>
      </c>
      <c r="C767" s="32">
        <v>120</v>
      </c>
      <c r="D767" s="31">
        <v>2958101</v>
      </c>
      <c r="E767" s="41"/>
      <c r="F767" s="41"/>
    </row>
    <row r="768" spans="1:6" ht="13.5" thickBot="1">
      <c r="A768" s="31">
        <v>44031</v>
      </c>
      <c r="B768" s="33" t="s">
        <v>96</v>
      </c>
      <c r="C768" s="32">
        <v>101</v>
      </c>
      <c r="D768" s="31">
        <v>2958101</v>
      </c>
      <c r="E768" s="41"/>
      <c r="F768" s="41"/>
    </row>
    <row r="769" spans="1:6" ht="13.5" thickBot="1">
      <c r="A769" s="31">
        <v>44032</v>
      </c>
      <c r="B769" s="33" t="s">
        <v>27</v>
      </c>
      <c r="C769" s="32">
        <v>121</v>
      </c>
      <c r="D769" s="31">
        <v>2958101</v>
      </c>
      <c r="E769" s="41"/>
      <c r="F769" s="41"/>
    </row>
    <row r="770" spans="1:6" ht="13.5" thickBot="1">
      <c r="A770" s="31">
        <v>44032</v>
      </c>
      <c r="B770" s="33" t="s">
        <v>28</v>
      </c>
      <c r="C770" s="32">
        <v>30</v>
      </c>
      <c r="D770" s="31">
        <v>2958101</v>
      </c>
      <c r="E770" s="41"/>
      <c r="F770" s="41"/>
    </row>
    <row r="771" spans="1:6" ht="13.5" thickBot="1">
      <c r="A771" s="31">
        <v>44032</v>
      </c>
      <c r="B771" s="33" t="s">
        <v>29</v>
      </c>
      <c r="C771" s="32">
        <v>180</v>
      </c>
      <c r="D771" s="31">
        <v>2958101</v>
      </c>
      <c r="E771" s="41"/>
      <c r="F771" s="41"/>
    </row>
    <row r="772" spans="1:6" ht="13.5" thickBot="1">
      <c r="A772" s="31">
        <v>44032</v>
      </c>
      <c r="B772" s="33" t="s">
        <v>30</v>
      </c>
      <c r="C772" s="32">
        <v>38</v>
      </c>
      <c r="D772" s="31">
        <v>2958101</v>
      </c>
      <c r="E772" s="41"/>
      <c r="F772" s="41"/>
    </row>
    <row r="773" spans="1:6" ht="13.5" thickBot="1">
      <c r="A773" s="31">
        <v>44032</v>
      </c>
      <c r="B773" s="33" t="s">
        <v>80</v>
      </c>
      <c r="C773" s="32">
        <v>150</v>
      </c>
      <c r="D773" s="31">
        <v>2958101</v>
      </c>
      <c r="E773" s="41"/>
      <c r="F773" s="41"/>
    </row>
    <row r="774" spans="1:6" ht="13.5" thickBot="1">
      <c r="A774" s="31">
        <v>44032</v>
      </c>
      <c r="B774" s="33" t="s">
        <v>31</v>
      </c>
      <c r="C774" s="32">
        <v>100</v>
      </c>
      <c r="D774" s="31">
        <v>2958101</v>
      </c>
      <c r="E774" s="41"/>
      <c r="F774" s="41"/>
    </row>
    <row r="775" spans="1:6" ht="13.5" thickBot="1">
      <c r="A775" s="31">
        <v>44032</v>
      </c>
      <c r="B775" s="33" t="s">
        <v>86</v>
      </c>
      <c r="C775" s="32">
        <v>102</v>
      </c>
      <c r="D775" s="31">
        <v>2958101</v>
      </c>
      <c r="E775" s="41"/>
      <c r="F775" s="41"/>
    </row>
    <row r="776" spans="1:6" ht="13.5" thickBot="1">
      <c r="A776" s="31">
        <v>44032</v>
      </c>
      <c r="B776" s="33" t="s">
        <v>87</v>
      </c>
      <c r="C776" s="32">
        <v>102</v>
      </c>
      <c r="D776" s="31">
        <v>2958101</v>
      </c>
      <c r="E776" s="41"/>
      <c r="F776" s="41"/>
    </row>
    <row r="777" spans="1:6" ht="13.5" thickBot="1">
      <c r="A777" s="31">
        <v>44032</v>
      </c>
      <c r="B777" s="33" t="s">
        <v>32</v>
      </c>
      <c r="C777" s="32">
        <v>22</v>
      </c>
      <c r="D777" s="31">
        <v>2958101</v>
      </c>
      <c r="E777" s="41"/>
      <c r="F777" s="41"/>
    </row>
    <row r="778" spans="1:6" ht="13.5" thickBot="1">
      <c r="A778" s="31">
        <v>44032</v>
      </c>
      <c r="B778" s="33" t="s">
        <v>33</v>
      </c>
      <c r="C778" s="32">
        <v>7</v>
      </c>
      <c r="D778" s="31">
        <v>2958101</v>
      </c>
      <c r="E778" s="41"/>
      <c r="F778" s="41"/>
    </row>
    <row r="779" spans="1:6" ht="13.5" thickBot="1">
      <c r="A779" s="31">
        <v>44032</v>
      </c>
      <c r="B779" s="33" t="s">
        <v>88</v>
      </c>
      <c r="C779" s="32">
        <v>101</v>
      </c>
      <c r="D779" s="31">
        <v>2958101</v>
      </c>
      <c r="E779" s="41"/>
      <c r="F779" s="41"/>
    </row>
    <row r="780" spans="1:6" ht="13.5" thickBot="1">
      <c r="A780" s="31">
        <v>44032</v>
      </c>
      <c r="B780" s="33" t="s">
        <v>34</v>
      </c>
      <c r="C780" s="32">
        <v>50</v>
      </c>
      <c r="D780" s="31">
        <v>2958101</v>
      </c>
      <c r="E780" s="41"/>
      <c r="F780" s="41"/>
    </row>
    <row r="781" spans="1:6" ht="13.5" thickBot="1">
      <c r="A781" s="31">
        <v>44032</v>
      </c>
      <c r="B781" s="33" t="s">
        <v>35</v>
      </c>
      <c r="C781" s="32">
        <v>50</v>
      </c>
      <c r="D781" s="31">
        <v>2958101</v>
      </c>
      <c r="E781" s="41"/>
      <c r="F781" s="41"/>
    </row>
    <row r="782" spans="1:6" ht="13.5" thickBot="1">
      <c r="A782" s="31">
        <v>44032</v>
      </c>
      <c r="B782" s="33" t="s">
        <v>36</v>
      </c>
      <c r="C782" s="32">
        <v>102</v>
      </c>
      <c r="D782" s="31">
        <v>2958101</v>
      </c>
      <c r="E782" s="41"/>
      <c r="F782" s="41"/>
    </row>
    <row r="783" spans="1:6" ht="13.5" thickBot="1">
      <c r="A783" s="31">
        <v>44032</v>
      </c>
      <c r="B783" s="33" t="s">
        <v>89</v>
      </c>
      <c r="C783" s="32">
        <v>121</v>
      </c>
      <c r="D783" s="31">
        <v>2958101</v>
      </c>
      <c r="E783" s="41"/>
      <c r="F783" s="41"/>
    </row>
    <row r="784" spans="1:6" ht="13.5" thickBot="1">
      <c r="A784" s="31">
        <v>44032</v>
      </c>
      <c r="B784" s="33" t="s">
        <v>90</v>
      </c>
      <c r="C784" s="32">
        <v>119</v>
      </c>
      <c r="D784" s="31">
        <v>2958101</v>
      </c>
      <c r="E784" s="41"/>
      <c r="F784" s="41"/>
    </row>
    <row r="785" spans="1:6" ht="13.5" thickBot="1">
      <c r="A785" s="31">
        <v>44032</v>
      </c>
      <c r="B785" s="33" t="s">
        <v>97</v>
      </c>
      <c r="C785" s="32">
        <v>180</v>
      </c>
      <c r="D785" s="31">
        <v>2958101</v>
      </c>
      <c r="E785" s="41"/>
      <c r="F785" s="41"/>
    </row>
    <row r="786" spans="1:6" ht="13.5" thickBot="1">
      <c r="A786" s="31">
        <v>44032</v>
      </c>
      <c r="B786" s="33" t="s">
        <v>37</v>
      </c>
      <c r="C786" s="32">
        <v>39</v>
      </c>
      <c r="D786" s="31">
        <v>2958101</v>
      </c>
      <c r="E786" s="41"/>
      <c r="F786" s="41"/>
    </row>
    <row r="787" spans="1:6" ht="13.5" thickBot="1">
      <c r="A787" s="31">
        <v>44032</v>
      </c>
      <c r="B787" s="33" t="s">
        <v>21</v>
      </c>
      <c r="C787" s="32">
        <v>125</v>
      </c>
      <c r="D787" s="31">
        <v>2958101</v>
      </c>
      <c r="E787" s="41"/>
      <c r="F787" s="41"/>
    </row>
    <row r="788" spans="1:6" ht="13.5" thickBot="1">
      <c r="A788" s="31">
        <v>44032</v>
      </c>
      <c r="B788" s="33" t="s">
        <v>22</v>
      </c>
      <c r="C788" s="32">
        <v>128</v>
      </c>
      <c r="D788" s="31">
        <v>2958101</v>
      </c>
      <c r="E788" s="41"/>
      <c r="F788" s="41"/>
    </row>
    <row r="789" spans="1:6" ht="13.5" thickBot="1">
      <c r="A789" s="31">
        <v>44032</v>
      </c>
      <c r="B789" s="33" t="s">
        <v>81</v>
      </c>
      <c r="C789" s="32">
        <v>154</v>
      </c>
      <c r="D789" s="31">
        <v>2958101</v>
      </c>
      <c r="E789" s="41"/>
      <c r="F789" s="41"/>
    </row>
    <row r="790" spans="1:6" ht="13.5" thickBot="1">
      <c r="A790" s="31">
        <v>44032</v>
      </c>
      <c r="B790" s="33" t="s">
        <v>82</v>
      </c>
      <c r="C790" s="32">
        <v>150</v>
      </c>
      <c r="D790" s="31">
        <v>2958101</v>
      </c>
      <c r="E790" s="41"/>
      <c r="F790" s="41"/>
    </row>
    <row r="791" spans="1:6" ht="13.5" thickBot="1">
      <c r="A791" s="31">
        <v>44032</v>
      </c>
      <c r="B791" s="33" t="s">
        <v>91</v>
      </c>
      <c r="C791" s="32">
        <v>103</v>
      </c>
      <c r="D791" s="31">
        <v>2958101</v>
      </c>
      <c r="E791" s="41"/>
      <c r="F791" s="41"/>
    </row>
    <row r="792" spans="1:6" ht="13.5" thickBot="1">
      <c r="A792" s="31">
        <v>44032</v>
      </c>
      <c r="B792" s="33" t="s">
        <v>92</v>
      </c>
      <c r="C792" s="32">
        <v>103</v>
      </c>
      <c r="D792" s="31">
        <v>2958101</v>
      </c>
      <c r="E792" s="41"/>
      <c r="F792" s="41"/>
    </row>
    <row r="793" spans="1:6" ht="13.5" thickBot="1">
      <c r="A793" s="31">
        <v>44032</v>
      </c>
      <c r="B793" s="33" t="s">
        <v>93</v>
      </c>
      <c r="C793" s="32">
        <v>98</v>
      </c>
      <c r="D793" s="31">
        <v>2958101</v>
      </c>
      <c r="E793" s="41"/>
      <c r="F793" s="41"/>
    </row>
    <row r="794" spans="1:6" ht="13.5" thickBot="1">
      <c r="A794" s="31">
        <v>44032</v>
      </c>
      <c r="B794" s="33" t="s">
        <v>94</v>
      </c>
      <c r="C794" s="32">
        <v>108</v>
      </c>
      <c r="D794" s="31">
        <v>2958101</v>
      </c>
      <c r="E794" s="41"/>
      <c r="F794" s="41"/>
    </row>
    <row r="795" spans="1:6" ht="13.5" thickBot="1">
      <c r="A795" s="31">
        <v>44032</v>
      </c>
      <c r="B795" s="33" t="s">
        <v>95</v>
      </c>
      <c r="C795" s="32">
        <v>200</v>
      </c>
      <c r="D795" s="31">
        <v>2958101</v>
      </c>
      <c r="E795" s="41"/>
      <c r="F795" s="41"/>
    </row>
    <row r="796" spans="1:6" ht="13.5" thickBot="1">
      <c r="A796" s="31">
        <v>44032</v>
      </c>
      <c r="B796" s="33" t="s">
        <v>38</v>
      </c>
      <c r="C796" s="32">
        <v>79</v>
      </c>
      <c r="D796" s="31">
        <v>2958101</v>
      </c>
      <c r="E796" s="41"/>
      <c r="F796" s="41"/>
    </row>
    <row r="797" spans="1:6" ht="13.5" thickBot="1">
      <c r="A797" s="31">
        <v>44032</v>
      </c>
      <c r="B797" s="33" t="s">
        <v>39</v>
      </c>
      <c r="C797" s="32">
        <v>79</v>
      </c>
      <c r="D797" s="31">
        <v>2958101</v>
      </c>
      <c r="E797" s="41"/>
      <c r="F797" s="41"/>
    </row>
    <row r="798" spans="1:6" ht="13.5" thickBot="1">
      <c r="A798" s="31">
        <v>44032</v>
      </c>
      <c r="B798" s="33" t="s">
        <v>40</v>
      </c>
      <c r="C798" s="32">
        <v>150</v>
      </c>
      <c r="D798" s="31">
        <v>2958101</v>
      </c>
      <c r="E798" s="41"/>
      <c r="F798" s="41"/>
    </row>
    <row r="799" spans="1:6" ht="13.5" thickBot="1">
      <c r="A799" s="31">
        <v>44032</v>
      </c>
      <c r="B799" s="33" t="s">
        <v>41</v>
      </c>
      <c r="C799" s="32">
        <v>110</v>
      </c>
      <c r="D799" s="31">
        <v>2958101</v>
      </c>
      <c r="E799" s="41"/>
      <c r="F799" s="41"/>
    </row>
    <row r="800" spans="1:6" ht="13.5" thickBot="1">
      <c r="A800" s="31">
        <v>44032</v>
      </c>
      <c r="B800" s="33" t="s">
        <v>42</v>
      </c>
      <c r="C800" s="32">
        <v>49</v>
      </c>
      <c r="D800" s="31">
        <v>2958101</v>
      </c>
      <c r="E800" s="41"/>
      <c r="F800" s="41"/>
    </row>
    <row r="801" spans="1:6" ht="13.5" thickBot="1">
      <c r="A801" s="31">
        <v>44032</v>
      </c>
      <c r="B801" s="33" t="s">
        <v>43</v>
      </c>
      <c r="C801" s="32">
        <v>112</v>
      </c>
      <c r="D801" s="31">
        <v>2958101</v>
      </c>
      <c r="E801" s="41"/>
      <c r="F801" s="41"/>
    </row>
    <row r="802" spans="1:6" ht="13.5" thickBot="1">
      <c r="A802" s="31">
        <v>44032</v>
      </c>
      <c r="B802" s="33" t="s">
        <v>44</v>
      </c>
      <c r="C802" s="32">
        <v>158</v>
      </c>
      <c r="D802" s="31">
        <v>2958101</v>
      </c>
      <c r="E802" s="41"/>
      <c r="F802" s="41"/>
    </row>
    <row r="803" spans="1:6" ht="13.5" thickBot="1">
      <c r="A803" s="31">
        <v>44032</v>
      </c>
      <c r="B803" s="33" t="s">
        <v>45</v>
      </c>
      <c r="C803" s="32">
        <v>182</v>
      </c>
      <c r="D803" s="31">
        <v>2958101</v>
      </c>
      <c r="E803" s="41"/>
      <c r="F803" s="41"/>
    </row>
    <row r="804" spans="1:6" ht="13.5" thickBot="1">
      <c r="A804" s="31">
        <v>44032</v>
      </c>
      <c r="B804" s="33" t="s">
        <v>46</v>
      </c>
      <c r="C804" s="32">
        <v>27</v>
      </c>
      <c r="D804" s="31">
        <v>2958101</v>
      </c>
      <c r="E804" s="41"/>
      <c r="F804" s="41"/>
    </row>
    <row r="805" spans="1:6" ht="13.5" thickBot="1">
      <c r="A805" s="31">
        <v>44032</v>
      </c>
      <c r="B805" s="33" t="s">
        <v>85</v>
      </c>
      <c r="C805" s="32">
        <v>120</v>
      </c>
      <c r="D805" s="31">
        <v>2958101</v>
      </c>
      <c r="E805" s="41"/>
      <c r="F805" s="41"/>
    </row>
    <row r="806" spans="1:6" ht="13.5" thickBot="1">
      <c r="A806" s="31">
        <v>44032</v>
      </c>
      <c r="B806" s="33" t="s">
        <v>96</v>
      </c>
      <c r="C806" s="32">
        <v>101</v>
      </c>
      <c r="D806" s="31">
        <v>2958101</v>
      </c>
      <c r="E806" s="41"/>
      <c r="F806" s="41"/>
    </row>
    <row r="807" spans="1:6" ht="13.5" thickBot="1">
      <c r="A807" s="31">
        <v>44033</v>
      </c>
      <c r="B807" s="33" t="s">
        <v>27</v>
      </c>
      <c r="C807" s="32">
        <v>121</v>
      </c>
      <c r="D807" s="31">
        <v>2958101</v>
      </c>
      <c r="E807" s="41"/>
      <c r="F807" s="41"/>
    </row>
    <row r="808" spans="1:6" ht="13.5" thickBot="1">
      <c r="A808" s="31">
        <v>44033</v>
      </c>
      <c r="B808" s="33" t="s">
        <v>28</v>
      </c>
      <c r="C808" s="32">
        <v>30</v>
      </c>
      <c r="D808" s="31">
        <v>2958101</v>
      </c>
      <c r="E808" s="41"/>
      <c r="F808" s="41"/>
    </row>
    <row r="809" spans="1:6" ht="13.5" thickBot="1">
      <c r="A809" s="31">
        <v>44033</v>
      </c>
      <c r="B809" s="33" t="s">
        <v>29</v>
      </c>
      <c r="C809" s="32">
        <v>180</v>
      </c>
      <c r="D809" s="31">
        <v>2958101</v>
      </c>
      <c r="E809" s="41"/>
      <c r="F809" s="41"/>
    </row>
    <row r="810" spans="1:6" ht="13.5" thickBot="1">
      <c r="A810" s="31">
        <v>44033</v>
      </c>
      <c r="B810" s="33" t="s">
        <v>30</v>
      </c>
      <c r="C810" s="32">
        <v>38</v>
      </c>
      <c r="D810" s="31">
        <v>2958101</v>
      </c>
      <c r="E810" s="41"/>
      <c r="F810" s="41"/>
    </row>
    <row r="811" spans="1:6" ht="13.5" thickBot="1">
      <c r="A811" s="31">
        <v>44033</v>
      </c>
      <c r="B811" s="33" t="s">
        <v>80</v>
      </c>
      <c r="C811" s="32">
        <v>150</v>
      </c>
      <c r="D811" s="31">
        <v>2958101</v>
      </c>
      <c r="E811" s="41"/>
      <c r="F811" s="41"/>
    </row>
    <row r="812" spans="1:6" ht="13.5" thickBot="1">
      <c r="A812" s="31">
        <v>44033</v>
      </c>
      <c r="B812" s="33" t="s">
        <v>31</v>
      </c>
      <c r="C812" s="32">
        <v>100</v>
      </c>
      <c r="D812" s="31">
        <v>2958101</v>
      </c>
      <c r="E812" s="41"/>
      <c r="F812" s="41"/>
    </row>
    <row r="813" spans="1:6" ht="13.5" thickBot="1">
      <c r="A813" s="31">
        <v>44033</v>
      </c>
      <c r="B813" s="33" t="s">
        <v>86</v>
      </c>
      <c r="C813" s="32">
        <v>102</v>
      </c>
      <c r="D813" s="31">
        <v>2958101</v>
      </c>
      <c r="E813" s="41"/>
      <c r="F813" s="41"/>
    </row>
    <row r="814" spans="1:6" ht="13.5" thickBot="1">
      <c r="A814" s="31">
        <v>44033</v>
      </c>
      <c r="B814" s="33" t="s">
        <v>87</v>
      </c>
      <c r="C814" s="32">
        <v>102</v>
      </c>
      <c r="D814" s="31">
        <v>2958101</v>
      </c>
      <c r="E814" s="41"/>
      <c r="F814" s="41"/>
    </row>
    <row r="815" spans="1:6" ht="13.5" thickBot="1">
      <c r="A815" s="31">
        <v>44033</v>
      </c>
      <c r="B815" s="33" t="s">
        <v>32</v>
      </c>
      <c r="C815" s="32">
        <v>22</v>
      </c>
      <c r="D815" s="31">
        <v>2958101</v>
      </c>
      <c r="E815" s="41"/>
      <c r="F815" s="41"/>
    </row>
    <row r="816" spans="1:6" ht="13.5" thickBot="1">
      <c r="A816" s="31">
        <v>44033</v>
      </c>
      <c r="B816" s="33" t="s">
        <v>33</v>
      </c>
      <c r="C816" s="32">
        <v>7</v>
      </c>
      <c r="D816" s="31">
        <v>2958101</v>
      </c>
      <c r="E816" s="41"/>
      <c r="F816" s="41"/>
    </row>
    <row r="817" spans="1:6" ht="13.5" thickBot="1">
      <c r="A817" s="31">
        <v>44033</v>
      </c>
      <c r="B817" s="33" t="s">
        <v>88</v>
      </c>
      <c r="C817" s="32">
        <v>101</v>
      </c>
      <c r="D817" s="31">
        <v>2958101</v>
      </c>
      <c r="E817" s="41"/>
      <c r="F817" s="41"/>
    </row>
    <row r="818" spans="1:6" ht="13.5" thickBot="1">
      <c r="A818" s="31">
        <v>44033</v>
      </c>
      <c r="B818" s="33" t="s">
        <v>34</v>
      </c>
      <c r="C818" s="32">
        <v>50</v>
      </c>
      <c r="D818" s="31">
        <v>2958101</v>
      </c>
      <c r="E818" s="41"/>
      <c r="F818" s="41"/>
    </row>
    <row r="819" spans="1:6" ht="13.5" thickBot="1">
      <c r="A819" s="31">
        <v>44033</v>
      </c>
      <c r="B819" s="33" t="s">
        <v>35</v>
      </c>
      <c r="C819" s="32">
        <v>50</v>
      </c>
      <c r="D819" s="31">
        <v>2958101</v>
      </c>
      <c r="E819" s="41"/>
      <c r="F819" s="41"/>
    </row>
    <row r="820" spans="1:6" ht="13.5" thickBot="1">
      <c r="A820" s="31">
        <v>44033</v>
      </c>
      <c r="B820" s="33" t="s">
        <v>36</v>
      </c>
      <c r="C820" s="32">
        <v>102</v>
      </c>
      <c r="D820" s="31">
        <v>2958101</v>
      </c>
      <c r="E820" s="41"/>
      <c r="F820" s="41"/>
    </row>
    <row r="821" spans="1:6" ht="13.5" thickBot="1">
      <c r="A821" s="31">
        <v>44033</v>
      </c>
      <c r="B821" s="33" t="s">
        <v>89</v>
      </c>
      <c r="C821" s="32">
        <v>121</v>
      </c>
      <c r="D821" s="31">
        <v>2958101</v>
      </c>
      <c r="E821" s="41"/>
      <c r="F821" s="41"/>
    </row>
    <row r="822" spans="1:6" ht="13.5" thickBot="1">
      <c r="A822" s="31">
        <v>44033</v>
      </c>
      <c r="B822" s="33" t="s">
        <v>90</v>
      </c>
      <c r="C822" s="32">
        <v>119</v>
      </c>
      <c r="D822" s="31">
        <v>2958101</v>
      </c>
      <c r="E822" s="41"/>
      <c r="F822" s="41"/>
    </row>
    <row r="823" spans="1:6" ht="13.5" thickBot="1">
      <c r="A823" s="31">
        <v>44033</v>
      </c>
      <c r="B823" s="33" t="s">
        <v>97</v>
      </c>
      <c r="C823" s="32">
        <v>180</v>
      </c>
      <c r="D823" s="31">
        <v>2958101</v>
      </c>
      <c r="E823" s="41"/>
      <c r="F823" s="41"/>
    </row>
    <row r="824" spans="1:6" ht="13.5" thickBot="1">
      <c r="A824" s="31">
        <v>44033</v>
      </c>
      <c r="B824" s="33" t="s">
        <v>37</v>
      </c>
      <c r="C824" s="32">
        <v>39</v>
      </c>
      <c r="D824" s="31">
        <v>2958101</v>
      </c>
      <c r="E824" s="41"/>
      <c r="F824" s="41"/>
    </row>
    <row r="825" spans="1:6" ht="13.5" thickBot="1">
      <c r="A825" s="31">
        <v>44033</v>
      </c>
      <c r="B825" s="33" t="s">
        <v>21</v>
      </c>
      <c r="C825" s="32">
        <v>125</v>
      </c>
      <c r="D825" s="31">
        <v>2958101</v>
      </c>
      <c r="E825" s="41"/>
      <c r="F825" s="41"/>
    </row>
    <row r="826" spans="1:6" ht="13.5" thickBot="1">
      <c r="A826" s="31">
        <v>44033</v>
      </c>
      <c r="B826" s="33" t="s">
        <v>22</v>
      </c>
      <c r="C826" s="32">
        <v>128</v>
      </c>
      <c r="D826" s="31">
        <v>2958101</v>
      </c>
      <c r="E826" s="41"/>
      <c r="F826" s="41"/>
    </row>
    <row r="827" spans="1:6" ht="13.5" thickBot="1">
      <c r="A827" s="31">
        <v>44033</v>
      </c>
      <c r="B827" s="33" t="s">
        <v>81</v>
      </c>
      <c r="C827" s="32">
        <v>154</v>
      </c>
      <c r="D827" s="31">
        <v>2958101</v>
      </c>
      <c r="E827" s="41"/>
      <c r="F827" s="41"/>
    </row>
    <row r="828" spans="1:6" ht="13.5" thickBot="1">
      <c r="A828" s="31">
        <v>44033</v>
      </c>
      <c r="B828" s="33" t="s">
        <v>82</v>
      </c>
      <c r="C828" s="32">
        <v>150</v>
      </c>
      <c r="D828" s="31">
        <v>2958101</v>
      </c>
      <c r="E828" s="41"/>
      <c r="F828" s="41"/>
    </row>
    <row r="829" spans="1:6" ht="13.5" thickBot="1">
      <c r="A829" s="31">
        <v>44033</v>
      </c>
      <c r="B829" s="33" t="s">
        <v>91</v>
      </c>
      <c r="C829" s="32">
        <v>103</v>
      </c>
      <c r="D829" s="31">
        <v>2958101</v>
      </c>
      <c r="E829" s="41"/>
      <c r="F829" s="41"/>
    </row>
    <row r="830" spans="1:6" ht="13.5" thickBot="1">
      <c r="A830" s="31">
        <v>44033</v>
      </c>
      <c r="B830" s="33" t="s">
        <v>92</v>
      </c>
      <c r="C830" s="32">
        <v>103</v>
      </c>
      <c r="D830" s="31">
        <v>2958101</v>
      </c>
      <c r="E830" s="41"/>
      <c r="F830" s="41"/>
    </row>
    <row r="831" spans="1:6" ht="13.5" thickBot="1">
      <c r="A831" s="31">
        <v>44033</v>
      </c>
      <c r="B831" s="33" t="s">
        <v>93</v>
      </c>
      <c r="C831" s="32">
        <v>98</v>
      </c>
      <c r="D831" s="31">
        <v>2958101</v>
      </c>
      <c r="E831" s="41"/>
      <c r="F831" s="41"/>
    </row>
    <row r="832" spans="1:6" ht="13.5" thickBot="1">
      <c r="A832" s="31">
        <v>44033</v>
      </c>
      <c r="B832" s="33" t="s">
        <v>94</v>
      </c>
      <c r="C832" s="32">
        <v>108</v>
      </c>
      <c r="D832" s="31">
        <v>2958101</v>
      </c>
      <c r="E832" s="41"/>
      <c r="F832" s="41"/>
    </row>
    <row r="833" spans="1:6" ht="13.5" thickBot="1">
      <c r="A833" s="31">
        <v>44033</v>
      </c>
      <c r="B833" s="33" t="s">
        <v>95</v>
      </c>
      <c r="C833" s="32">
        <v>200</v>
      </c>
      <c r="D833" s="31">
        <v>2958101</v>
      </c>
      <c r="E833" s="41"/>
      <c r="F833" s="41"/>
    </row>
    <row r="834" spans="1:6" ht="13.5" thickBot="1">
      <c r="A834" s="31">
        <v>44033</v>
      </c>
      <c r="B834" s="33" t="s">
        <v>38</v>
      </c>
      <c r="C834" s="32">
        <v>79</v>
      </c>
      <c r="D834" s="31">
        <v>2958101</v>
      </c>
      <c r="E834" s="41"/>
      <c r="F834" s="41"/>
    </row>
    <row r="835" spans="1:6" ht="13.5" thickBot="1">
      <c r="A835" s="31">
        <v>44033</v>
      </c>
      <c r="B835" s="33" t="s">
        <v>39</v>
      </c>
      <c r="C835" s="32">
        <v>79</v>
      </c>
      <c r="D835" s="31">
        <v>2958101</v>
      </c>
      <c r="E835" s="41"/>
      <c r="F835" s="41"/>
    </row>
    <row r="836" spans="1:6" ht="13.5" thickBot="1">
      <c r="A836" s="31">
        <v>44033</v>
      </c>
      <c r="B836" s="33" t="s">
        <v>40</v>
      </c>
      <c r="C836" s="32">
        <v>150</v>
      </c>
      <c r="D836" s="31">
        <v>2958101</v>
      </c>
      <c r="E836" s="41"/>
      <c r="F836" s="41"/>
    </row>
    <row r="837" spans="1:6" ht="13.5" thickBot="1">
      <c r="A837" s="31">
        <v>44033</v>
      </c>
      <c r="B837" s="33" t="s">
        <v>41</v>
      </c>
      <c r="C837" s="32">
        <v>110</v>
      </c>
      <c r="D837" s="31">
        <v>2958101</v>
      </c>
      <c r="E837" s="41"/>
      <c r="F837" s="41"/>
    </row>
    <row r="838" spans="1:6" ht="13.5" thickBot="1">
      <c r="A838" s="31">
        <v>44033</v>
      </c>
      <c r="B838" s="33" t="s">
        <v>42</v>
      </c>
      <c r="C838" s="32">
        <v>49</v>
      </c>
      <c r="D838" s="31">
        <v>2958101</v>
      </c>
      <c r="E838" s="41"/>
      <c r="F838" s="41"/>
    </row>
    <row r="839" spans="1:6" ht="13.5" thickBot="1">
      <c r="A839" s="31">
        <v>44033</v>
      </c>
      <c r="B839" s="33" t="s">
        <v>43</v>
      </c>
      <c r="C839" s="32">
        <v>112</v>
      </c>
      <c r="D839" s="31">
        <v>2958101</v>
      </c>
      <c r="E839" s="41"/>
      <c r="F839" s="41"/>
    </row>
    <row r="840" spans="1:6" ht="13.5" thickBot="1">
      <c r="A840" s="31">
        <v>44033</v>
      </c>
      <c r="B840" s="33" t="s">
        <v>44</v>
      </c>
      <c r="C840" s="32">
        <v>158</v>
      </c>
      <c r="D840" s="31">
        <v>2958101</v>
      </c>
      <c r="E840" s="41"/>
      <c r="F840" s="41"/>
    </row>
    <row r="841" spans="1:6" ht="13.5" thickBot="1">
      <c r="A841" s="31">
        <v>44033</v>
      </c>
      <c r="B841" s="33" t="s">
        <v>45</v>
      </c>
      <c r="C841" s="32">
        <v>182</v>
      </c>
      <c r="D841" s="31">
        <v>2958101</v>
      </c>
      <c r="E841" s="41"/>
      <c r="F841" s="41"/>
    </row>
    <row r="842" spans="1:6" ht="13.5" thickBot="1">
      <c r="A842" s="31">
        <v>44033</v>
      </c>
      <c r="B842" s="33" t="s">
        <v>46</v>
      </c>
      <c r="C842" s="32">
        <v>27</v>
      </c>
      <c r="D842" s="31">
        <v>2958101</v>
      </c>
      <c r="E842" s="41"/>
      <c r="F842" s="41"/>
    </row>
    <row r="843" spans="1:6" ht="13.5" thickBot="1">
      <c r="A843" s="31">
        <v>44033</v>
      </c>
      <c r="B843" s="33" t="s">
        <v>85</v>
      </c>
      <c r="C843" s="32">
        <v>120</v>
      </c>
      <c r="D843" s="31">
        <v>2958101</v>
      </c>
      <c r="E843" s="41"/>
      <c r="F843" s="41"/>
    </row>
    <row r="844" spans="1:6" ht="13.5" thickBot="1">
      <c r="A844" s="31">
        <v>44033</v>
      </c>
      <c r="B844" s="33" t="s">
        <v>96</v>
      </c>
      <c r="C844" s="32">
        <v>101</v>
      </c>
      <c r="D844" s="31">
        <v>2958101</v>
      </c>
      <c r="E844" s="41"/>
      <c r="F844" s="41"/>
    </row>
    <row r="845" spans="1:6" ht="13.5" thickBot="1">
      <c r="A845" s="31">
        <v>44034</v>
      </c>
      <c r="B845" s="33" t="s">
        <v>27</v>
      </c>
      <c r="C845" s="32">
        <v>121</v>
      </c>
      <c r="D845" s="31">
        <v>2958101</v>
      </c>
      <c r="E845" s="41"/>
      <c r="F845" s="41"/>
    </row>
    <row r="846" spans="1:6" ht="13.5" thickBot="1">
      <c r="A846" s="31">
        <v>44034</v>
      </c>
      <c r="B846" s="33" t="s">
        <v>28</v>
      </c>
      <c r="C846" s="32">
        <v>30</v>
      </c>
      <c r="D846" s="31">
        <v>2958101</v>
      </c>
      <c r="E846" s="41"/>
      <c r="F846" s="41"/>
    </row>
    <row r="847" spans="1:6" ht="13.5" thickBot="1">
      <c r="A847" s="31">
        <v>44034</v>
      </c>
      <c r="B847" s="33" t="s">
        <v>29</v>
      </c>
      <c r="C847" s="32">
        <v>180</v>
      </c>
      <c r="D847" s="31">
        <v>2958101</v>
      </c>
      <c r="E847" s="41"/>
      <c r="F847" s="41"/>
    </row>
    <row r="848" spans="1:6" ht="13.5" thickBot="1">
      <c r="A848" s="31">
        <v>44034</v>
      </c>
      <c r="B848" s="33" t="s">
        <v>30</v>
      </c>
      <c r="C848" s="32">
        <v>38</v>
      </c>
      <c r="D848" s="31">
        <v>2958101</v>
      </c>
      <c r="E848" s="41"/>
      <c r="F848" s="41"/>
    </row>
    <row r="849" spans="1:6" ht="13.5" thickBot="1">
      <c r="A849" s="31">
        <v>44034</v>
      </c>
      <c r="B849" s="33" t="s">
        <v>80</v>
      </c>
      <c r="C849" s="32">
        <v>150</v>
      </c>
      <c r="D849" s="31">
        <v>2958101</v>
      </c>
      <c r="E849" s="41"/>
      <c r="F849" s="41"/>
    </row>
    <row r="850" spans="1:6" ht="13.5" thickBot="1">
      <c r="A850" s="31">
        <v>44034</v>
      </c>
      <c r="B850" s="33" t="s">
        <v>31</v>
      </c>
      <c r="C850" s="32">
        <v>100</v>
      </c>
      <c r="D850" s="31">
        <v>2958101</v>
      </c>
      <c r="E850" s="41"/>
      <c r="F850" s="41"/>
    </row>
    <row r="851" spans="1:6" ht="13.5" thickBot="1">
      <c r="A851" s="31">
        <v>44034</v>
      </c>
      <c r="B851" s="33" t="s">
        <v>86</v>
      </c>
      <c r="C851" s="32">
        <v>102</v>
      </c>
      <c r="D851" s="31">
        <v>2958101</v>
      </c>
      <c r="E851" s="41"/>
      <c r="F851" s="41"/>
    </row>
    <row r="852" spans="1:6" ht="13.5" thickBot="1">
      <c r="A852" s="31">
        <v>44034</v>
      </c>
      <c r="B852" s="33" t="s">
        <v>87</v>
      </c>
      <c r="C852" s="32">
        <v>102</v>
      </c>
      <c r="D852" s="31">
        <v>2958101</v>
      </c>
      <c r="E852" s="41"/>
      <c r="F852" s="41"/>
    </row>
    <row r="853" spans="1:6" ht="13.5" thickBot="1">
      <c r="A853" s="31">
        <v>44034</v>
      </c>
      <c r="B853" s="33" t="s">
        <v>32</v>
      </c>
      <c r="C853" s="32">
        <v>22</v>
      </c>
      <c r="D853" s="31">
        <v>2958101</v>
      </c>
      <c r="E853" s="41"/>
      <c r="F853" s="41"/>
    </row>
    <row r="854" spans="1:6" ht="13.5" thickBot="1">
      <c r="A854" s="31">
        <v>44034</v>
      </c>
      <c r="B854" s="33" t="s">
        <v>33</v>
      </c>
      <c r="C854" s="32">
        <v>7</v>
      </c>
      <c r="D854" s="31">
        <v>2958101</v>
      </c>
      <c r="E854" s="41"/>
      <c r="F854" s="41"/>
    </row>
    <row r="855" spans="1:6" ht="13.5" thickBot="1">
      <c r="A855" s="31">
        <v>44034</v>
      </c>
      <c r="B855" s="33" t="s">
        <v>88</v>
      </c>
      <c r="C855" s="32">
        <v>101</v>
      </c>
      <c r="D855" s="31">
        <v>2958101</v>
      </c>
      <c r="E855" s="41"/>
      <c r="F855" s="41"/>
    </row>
    <row r="856" spans="1:6" ht="13.5" thickBot="1">
      <c r="A856" s="31">
        <v>44034</v>
      </c>
      <c r="B856" s="33" t="s">
        <v>34</v>
      </c>
      <c r="C856" s="32">
        <v>50</v>
      </c>
      <c r="D856" s="31">
        <v>2958101</v>
      </c>
      <c r="E856" s="41"/>
      <c r="F856" s="41"/>
    </row>
    <row r="857" spans="1:6" ht="13.5" thickBot="1">
      <c r="A857" s="31">
        <v>44034</v>
      </c>
      <c r="B857" s="33" t="s">
        <v>35</v>
      </c>
      <c r="C857" s="32">
        <v>50</v>
      </c>
      <c r="D857" s="31">
        <v>2958101</v>
      </c>
      <c r="E857" s="41"/>
      <c r="F857" s="41"/>
    </row>
    <row r="858" spans="1:6" ht="13.5" thickBot="1">
      <c r="A858" s="31">
        <v>44034</v>
      </c>
      <c r="B858" s="33" t="s">
        <v>36</v>
      </c>
      <c r="C858" s="32">
        <v>102</v>
      </c>
      <c r="D858" s="31">
        <v>2958101</v>
      </c>
      <c r="E858" s="41"/>
      <c r="F858" s="41"/>
    </row>
    <row r="859" spans="1:6" ht="13.5" thickBot="1">
      <c r="A859" s="31">
        <v>44034</v>
      </c>
      <c r="B859" s="33" t="s">
        <v>89</v>
      </c>
      <c r="C859" s="32">
        <v>121</v>
      </c>
      <c r="D859" s="31">
        <v>2958101</v>
      </c>
      <c r="E859" s="41"/>
      <c r="F859" s="41"/>
    </row>
    <row r="860" spans="1:6" ht="13.5" thickBot="1">
      <c r="A860" s="31">
        <v>44034</v>
      </c>
      <c r="B860" s="33" t="s">
        <v>90</v>
      </c>
      <c r="C860" s="32">
        <v>119</v>
      </c>
      <c r="D860" s="31">
        <v>2958101</v>
      </c>
      <c r="E860" s="41"/>
      <c r="F860" s="41"/>
    </row>
    <row r="861" spans="1:6" ht="13.5" thickBot="1">
      <c r="A861" s="31">
        <v>44034</v>
      </c>
      <c r="B861" s="33" t="s">
        <v>97</v>
      </c>
      <c r="C861" s="32">
        <v>180</v>
      </c>
      <c r="D861" s="31">
        <v>2958101</v>
      </c>
      <c r="E861" s="41"/>
      <c r="F861" s="41"/>
    </row>
    <row r="862" spans="1:6" ht="13.5" thickBot="1">
      <c r="A862" s="31">
        <v>44034</v>
      </c>
      <c r="B862" s="33" t="s">
        <v>37</v>
      </c>
      <c r="C862" s="32">
        <v>39</v>
      </c>
      <c r="D862" s="31">
        <v>2958101</v>
      </c>
      <c r="E862" s="41"/>
      <c r="F862" s="41"/>
    </row>
    <row r="863" spans="1:6" ht="13.5" thickBot="1">
      <c r="A863" s="31">
        <v>44034</v>
      </c>
      <c r="B863" s="33" t="s">
        <v>21</v>
      </c>
      <c r="C863" s="32">
        <v>125</v>
      </c>
      <c r="D863" s="31">
        <v>2958101</v>
      </c>
      <c r="E863" s="41"/>
      <c r="F863" s="41"/>
    </row>
    <row r="864" spans="1:6" ht="13.5" thickBot="1">
      <c r="A864" s="31">
        <v>44034</v>
      </c>
      <c r="B864" s="33" t="s">
        <v>22</v>
      </c>
      <c r="C864" s="32">
        <v>128</v>
      </c>
      <c r="D864" s="31">
        <v>2958101</v>
      </c>
      <c r="E864" s="41"/>
      <c r="F864" s="41"/>
    </row>
    <row r="865" spans="1:6" ht="13.5" thickBot="1">
      <c r="A865" s="31">
        <v>44034</v>
      </c>
      <c r="B865" s="33" t="s">
        <v>81</v>
      </c>
      <c r="C865" s="32">
        <v>154</v>
      </c>
      <c r="D865" s="31">
        <v>2958101</v>
      </c>
      <c r="E865" s="41"/>
      <c r="F865" s="41"/>
    </row>
    <row r="866" spans="1:6" ht="13.5" thickBot="1">
      <c r="A866" s="31">
        <v>44034</v>
      </c>
      <c r="B866" s="33" t="s">
        <v>82</v>
      </c>
      <c r="C866" s="32">
        <v>150</v>
      </c>
      <c r="D866" s="31">
        <v>2958101</v>
      </c>
      <c r="E866" s="41"/>
      <c r="F866" s="41"/>
    </row>
    <row r="867" spans="1:6" ht="13.5" thickBot="1">
      <c r="A867" s="31">
        <v>44034</v>
      </c>
      <c r="B867" s="33" t="s">
        <v>91</v>
      </c>
      <c r="C867" s="32">
        <v>103</v>
      </c>
      <c r="D867" s="31">
        <v>2958101</v>
      </c>
      <c r="E867" s="41"/>
      <c r="F867" s="41"/>
    </row>
    <row r="868" spans="1:6" ht="13.5" thickBot="1">
      <c r="A868" s="31">
        <v>44034</v>
      </c>
      <c r="B868" s="33" t="s">
        <v>92</v>
      </c>
      <c r="C868" s="32">
        <v>103</v>
      </c>
      <c r="D868" s="31">
        <v>2958101</v>
      </c>
      <c r="E868" s="41"/>
      <c r="F868" s="41"/>
    </row>
    <row r="869" spans="1:6" ht="13.5" thickBot="1">
      <c r="A869" s="31">
        <v>44034</v>
      </c>
      <c r="B869" s="33" t="s">
        <v>93</v>
      </c>
      <c r="C869" s="32">
        <v>98</v>
      </c>
      <c r="D869" s="31">
        <v>2958101</v>
      </c>
      <c r="E869" s="41"/>
      <c r="F869" s="41"/>
    </row>
    <row r="870" spans="1:6" ht="13.5" thickBot="1">
      <c r="A870" s="31">
        <v>44034</v>
      </c>
      <c r="B870" s="33" t="s">
        <v>94</v>
      </c>
      <c r="C870" s="32">
        <v>108</v>
      </c>
      <c r="D870" s="31">
        <v>2958101</v>
      </c>
      <c r="E870" s="41"/>
      <c r="F870" s="41"/>
    </row>
    <row r="871" spans="1:6" ht="13.5" thickBot="1">
      <c r="A871" s="31">
        <v>44034</v>
      </c>
      <c r="B871" s="33" t="s">
        <v>95</v>
      </c>
      <c r="C871" s="32">
        <v>200</v>
      </c>
      <c r="D871" s="31">
        <v>2958101</v>
      </c>
      <c r="E871" s="41"/>
      <c r="F871" s="41"/>
    </row>
    <row r="872" spans="1:6" ht="13.5" thickBot="1">
      <c r="A872" s="31">
        <v>44034</v>
      </c>
      <c r="B872" s="33" t="s">
        <v>38</v>
      </c>
      <c r="C872" s="32">
        <v>79</v>
      </c>
      <c r="D872" s="31">
        <v>2958101</v>
      </c>
      <c r="E872" s="41"/>
      <c r="F872" s="41"/>
    </row>
    <row r="873" spans="1:6" ht="13.5" thickBot="1">
      <c r="A873" s="31">
        <v>44034</v>
      </c>
      <c r="B873" s="33" t="s">
        <v>39</v>
      </c>
      <c r="C873" s="32">
        <v>79</v>
      </c>
      <c r="D873" s="31">
        <v>2958101</v>
      </c>
      <c r="E873" s="41"/>
      <c r="F873" s="41"/>
    </row>
    <row r="874" spans="1:6" ht="13.5" thickBot="1">
      <c r="A874" s="31">
        <v>44034</v>
      </c>
      <c r="B874" s="33" t="s">
        <v>40</v>
      </c>
      <c r="C874" s="32">
        <v>150</v>
      </c>
      <c r="D874" s="31">
        <v>2958101</v>
      </c>
      <c r="E874" s="41"/>
      <c r="F874" s="41"/>
    </row>
    <row r="875" spans="1:6" ht="13.5" thickBot="1">
      <c r="A875" s="31">
        <v>44034</v>
      </c>
      <c r="B875" s="33" t="s">
        <v>41</v>
      </c>
      <c r="C875" s="32">
        <v>110</v>
      </c>
      <c r="D875" s="31">
        <v>2958101</v>
      </c>
      <c r="E875" s="41"/>
      <c r="F875" s="41"/>
    </row>
    <row r="876" spans="1:6" ht="13.5" thickBot="1">
      <c r="A876" s="31">
        <v>44034</v>
      </c>
      <c r="B876" s="33" t="s">
        <v>42</v>
      </c>
      <c r="C876" s="32">
        <v>49</v>
      </c>
      <c r="D876" s="31">
        <v>2958101</v>
      </c>
      <c r="E876" s="41"/>
      <c r="F876" s="41"/>
    </row>
    <row r="877" spans="1:6" ht="13.5" thickBot="1">
      <c r="A877" s="31">
        <v>44034</v>
      </c>
      <c r="B877" s="33" t="s">
        <v>43</v>
      </c>
      <c r="C877" s="32">
        <v>112</v>
      </c>
      <c r="D877" s="31">
        <v>2958101</v>
      </c>
      <c r="E877" s="41"/>
      <c r="F877" s="41"/>
    </row>
    <row r="878" spans="1:6" ht="13.5" thickBot="1">
      <c r="A878" s="31">
        <v>44034</v>
      </c>
      <c r="B878" s="33" t="s">
        <v>44</v>
      </c>
      <c r="C878" s="32">
        <v>158</v>
      </c>
      <c r="D878" s="31">
        <v>2958101</v>
      </c>
      <c r="E878" s="41"/>
      <c r="F878" s="41"/>
    </row>
    <row r="879" spans="1:6" ht="13.5" thickBot="1">
      <c r="A879" s="31">
        <v>44034</v>
      </c>
      <c r="B879" s="33" t="s">
        <v>45</v>
      </c>
      <c r="C879" s="32">
        <v>182</v>
      </c>
      <c r="D879" s="31">
        <v>2958101</v>
      </c>
      <c r="E879" s="41"/>
      <c r="F879" s="41"/>
    </row>
    <row r="880" spans="1:6" ht="13.5" thickBot="1">
      <c r="A880" s="31">
        <v>44034</v>
      </c>
      <c r="B880" s="33" t="s">
        <v>46</v>
      </c>
      <c r="C880" s="32">
        <v>27</v>
      </c>
      <c r="D880" s="31">
        <v>2958101</v>
      </c>
      <c r="E880" s="41"/>
      <c r="F880" s="41"/>
    </row>
    <row r="881" spans="1:6" ht="13.5" thickBot="1">
      <c r="A881" s="31">
        <v>44034</v>
      </c>
      <c r="B881" s="33" t="s">
        <v>85</v>
      </c>
      <c r="C881" s="32">
        <v>120</v>
      </c>
      <c r="D881" s="31">
        <v>2958101</v>
      </c>
      <c r="E881" s="41"/>
      <c r="F881" s="41"/>
    </row>
    <row r="882" spans="1:6" ht="13.5" thickBot="1">
      <c r="A882" s="31">
        <v>44034</v>
      </c>
      <c r="B882" s="33" t="s">
        <v>96</v>
      </c>
      <c r="C882" s="32">
        <v>101</v>
      </c>
      <c r="D882" s="31">
        <v>2958101</v>
      </c>
      <c r="E882" s="41"/>
      <c r="F882" s="41"/>
    </row>
    <row r="883" spans="1:6" ht="13.5" thickBot="1">
      <c r="A883" s="31">
        <v>44035</v>
      </c>
      <c r="B883" s="33" t="s">
        <v>27</v>
      </c>
      <c r="C883" s="32">
        <v>121</v>
      </c>
      <c r="D883" s="31">
        <v>2958101</v>
      </c>
      <c r="E883" s="41"/>
      <c r="F883" s="41"/>
    </row>
    <row r="884" spans="1:6" ht="13.5" thickBot="1">
      <c r="A884" s="31">
        <v>44035</v>
      </c>
      <c r="B884" s="33" t="s">
        <v>28</v>
      </c>
      <c r="C884" s="32">
        <v>30</v>
      </c>
      <c r="D884" s="31">
        <v>2958101</v>
      </c>
      <c r="E884" s="41"/>
      <c r="F884" s="41"/>
    </row>
    <row r="885" spans="1:6" ht="13.5" thickBot="1">
      <c r="A885" s="31">
        <v>44035</v>
      </c>
      <c r="B885" s="33" t="s">
        <v>29</v>
      </c>
      <c r="C885" s="32">
        <v>180</v>
      </c>
      <c r="D885" s="31">
        <v>2958101</v>
      </c>
      <c r="E885" s="41"/>
      <c r="F885" s="41"/>
    </row>
    <row r="886" spans="1:6" ht="13.5" thickBot="1">
      <c r="A886" s="31">
        <v>44035</v>
      </c>
      <c r="B886" s="33" t="s">
        <v>30</v>
      </c>
      <c r="C886" s="32">
        <v>38</v>
      </c>
      <c r="D886" s="31">
        <v>2958101</v>
      </c>
      <c r="E886" s="41"/>
      <c r="F886" s="41"/>
    </row>
    <row r="887" spans="1:6" ht="13.5" thickBot="1">
      <c r="A887" s="31">
        <v>44035</v>
      </c>
      <c r="B887" s="33" t="s">
        <v>80</v>
      </c>
      <c r="C887" s="32">
        <v>150</v>
      </c>
      <c r="D887" s="31">
        <v>2958101</v>
      </c>
      <c r="E887" s="41"/>
      <c r="F887" s="41"/>
    </row>
    <row r="888" spans="1:6" ht="13.5" thickBot="1">
      <c r="A888" s="31">
        <v>44035</v>
      </c>
      <c r="B888" s="33" t="s">
        <v>31</v>
      </c>
      <c r="C888" s="32">
        <v>100</v>
      </c>
      <c r="D888" s="31">
        <v>2958101</v>
      </c>
      <c r="E888" s="41"/>
      <c r="F888" s="41"/>
    </row>
    <row r="889" spans="1:6" ht="13.5" thickBot="1">
      <c r="A889" s="31">
        <v>44035</v>
      </c>
      <c r="B889" s="33" t="s">
        <v>86</v>
      </c>
      <c r="C889" s="32">
        <v>102</v>
      </c>
      <c r="D889" s="31">
        <v>2958101</v>
      </c>
      <c r="E889" s="41"/>
      <c r="F889" s="41"/>
    </row>
    <row r="890" spans="1:6" ht="13.5" thickBot="1">
      <c r="A890" s="31">
        <v>44035</v>
      </c>
      <c r="B890" s="33" t="s">
        <v>87</v>
      </c>
      <c r="C890" s="32">
        <v>102</v>
      </c>
      <c r="D890" s="31">
        <v>2958101</v>
      </c>
      <c r="E890" s="41"/>
      <c r="F890" s="41"/>
    </row>
    <row r="891" spans="1:6" ht="13.5" thickBot="1">
      <c r="A891" s="31">
        <v>44035</v>
      </c>
      <c r="B891" s="33" t="s">
        <v>32</v>
      </c>
      <c r="C891" s="32">
        <v>22</v>
      </c>
      <c r="D891" s="31">
        <v>2958101</v>
      </c>
      <c r="E891" s="41"/>
      <c r="F891" s="41"/>
    </row>
    <row r="892" spans="1:6" ht="13.5" thickBot="1">
      <c r="A892" s="31">
        <v>44035</v>
      </c>
      <c r="B892" s="33" t="s">
        <v>33</v>
      </c>
      <c r="C892" s="32">
        <v>7</v>
      </c>
      <c r="D892" s="31">
        <v>2958101</v>
      </c>
      <c r="E892" s="41"/>
      <c r="F892" s="41"/>
    </row>
    <row r="893" spans="1:6" ht="13.5" thickBot="1">
      <c r="A893" s="31">
        <v>44035</v>
      </c>
      <c r="B893" s="33" t="s">
        <v>88</v>
      </c>
      <c r="C893" s="32">
        <v>101</v>
      </c>
      <c r="D893" s="31">
        <v>2958101</v>
      </c>
      <c r="E893" s="41"/>
      <c r="F893" s="41"/>
    </row>
    <row r="894" spans="1:6" ht="13.5" thickBot="1">
      <c r="A894" s="31">
        <v>44035</v>
      </c>
      <c r="B894" s="33" t="s">
        <v>34</v>
      </c>
      <c r="C894" s="32">
        <v>50</v>
      </c>
      <c r="D894" s="31">
        <v>2958101</v>
      </c>
      <c r="E894" s="41"/>
      <c r="F894" s="41"/>
    </row>
    <row r="895" spans="1:6" ht="13.5" thickBot="1">
      <c r="A895" s="31">
        <v>44035</v>
      </c>
      <c r="B895" s="33" t="s">
        <v>35</v>
      </c>
      <c r="C895" s="32">
        <v>50</v>
      </c>
      <c r="D895" s="31">
        <v>2958101</v>
      </c>
      <c r="E895" s="41"/>
      <c r="F895" s="41"/>
    </row>
    <row r="896" spans="1:6" ht="13.5" thickBot="1">
      <c r="A896" s="31">
        <v>44035</v>
      </c>
      <c r="B896" s="33" t="s">
        <v>36</v>
      </c>
      <c r="C896" s="32">
        <v>102</v>
      </c>
      <c r="D896" s="31">
        <v>2958101</v>
      </c>
      <c r="E896" s="41"/>
      <c r="F896" s="41"/>
    </row>
    <row r="897" spans="1:6" ht="13.5" thickBot="1">
      <c r="A897" s="31">
        <v>44035</v>
      </c>
      <c r="B897" s="33" t="s">
        <v>89</v>
      </c>
      <c r="C897" s="32">
        <v>121</v>
      </c>
      <c r="D897" s="31">
        <v>2958101</v>
      </c>
      <c r="E897" s="41"/>
      <c r="F897" s="41"/>
    </row>
    <row r="898" spans="1:6" ht="13.5" thickBot="1">
      <c r="A898" s="31">
        <v>44035</v>
      </c>
      <c r="B898" s="33" t="s">
        <v>90</v>
      </c>
      <c r="C898" s="32">
        <v>119</v>
      </c>
      <c r="D898" s="31">
        <v>2958101</v>
      </c>
      <c r="E898" s="41"/>
      <c r="F898" s="41"/>
    </row>
    <row r="899" spans="1:6" ht="13.5" thickBot="1">
      <c r="A899" s="31">
        <v>44035</v>
      </c>
      <c r="B899" s="33" t="s">
        <v>97</v>
      </c>
      <c r="C899" s="32">
        <v>180</v>
      </c>
      <c r="D899" s="31">
        <v>2958101</v>
      </c>
      <c r="E899" s="41"/>
      <c r="F899" s="41"/>
    </row>
    <row r="900" spans="1:6" ht="13.5" thickBot="1">
      <c r="A900" s="31">
        <v>44035</v>
      </c>
      <c r="B900" s="33" t="s">
        <v>37</v>
      </c>
      <c r="C900" s="32">
        <v>39</v>
      </c>
      <c r="D900" s="31">
        <v>2958101</v>
      </c>
      <c r="E900" s="41"/>
      <c r="F900" s="41"/>
    </row>
    <row r="901" spans="1:6" ht="13.5" thickBot="1">
      <c r="A901" s="31">
        <v>44035</v>
      </c>
      <c r="B901" s="33" t="s">
        <v>21</v>
      </c>
      <c r="C901" s="32">
        <v>125</v>
      </c>
      <c r="D901" s="31">
        <v>2958101</v>
      </c>
      <c r="E901" s="41"/>
      <c r="F901" s="41"/>
    </row>
    <row r="902" spans="1:6" ht="13.5" thickBot="1">
      <c r="A902" s="31">
        <v>44035</v>
      </c>
      <c r="B902" s="33" t="s">
        <v>22</v>
      </c>
      <c r="C902" s="32">
        <v>128</v>
      </c>
      <c r="D902" s="31">
        <v>2958101</v>
      </c>
      <c r="E902" s="41"/>
      <c r="F902" s="41"/>
    </row>
    <row r="903" spans="1:6" ht="13.5" thickBot="1">
      <c r="A903" s="31">
        <v>44035</v>
      </c>
      <c r="B903" s="33" t="s">
        <v>81</v>
      </c>
      <c r="C903" s="32">
        <v>154</v>
      </c>
      <c r="D903" s="31">
        <v>2958101</v>
      </c>
      <c r="E903" s="41"/>
      <c r="F903" s="41"/>
    </row>
    <row r="904" spans="1:6" ht="13.5" thickBot="1">
      <c r="A904" s="31">
        <v>44035</v>
      </c>
      <c r="B904" s="33" t="s">
        <v>82</v>
      </c>
      <c r="C904" s="32">
        <v>150</v>
      </c>
      <c r="D904" s="31">
        <v>2958101</v>
      </c>
      <c r="E904" s="41"/>
      <c r="F904" s="41"/>
    </row>
    <row r="905" spans="1:6" ht="13.5" thickBot="1">
      <c r="A905" s="31">
        <v>44035</v>
      </c>
      <c r="B905" s="33" t="s">
        <v>91</v>
      </c>
      <c r="C905" s="32">
        <v>103</v>
      </c>
      <c r="D905" s="31">
        <v>2958101</v>
      </c>
      <c r="E905" s="41"/>
      <c r="F905" s="41"/>
    </row>
    <row r="906" spans="1:6" ht="13.5" thickBot="1">
      <c r="A906" s="31">
        <v>44035</v>
      </c>
      <c r="B906" s="33" t="s">
        <v>92</v>
      </c>
      <c r="C906" s="32">
        <v>103</v>
      </c>
      <c r="D906" s="31">
        <v>2958101</v>
      </c>
      <c r="E906" s="41"/>
      <c r="F906" s="41"/>
    </row>
    <row r="907" spans="1:6" ht="13.5" thickBot="1">
      <c r="A907" s="31">
        <v>44035</v>
      </c>
      <c r="B907" s="33" t="s">
        <v>93</v>
      </c>
      <c r="C907" s="32">
        <v>98</v>
      </c>
      <c r="D907" s="31">
        <v>2958101</v>
      </c>
      <c r="E907" s="41"/>
      <c r="F907" s="41"/>
    </row>
    <row r="908" spans="1:6" ht="13.5" thickBot="1">
      <c r="A908" s="31">
        <v>44035</v>
      </c>
      <c r="B908" s="33" t="s">
        <v>94</v>
      </c>
      <c r="C908" s="32">
        <v>108</v>
      </c>
      <c r="D908" s="31">
        <v>2958101</v>
      </c>
      <c r="E908" s="41"/>
      <c r="F908" s="41"/>
    </row>
    <row r="909" spans="1:6" ht="13.5" thickBot="1">
      <c r="A909" s="31">
        <v>44035</v>
      </c>
      <c r="B909" s="33" t="s">
        <v>95</v>
      </c>
      <c r="C909" s="32">
        <v>200</v>
      </c>
      <c r="D909" s="31">
        <v>2958101</v>
      </c>
      <c r="E909" s="41"/>
      <c r="F909" s="41"/>
    </row>
    <row r="910" spans="1:6" ht="13.5" thickBot="1">
      <c r="A910" s="31">
        <v>44035</v>
      </c>
      <c r="B910" s="33" t="s">
        <v>38</v>
      </c>
      <c r="C910" s="32">
        <v>79</v>
      </c>
      <c r="D910" s="31">
        <v>2958101</v>
      </c>
      <c r="E910" s="41"/>
      <c r="F910" s="41"/>
    </row>
    <row r="911" spans="1:6" ht="13.5" thickBot="1">
      <c r="A911" s="31">
        <v>44035</v>
      </c>
      <c r="B911" s="33" t="s">
        <v>39</v>
      </c>
      <c r="C911" s="32">
        <v>79</v>
      </c>
      <c r="D911" s="31">
        <v>2958101</v>
      </c>
      <c r="E911" s="41"/>
      <c r="F911" s="41"/>
    </row>
    <row r="912" spans="1:6" ht="13.5" thickBot="1">
      <c r="A912" s="31">
        <v>44035</v>
      </c>
      <c r="B912" s="33" t="s">
        <v>40</v>
      </c>
      <c r="C912" s="32">
        <v>150</v>
      </c>
      <c r="D912" s="31">
        <v>2958101</v>
      </c>
      <c r="E912" s="41"/>
      <c r="F912" s="41"/>
    </row>
    <row r="913" spans="1:6" ht="13.5" thickBot="1">
      <c r="A913" s="31">
        <v>44035</v>
      </c>
      <c r="B913" s="33" t="s">
        <v>41</v>
      </c>
      <c r="C913" s="32">
        <v>110</v>
      </c>
      <c r="D913" s="31">
        <v>2958101</v>
      </c>
      <c r="E913" s="41"/>
      <c r="F913" s="41"/>
    </row>
    <row r="914" spans="1:6" ht="13.5" thickBot="1">
      <c r="A914" s="31">
        <v>44035</v>
      </c>
      <c r="B914" s="33" t="s">
        <v>42</v>
      </c>
      <c r="C914" s="32">
        <v>49</v>
      </c>
      <c r="D914" s="31">
        <v>2958101</v>
      </c>
      <c r="E914" s="41"/>
      <c r="F914" s="41"/>
    </row>
    <row r="915" spans="1:6" ht="13.5" thickBot="1">
      <c r="A915" s="31">
        <v>44035</v>
      </c>
      <c r="B915" s="33" t="s">
        <v>43</v>
      </c>
      <c r="C915" s="32">
        <v>112</v>
      </c>
      <c r="D915" s="31">
        <v>2958101</v>
      </c>
      <c r="E915" s="41"/>
      <c r="F915" s="41"/>
    </row>
    <row r="916" spans="1:6" ht="13.5" thickBot="1">
      <c r="A916" s="31">
        <v>44035</v>
      </c>
      <c r="B916" s="33" t="s">
        <v>44</v>
      </c>
      <c r="C916" s="32">
        <v>158</v>
      </c>
      <c r="D916" s="31">
        <v>2958101</v>
      </c>
      <c r="E916" s="41"/>
      <c r="F916" s="41"/>
    </row>
    <row r="917" spans="1:6" ht="13.5" thickBot="1">
      <c r="A917" s="31">
        <v>44035</v>
      </c>
      <c r="B917" s="33" t="s">
        <v>45</v>
      </c>
      <c r="C917" s="32">
        <v>182</v>
      </c>
      <c r="D917" s="31">
        <v>2958101</v>
      </c>
      <c r="E917" s="41"/>
      <c r="F917" s="41"/>
    </row>
    <row r="918" spans="1:6" ht="13.5" thickBot="1">
      <c r="A918" s="31">
        <v>44035</v>
      </c>
      <c r="B918" s="33" t="s">
        <v>46</v>
      </c>
      <c r="C918" s="32">
        <v>27</v>
      </c>
      <c r="D918" s="31">
        <v>2958101</v>
      </c>
      <c r="E918" s="41"/>
      <c r="F918" s="41"/>
    </row>
    <row r="919" spans="1:6" ht="13.5" thickBot="1">
      <c r="A919" s="31">
        <v>44035</v>
      </c>
      <c r="B919" s="33" t="s">
        <v>85</v>
      </c>
      <c r="C919" s="32">
        <v>120</v>
      </c>
      <c r="D919" s="31">
        <v>2958101</v>
      </c>
      <c r="E919" s="41"/>
      <c r="F919" s="41"/>
    </row>
    <row r="920" spans="1:6" ht="13.5" thickBot="1">
      <c r="A920" s="31">
        <v>44035</v>
      </c>
      <c r="B920" s="33" t="s">
        <v>96</v>
      </c>
      <c r="C920" s="32">
        <v>101</v>
      </c>
      <c r="D920" s="31">
        <v>2958101</v>
      </c>
      <c r="E920" s="41"/>
      <c r="F920" s="41"/>
    </row>
    <row r="921" spans="1:6" ht="13.5" thickBot="1">
      <c r="A921" s="31">
        <v>44036</v>
      </c>
      <c r="B921" s="33" t="s">
        <v>27</v>
      </c>
      <c r="C921" s="32">
        <v>121</v>
      </c>
      <c r="D921" s="31">
        <v>2958101</v>
      </c>
      <c r="E921" s="41"/>
      <c r="F921" s="41"/>
    </row>
    <row r="922" spans="1:6" ht="13.5" thickBot="1">
      <c r="A922" s="31">
        <v>44036</v>
      </c>
      <c r="B922" s="33" t="s">
        <v>28</v>
      </c>
      <c r="C922" s="32">
        <v>30</v>
      </c>
      <c r="D922" s="31">
        <v>2958101</v>
      </c>
      <c r="E922" s="41"/>
      <c r="F922" s="41"/>
    </row>
    <row r="923" spans="1:6" ht="13.5" thickBot="1">
      <c r="A923" s="31">
        <v>44036</v>
      </c>
      <c r="B923" s="33" t="s">
        <v>29</v>
      </c>
      <c r="C923" s="32">
        <v>180</v>
      </c>
      <c r="D923" s="31">
        <v>2958101</v>
      </c>
      <c r="E923" s="41"/>
      <c r="F923" s="41"/>
    </row>
    <row r="924" spans="1:6" ht="13.5" thickBot="1">
      <c r="A924" s="31">
        <v>44036</v>
      </c>
      <c r="B924" s="33" t="s">
        <v>30</v>
      </c>
      <c r="C924" s="32">
        <v>38</v>
      </c>
      <c r="D924" s="31">
        <v>2958101</v>
      </c>
      <c r="E924" s="41"/>
      <c r="F924" s="41"/>
    </row>
    <row r="925" spans="1:6" ht="13.5" thickBot="1">
      <c r="A925" s="31">
        <v>44036</v>
      </c>
      <c r="B925" s="33" t="s">
        <v>80</v>
      </c>
      <c r="C925" s="32">
        <v>150</v>
      </c>
      <c r="D925" s="31">
        <v>2958101</v>
      </c>
      <c r="E925" s="41"/>
      <c r="F925" s="41"/>
    </row>
    <row r="926" spans="1:6" ht="13.5" thickBot="1">
      <c r="A926" s="31">
        <v>44036</v>
      </c>
      <c r="B926" s="33" t="s">
        <v>31</v>
      </c>
      <c r="C926" s="32">
        <v>100</v>
      </c>
      <c r="D926" s="31">
        <v>2958101</v>
      </c>
      <c r="E926" s="41"/>
      <c r="F926" s="41"/>
    </row>
    <row r="927" spans="1:6" ht="13.5" thickBot="1">
      <c r="A927" s="31">
        <v>44036</v>
      </c>
      <c r="B927" s="33" t="s">
        <v>86</v>
      </c>
      <c r="C927" s="32">
        <v>102</v>
      </c>
      <c r="D927" s="31">
        <v>2958101</v>
      </c>
      <c r="E927" s="41"/>
      <c r="F927" s="41"/>
    </row>
    <row r="928" spans="1:6" ht="13.5" thickBot="1">
      <c r="A928" s="31">
        <v>44036</v>
      </c>
      <c r="B928" s="33" t="s">
        <v>87</v>
      </c>
      <c r="C928" s="32">
        <v>102</v>
      </c>
      <c r="D928" s="31">
        <v>2958101</v>
      </c>
      <c r="E928" s="41"/>
      <c r="F928" s="41"/>
    </row>
    <row r="929" spans="1:6" ht="13.5" thickBot="1">
      <c r="A929" s="31">
        <v>44036</v>
      </c>
      <c r="B929" s="33" t="s">
        <v>32</v>
      </c>
      <c r="C929" s="32">
        <v>22</v>
      </c>
      <c r="D929" s="31">
        <v>2958101</v>
      </c>
      <c r="E929" s="41"/>
      <c r="F929" s="41"/>
    </row>
    <row r="930" spans="1:6" ht="13.5" thickBot="1">
      <c r="A930" s="31">
        <v>44036</v>
      </c>
      <c r="B930" s="33" t="s">
        <v>33</v>
      </c>
      <c r="C930" s="32">
        <v>7</v>
      </c>
      <c r="D930" s="31">
        <v>2958101</v>
      </c>
      <c r="E930" s="41"/>
      <c r="F930" s="41"/>
    </row>
    <row r="931" spans="1:6" ht="13.5" thickBot="1">
      <c r="A931" s="31">
        <v>44036</v>
      </c>
      <c r="B931" s="33" t="s">
        <v>88</v>
      </c>
      <c r="C931" s="32">
        <v>101</v>
      </c>
      <c r="D931" s="31">
        <v>2958101</v>
      </c>
      <c r="E931" s="41"/>
      <c r="F931" s="41"/>
    </row>
    <row r="932" spans="1:6" ht="13.5" thickBot="1">
      <c r="A932" s="31">
        <v>44036</v>
      </c>
      <c r="B932" s="33" t="s">
        <v>34</v>
      </c>
      <c r="C932" s="32">
        <v>50</v>
      </c>
      <c r="D932" s="31">
        <v>2958101</v>
      </c>
      <c r="E932" s="41"/>
      <c r="F932" s="41"/>
    </row>
    <row r="933" spans="1:6" ht="13.5" thickBot="1">
      <c r="A933" s="31">
        <v>44036</v>
      </c>
      <c r="B933" s="33" t="s">
        <v>35</v>
      </c>
      <c r="C933" s="32">
        <v>50</v>
      </c>
      <c r="D933" s="31">
        <v>2958101</v>
      </c>
      <c r="E933" s="41"/>
      <c r="F933" s="41"/>
    </row>
    <row r="934" spans="1:6" ht="13.5" thickBot="1">
      <c r="A934" s="31">
        <v>44036</v>
      </c>
      <c r="B934" s="33" t="s">
        <v>36</v>
      </c>
      <c r="C934" s="32">
        <v>102</v>
      </c>
      <c r="D934" s="31">
        <v>2958101</v>
      </c>
      <c r="E934" s="41"/>
      <c r="F934" s="41"/>
    </row>
    <row r="935" spans="1:6" ht="13.5" thickBot="1">
      <c r="A935" s="31">
        <v>44036</v>
      </c>
      <c r="B935" s="33" t="s">
        <v>89</v>
      </c>
      <c r="C935" s="32">
        <v>121</v>
      </c>
      <c r="D935" s="31">
        <v>2958101</v>
      </c>
      <c r="E935" s="41"/>
      <c r="F935" s="41"/>
    </row>
    <row r="936" spans="1:6" ht="13.5" thickBot="1">
      <c r="A936" s="31">
        <v>44036</v>
      </c>
      <c r="B936" s="33" t="s">
        <v>90</v>
      </c>
      <c r="C936" s="32">
        <v>119</v>
      </c>
      <c r="D936" s="31">
        <v>2958101</v>
      </c>
      <c r="E936" s="41"/>
      <c r="F936" s="41"/>
    </row>
    <row r="937" spans="1:6" ht="13.5" thickBot="1">
      <c r="A937" s="31">
        <v>44036</v>
      </c>
      <c r="B937" s="33" t="s">
        <v>97</v>
      </c>
      <c r="C937" s="32">
        <v>180</v>
      </c>
      <c r="D937" s="31">
        <v>2958101</v>
      </c>
      <c r="E937" s="41"/>
      <c r="F937" s="41"/>
    </row>
    <row r="938" spans="1:6" ht="13.5" thickBot="1">
      <c r="A938" s="31">
        <v>44036</v>
      </c>
      <c r="B938" s="33" t="s">
        <v>37</v>
      </c>
      <c r="C938" s="32">
        <v>39</v>
      </c>
      <c r="D938" s="31">
        <v>2958101</v>
      </c>
      <c r="E938" s="41"/>
      <c r="F938" s="41"/>
    </row>
    <row r="939" spans="1:6" ht="13.5" thickBot="1">
      <c r="A939" s="31">
        <v>44036</v>
      </c>
      <c r="B939" s="33" t="s">
        <v>21</v>
      </c>
      <c r="C939" s="32">
        <v>125</v>
      </c>
      <c r="D939" s="31">
        <v>2958101</v>
      </c>
      <c r="E939" s="41"/>
      <c r="F939" s="41"/>
    </row>
    <row r="940" spans="1:6" ht="13.5" thickBot="1">
      <c r="A940" s="31">
        <v>44036</v>
      </c>
      <c r="B940" s="33" t="s">
        <v>22</v>
      </c>
      <c r="C940" s="32">
        <v>128</v>
      </c>
      <c r="D940" s="31">
        <v>2958101</v>
      </c>
      <c r="E940" s="41"/>
      <c r="F940" s="41"/>
    </row>
    <row r="941" spans="1:6" ht="13.5" thickBot="1">
      <c r="A941" s="31">
        <v>44036</v>
      </c>
      <c r="B941" s="33" t="s">
        <v>81</v>
      </c>
      <c r="C941" s="32">
        <v>154</v>
      </c>
      <c r="D941" s="31">
        <v>2958101</v>
      </c>
      <c r="E941" s="41"/>
      <c r="F941" s="41"/>
    </row>
    <row r="942" spans="1:6" ht="13.5" thickBot="1">
      <c r="A942" s="31">
        <v>44036</v>
      </c>
      <c r="B942" s="33" t="s">
        <v>82</v>
      </c>
      <c r="C942" s="32">
        <v>150</v>
      </c>
      <c r="D942" s="31">
        <v>2958101</v>
      </c>
      <c r="E942" s="41"/>
      <c r="F942" s="41"/>
    </row>
    <row r="943" spans="1:6" ht="13.5" thickBot="1">
      <c r="A943" s="31">
        <v>44036</v>
      </c>
      <c r="B943" s="33" t="s">
        <v>91</v>
      </c>
      <c r="C943" s="32">
        <v>103</v>
      </c>
      <c r="D943" s="31">
        <v>2958101</v>
      </c>
      <c r="E943" s="41"/>
      <c r="F943" s="41"/>
    </row>
    <row r="944" spans="1:6" ht="13.5" thickBot="1">
      <c r="A944" s="31">
        <v>44036</v>
      </c>
      <c r="B944" s="33" t="s">
        <v>92</v>
      </c>
      <c r="C944" s="32">
        <v>103</v>
      </c>
      <c r="D944" s="31">
        <v>2958101</v>
      </c>
      <c r="E944" s="41"/>
      <c r="F944" s="41"/>
    </row>
    <row r="945" spans="1:6" ht="13.5" thickBot="1">
      <c r="A945" s="31">
        <v>44036</v>
      </c>
      <c r="B945" s="33" t="s">
        <v>93</v>
      </c>
      <c r="C945" s="32">
        <v>98</v>
      </c>
      <c r="D945" s="31">
        <v>2958101</v>
      </c>
      <c r="E945" s="41"/>
      <c r="F945" s="41"/>
    </row>
    <row r="946" spans="1:6" ht="13.5" thickBot="1">
      <c r="A946" s="31">
        <v>44036</v>
      </c>
      <c r="B946" s="33" t="s">
        <v>94</v>
      </c>
      <c r="C946" s="32">
        <v>108</v>
      </c>
      <c r="D946" s="31">
        <v>2958101</v>
      </c>
      <c r="E946" s="41"/>
      <c r="F946" s="41"/>
    </row>
    <row r="947" spans="1:6" ht="13.5" thickBot="1">
      <c r="A947" s="31">
        <v>44036</v>
      </c>
      <c r="B947" s="33" t="s">
        <v>95</v>
      </c>
      <c r="C947" s="32">
        <v>200</v>
      </c>
      <c r="D947" s="31">
        <v>2958101</v>
      </c>
      <c r="E947" s="41"/>
      <c r="F947" s="41"/>
    </row>
    <row r="948" spans="1:6" ht="13.5" thickBot="1">
      <c r="A948" s="31">
        <v>44036</v>
      </c>
      <c r="B948" s="33" t="s">
        <v>38</v>
      </c>
      <c r="C948" s="32">
        <v>79</v>
      </c>
      <c r="D948" s="31">
        <v>2958101</v>
      </c>
      <c r="E948" s="41"/>
      <c r="F948" s="41"/>
    </row>
    <row r="949" spans="1:6" ht="13.5" thickBot="1">
      <c r="A949" s="31">
        <v>44036</v>
      </c>
      <c r="B949" s="33" t="s">
        <v>39</v>
      </c>
      <c r="C949" s="32">
        <v>79</v>
      </c>
      <c r="D949" s="31">
        <v>2958101</v>
      </c>
      <c r="E949" s="41"/>
      <c r="F949" s="41"/>
    </row>
    <row r="950" spans="1:6" ht="13.5" thickBot="1">
      <c r="A950" s="31">
        <v>44036</v>
      </c>
      <c r="B950" s="33" t="s">
        <v>40</v>
      </c>
      <c r="C950" s="32">
        <v>150</v>
      </c>
      <c r="D950" s="31">
        <v>2958101</v>
      </c>
      <c r="E950" s="41"/>
      <c r="F950" s="41"/>
    </row>
    <row r="951" spans="1:6" ht="13.5" thickBot="1">
      <c r="A951" s="31">
        <v>44036</v>
      </c>
      <c r="B951" s="33" t="s">
        <v>41</v>
      </c>
      <c r="C951" s="32">
        <v>110</v>
      </c>
      <c r="D951" s="31">
        <v>2958101</v>
      </c>
      <c r="E951" s="41"/>
      <c r="F951" s="41"/>
    </row>
    <row r="952" spans="1:6" ht="13.5" thickBot="1">
      <c r="A952" s="31">
        <v>44036</v>
      </c>
      <c r="B952" s="33" t="s">
        <v>42</v>
      </c>
      <c r="C952" s="32">
        <v>49</v>
      </c>
      <c r="D952" s="31">
        <v>2958101</v>
      </c>
      <c r="E952" s="41"/>
      <c r="F952" s="41"/>
    </row>
    <row r="953" spans="1:6" ht="13.5" thickBot="1">
      <c r="A953" s="31">
        <v>44036</v>
      </c>
      <c r="B953" s="33" t="s">
        <v>43</v>
      </c>
      <c r="C953" s="32">
        <v>112</v>
      </c>
      <c r="D953" s="31">
        <v>2958101</v>
      </c>
      <c r="E953" s="41"/>
      <c r="F953" s="41"/>
    </row>
    <row r="954" spans="1:6" ht="13.5" thickBot="1">
      <c r="A954" s="31">
        <v>44036</v>
      </c>
      <c r="B954" s="33" t="s">
        <v>44</v>
      </c>
      <c r="C954" s="32">
        <v>158</v>
      </c>
      <c r="D954" s="31">
        <v>2958101</v>
      </c>
      <c r="E954" s="41"/>
      <c r="F954" s="41"/>
    </row>
    <row r="955" spans="1:6" ht="13.5" thickBot="1">
      <c r="A955" s="31">
        <v>44036</v>
      </c>
      <c r="B955" s="33" t="s">
        <v>45</v>
      </c>
      <c r="C955" s="32">
        <v>182</v>
      </c>
      <c r="D955" s="31">
        <v>2958101</v>
      </c>
      <c r="E955" s="41"/>
      <c r="F955" s="41"/>
    </row>
    <row r="956" spans="1:6" ht="13.5" thickBot="1">
      <c r="A956" s="31">
        <v>44036</v>
      </c>
      <c r="B956" s="33" t="s">
        <v>46</v>
      </c>
      <c r="C956" s="32">
        <v>27</v>
      </c>
      <c r="D956" s="31">
        <v>2958101</v>
      </c>
      <c r="E956" s="41"/>
      <c r="F956" s="41"/>
    </row>
    <row r="957" spans="1:6" ht="13.5" thickBot="1">
      <c r="A957" s="31">
        <v>44036</v>
      </c>
      <c r="B957" s="33" t="s">
        <v>85</v>
      </c>
      <c r="C957" s="32">
        <v>120</v>
      </c>
      <c r="D957" s="31">
        <v>2958101</v>
      </c>
      <c r="E957" s="41"/>
      <c r="F957" s="41"/>
    </row>
    <row r="958" spans="1:6" ht="13.5" thickBot="1">
      <c r="A958" s="31">
        <v>44036</v>
      </c>
      <c r="B958" s="33" t="s">
        <v>96</v>
      </c>
      <c r="C958" s="32">
        <v>101</v>
      </c>
      <c r="D958" s="31">
        <v>2958101</v>
      </c>
      <c r="E958" s="41"/>
      <c r="F958" s="41"/>
    </row>
    <row r="959" spans="1:6" ht="13.5" thickBot="1">
      <c r="A959" s="31">
        <v>44037</v>
      </c>
      <c r="B959" s="33" t="s">
        <v>27</v>
      </c>
      <c r="C959" s="32">
        <v>121</v>
      </c>
      <c r="D959" s="31">
        <v>2958101</v>
      </c>
      <c r="E959" s="41"/>
      <c r="F959" s="41"/>
    </row>
    <row r="960" spans="1:6" ht="13.5" thickBot="1">
      <c r="A960" s="31">
        <v>44037</v>
      </c>
      <c r="B960" s="33" t="s">
        <v>28</v>
      </c>
      <c r="C960" s="32">
        <v>30</v>
      </c>
      <c r="D960" s="31">
        <v>2958101</v>
      </c>
      <c r="E960" s="41"/>
      <c r="F960" s="41"/>
    </row>
    <row r="961" spans="1:6" ht="13.5" thickBot="1">
      <c r="A961" s="31">
        <v>44037</v>
      </c>
      <c r="B961" s="33" t="s">
        <v>29</v>
      </c>
      <c r="C961" s="32">
        <v>180</v>
      </c>
      <c r="D961" s="31">
        <v>2958101</v>
      </c>
      <c r="E961" s="41"/>
      <c r="F961" s="41"/>
    </row>
    <row r="962" spans="1:6" ht="13.5" thickBot="1">
      <c r="A962" s="31">
        <v>44037</v>
      </c>
      <c r="B962" s="33" t="s">
        <v>30</v>
      </c>
      <c r="C962" s="32">
        <v>38</v>
      </c>
      <c r="D962" s="31">
        <v>2958101</v>
      </c>
      <c r="E962" s="41"/>
      <c r="F962" s="41"/>
    </row>
    <row r="963" spans="1:6" ht="13.5" thickBot="1">
      <c r="A963" s="31">
        <v>44037</v>
      </c>
      <c r="B963" s="33" t="s">
        <v>80</v>
      </c>
      <c r="C963" s="32">
        <v>150</v>
      </c>
      <c r="D963" s="31">
        <v>2958101</v>
      </c>
      <c r="E963" s="41"/>
      <c r="F963" s="41"/>
    </row>
    <row r="964" spans="1:6" ht="13.5" thickBot="1">
      <c r="A964" s="31">
        <v>44037</v>
      </c>
      <c r="B964" s="33" t="s">
        <v>31</v>
      </c>
      <c r="C964" s="32">
        <v>100</v>
      </c>
      <c r="D964" s="31">
        <v>2958101</v>
      </c>
      <c r="E964" s="41"/>
      <c r="F964" s="41"/>
    </row>
    <row r="965" spans="1:6" ht="13.5" thickBot="1">
      <c r="A965" s="31">
        <v>44037</v>
      </c>
      <c r="B965" s="33" t="s">
        <v>86</v>
      </c>
      <c r="C965" s="32">
        <v>102</v>
      </c>
      <c r="D965" s="31">
        <v>2958101</v>
      </c>
      <c r="E965" s="41"/>
      <c r="F965" s="41"/>
    </row>
    <row r="966" spans="1:6" ht="13.5" thickBot="1">
      <c r="A966" s="31">
        <v>44037</v>
      </c>
      <c r="B966" s="33" t="s">
        <v>87</v>
      </c>
      <c r="C966" s="32">
        <v>102</v>
      </c>
      <c r="D966" s="31">
        <v>2958101</v>
      </c>
      <c r="E966" s="41"/>
      <c r="F966" s="41"/>
    </row>
    <row r="967" spans="1:6" ht="13.5" thickBot="1">
      <c r="A967" s="31">
        <v>44037</v>
      </c>
      <c r="B967" s="33" t="s">
        <v>32</v>
      </c>
      <c r="C967" s="32">
        <v>22</v>
      </c>
      <c r="D967" s="31">
        <v>2958101</v>
      </c>
      <c r="E967" s="41"/>
      <c r="F967" s="41"/>
    </row>
    <row r="968" spans="1:6" ht="13.5" thickBot="1">
      <c r="A968" s="31">
        <v>44037</v>
      </c>
      <c r="B968" s="33" t="s">
        <v>33</v>
      </c>
      <c r="C968" s="32">
        <v>7</v>
      </c>
      <c r="D968" s="31">
        <v>2958101</v>
      </c>
      <c r="E968" s="41"/>
      <c r="F968" s="41"/>
    </row>
    <row r="969" spans="1:6" ht="13.5" thickBot="1">
      <c r="A969" s="31">
        <v>44037</v>
      </c>
      <c r="B969" s="33" t="s">
        <v>88</v>
      </c>
      <c r="C969" s="32">
        <v>101</v>
      </c>
      <c r="D969" s="31">
        <v>2958101</v>
      </c>
      <c r="E969" s="41"/>
      <c r="F969" s="41"/>
    </row>
    <row r="970" spans="1:6" ht="13.5" thickBot="1">
      <c r="A970" s="31">
        <v>44037</v>
      </c>
      <c r="B970" s="33" t="s">
        <v>34</v>
      </c>
      <c r="C970" s="32">
        <v>50</v>
      </c>
      <c r="D970" s="31">
        <v>2958101</v>
      </c>
      <c r="E970" s="41"/>
      <c r="F970" s="41"/>
    </row>
    <row r="971" spans="1:6" ht="13.5" thickBot="1">
      <c r="A971" s="31">
        <v>44037</v>
      </c>
      <c r="B971" s="33" t="s">
        <v>35</v>
      </c>
      <c r="C971" s="32">
        <v>50</v>
      </c>
      <c r="D971" s="31">
        <v>2958101</v>
      </c>
      <c r="E971" s="41"/>
      <c r="F971" s="41"/>
    </row>
    <row r="972" spans="1:6" ht="13.5" thickBot="1">
      <c r="A972" s="31">
        <v>44037</v>
      </c>
      <c r="B972" s="33" t="s">
        <v>36</v>
      </c>
      <c r="C972" s="32">
        <v>102</v>
      </c>
      <c r="D972" s="31">
        <v>2958101</v>
      </c>
      <c r="E972" s="41"/>
      <c r="F972" s="41"/>
    </row>
    <row r="973" spans="1:6" ht="13.5" thickBot="1">
      <c r="A973" s="31">
        <v>44037</v>
      </c>
      <c r="B973" s="33" t="s">
        <v>89</v>
      </c>
      <c r="C973" s="32">
        <v>121</v>
      </c>
      <c r="D973" s="31">
        <v>2958101</v>
      </c>
      <c r="E973" s="41"/>
      <c r="F973" s="41"/>
    </row>
    <row r="974" spans="1:6" ht="13.5" thickBot="1">
      <c r="A974" s="31">
        <v>44037</v>
      </c>
      <c r="B974" s="33" t="s">
        <v>90</v>
      </c>
      <c r="C974" s="32">
        <v>119</v>
      </c>
      <c r="D974" s="31">
        <v>2958101</v>
      </c>
      <c r="E974" s="41"/>
      <c r="F974" s="41"/>
    </row>
    <row r="975" spans="1:6" ht="13.5" thickBot="1">
      <c r="A975" s="31">
        <v>44037</v>
      </c>
      <c r="B975" s="33" t="s">
        <v>97</v>
      </c>
      <c r="C975" s="32">
        <v>180</v>
      </c>
      <c r="D975" s="31">
        <v>2958101</v>
      </c>
      <c r="E975" s="41"/>
      <c r="F975" s="41"/>
    </row>
    <row r="976" spans="1:6" ht="13.5" thickBot="1">
      <c r="A976" s="31">
        <v>44037</v>
      </c>
      <c r="B976" s="33" t="s">
        <v>37</v>
      </c>
      <c r="C976" s="32">
        <v>39</v>
      </c>
      <c r="D976" s="31">
        <v>2958101</v>
      </c>
      <c r="E976" s="41"/>
      <c r="F976" s="41"/>
    </row>
    <row r="977" spans="1:6" ht="13.5" thickBot="1">
      <c r="A977" s="31">
        <v>44037</v>
      </c>
      <c r="B977" s="33" t="s">
        <v>21</v>
      </c>
      <c r="C977" s="32">
        <v>125</v>
      </c>
      <c r="D977" s="31">
        <v>2958101</v>
      </c>
      <c r="E977" s="41"/>
      <c r="F977" s="41"/>
    </row>
    <row r="978" spans="1:6" ht="13.5" thickBot="1">
      <c r="A978" s="31">
        <v>44037</v>
      </c>
      <c r="B978" s="33" t="s">
        <v>22</v>
      </c>
      <c r="C978" s="32">
        <v>128</v>
      </c>
      <c r="D978" s="31">
        <v>2958101</v>
      </c>
      <c r="E978" s="41"/>
      <c r="F978" s="41"/>
    </row>
    <row r="979" spans="1:6" ht="13.5" thickBot="1">
      <c r="A979" s="31">
        <v>44037</v>
      </c>
      <c r="B979" s="33" t="s">
        <v>81</v>
      </c>
      <c r="C979" s="32">
        <v>154</v>
      </c>
      <c r="D979" s="31">
        <v>2958101</v>
      </c>
      <c r="E979" s="41"/>
      <c r="F979" s="41"/>
    </row>
    <row r="980" spans="1:6" ht="13.5" thickBot="1">
      <c r="A980" s="31">
        <v>44037</v>
      </c>
      <c r="B980" s="33" t="s">
        <v>82</v>
      </c>
      <c r="C980" s="32">
        <v>150</v>
      </c>
      <c r="D980" s="31">
        <v>2958101</v>
      </c>
      <c r="E980" s="41"/>
      <c r="F980" s="41"/>
    </row>
    <row r="981" spans="1:6" ht="13.5" thickBot="1">
      <c r="A981" s="31">
        <v>44037</v>
      </c>
      <c r="B981" s="33" t="s">
        <v>91</v>
      </c>
      <c r="C981" s="32">
        <v>103</v>
      </c>
      <c r="D981" s="31">
        <v>2958101</v>
      </c>
      <c r="E981" s="41"/>
      <c r="F981" s="41"/>
    </row>
    <row r="982" spans="1:6" ht="13.5" thickBot="1">
      <c r="A982" s="31">
        <v>44037</v>
      </c>
      <c r="B982" s="33" t="s">
        <v>92</v>
      </c>
      <c r="C982" s="32">
        <v>103</v>
      </c>
      <c r="D982" s="31">
        <v>2958101</v>
      </c>
      <c r="E982" s="41"/>
      <c r="F982" s="41"/>
    </row>
    <row r="983" spans="1:6" ht="13.5" thickBot="1">
      <c r="A983" s="31">
        <v>44037</v>
      </c>
      <c r="B983" s="33" t="s">
        <v>93</v>
      </c>
      <c r="C983" s="32">
        <v>98</v>
      </c>
      <c r="D983" s="31">
        <v>2958101</v>
      </c>
      <c r="E983" s="41"/>
      <c r="F983" s="41"/>
    </row>
    <row r="984" spans="1:6" ht="13.5" thickBot="1">
      <c r="A984" s="31">
        <v>44037</v>
      </c>
      <c r="B984" s="33" t="s">
        <v>94</v>
      </c>
      <c r="C984" s="32">
        <v>108</v>
      </c>
      <c r="D984" s="31">
        <v>2958101</v>
      </c>
      <c r="E984" s="41"/>
      <c r="F984" s="41"/>
    </row>
    <row r="985" spans="1:6" ht="13.5" thickBot="1">
      <c r="A985" s="31">
        <v>44037</v>
      </c>
      <c r="B985" s="33" t="s">
        <v>95</v>
      </c>
      <c r="C985" s="32">
        <v>200</v>
      </c>
      <c r="D985" s="31">
        <v>2958101</v>
      </c>
      <c r="E985" s="41"/>
      <c r="F985" s="41"/>
    </row>
    <row r="986" spans="1:6" ht="13.5" thickBot="1">
      <c r="A986" s="31">
        <v>44037</v>
      </c>
      <c r="B986" s="33" t="s">
        <v>38</v>
      </c>
      <c r="C986" s="32">
        <v>79</v>
      </c>
      <c r="D986" s="31">
        <v>2958101</v>
      </c>
      <c r="E986" s="41"/>
      <c r="F986" s="41"/>
    </row>
    <row r="987" spans="1:6" ht="13.5" thickBot="1">
      <c r="A987" s="31">
        <v>44037</v>
      </c>
      <c r="B987" s="33" t="s">
        <v>39</v>
      </c>
      <c r="C987" s="32">
        <v>79</v>
      </c>
      <c r="D987" s="31">
        <v>2958101</v>
      </c>
      <c r="E987" s="41"/>
      <c r="F987" s="41"/>
    </row>
    <row r="988" spans="1:6" ht="13.5" thickBot="1">
      <c r="A988" s="31">
        <v>44037</v>
      </c>
      <c r="B988" s="33" t="s">
        <v>40</v>
      </c>
      <c r="C988" s="32">
        <v>150</v>
      </c>
      <c r="D988" s="31">
        <v>2958101</v>
      </c>
      <c r="E988" s="41"/>
      <c r="F988" s="41"/>
    </row>
    <row r="989" spans="1:6" ht="13.5" thickBot="1">
      <c r="A989" s="31">
        <v>44037</v>
      </c>
      <c r="B989" s="33" t="s">
        <v>41</v>
      </c>
      <c r="C989" s="32">
        <v>110</v>
      </c>
      <c r="D989" s="31">
        <v>2958101</v>
      </c>
      <c r="E989" s="41"/>
      <c r="F989" s="41"/>
    </row>
    <row r="990" spans="1:6" ht="13.5" thickBot="1">
      <c r="A990" s="31">
        <v>44037</v>
      </c>
      <c r="B990" s="33" t="s">
        <v>42</v>
      </c>
      <c r="C990" s="32">
        <v>49</v>
      </c>
      <c r="D990" s="31">
        <v>2958101</v>
      </c>
      <c r="E990" s="41"/>
      <c r="F990" s="41"/>
    </row>
    <row r="991" spans="1:6" ht="13.5" thickBot="1">
      <c r="A991" s="31">
        <v>44037</v>
      </c>
      <c r="B991" s="33" t="s">
        <v>43</v>
      </c>
      <c r="C991" s="32">
        <v>112</v>
      </c>
      <c r="D991" s="31">
        <v>2958101</v>
      </c>
      <c r="E991" s="41"/>
      <c r="F991" s="41"/>
    </row>
    <row r="992" spans="1:6" ht="13.5" thickBot="1">
      <c r="A992" s="31">
        <v>44037</v>
      </c>
      <c r="B992" s="33" t="s">
        <v>44</v>
      </c>
      <c r="C992" s="32">
        <v>158</v>
      </c>
      <c r="D992" s="31">
        <v>2958101</v>
      </c>
      <c r="E992" s="41"/>
      <c r="F992" s="41"/>
    </row>
    <row r="993" spans="1:6" ht="13.5" thickBot="1">
      <c r="A993" s="31">
        <v>44037</v>
      </c>
      <c r="B993" s="33" t="s">
        <v>45</v>
      </c>
      <c r="C993" s="32">
        <v>182</v>
      </c>
      <c r="D993" s="31">
        <v>2958101</v>
      </c>
      <c r="E993" s="41"/>
      <c r="F993" s="41"/>
    </row>
    <row r="994" spans="1:6" ht="13.5" thickBot="1">
      <c r="A994" s="31">
        <v>44037</v>
      </c>
      <c r="B994" s="33" t="s">
        <v>46</v>
      </c>
      <c r="C994" s="32">
        <v>27</v>
      </c>
      <c r="D994" s="31">
        <v>2958101</v>
      </c>
      <c r="E994" s="41"/>
      <c r="F994" s="41"/>
    </row>
    <row r="995" spans="1:6" ht="13.5" thickBot="1">
      <c r="A995" s="31">
        <v>44037</v>
      </c>
      <c r="B995" s="33" t="s">
        <v>85</v>
      </c>
      <c r="C995" s="32">
        <v>120</v>
      </c>
      <c r="D995" s="31">
        <v>2958101</v>
      </c>
      <c r="E995" s="41"/>
      <c r="F995" s="41"/>
    </row>
    <row r="996" spans="1:6" ht="13.5" thickBot="1">
      <c r="A996" s="31">
        <v>44037</v>
      </c>
      <c r="B996" s="33" t="s">
        <v>96</v>
      </c>
      <c r="C996" s="32">
        <v>101</v>
      </c>
      <c r="D996" s="31">
        <v>2958101</v>
      </c>
      <c r="E996" s="41"/>
      <c r="F996" s="41"/>
    </row>
    <row r="997" spans="1:6" ht="13.5" thickBot="1">
      <c r="A997" s="31">
        <v>44038</v>
      </c>
      <c r="B997" s="33" t="s">
        <v>27</v>
      </c>
      <c r="C997" s="32">
        <v>121</v>
      </c>
      <c r="D997" s="31">
        <v>2958101</v>
      </c>
      <c r="E997" s="41"/>
      <c r="F997" s="41"/>
    </row>
    <row r="998" spans="1:6" ht="13.5" thickBot="1">
      <c r="A998" s="31">
        <v>44038</v>
      </c>
      <c r="B998" s="33" t="s">
        <v>28</v>
      </c>
      <c r="C998" s="32">
        <v>30</v>
      </c>
      <c r="D998" s="31">
        <v>2958101</v>
      </c>
      <c r="E998" s="41"/>
      <c r="F998" s="41"/>
    </row>
    <row r="999" spans="1:6" ht="13.5" thickBot="1">
      <c r="A999" s="31">
        <v>44038</v>
      </c>
      <c r="B999" s="33" t="s">
        <v>29</v>
      </c>
      <c r="C999" s="32">
        <v>180</v>
      </c>
      <c r="D999" s="31">
        <v>2958101</v>
      </c>
      <c r="E999" s="41"/>
      <c r="F999" s="41"/>
    </row>
    <row r="1000" spans="1:6" ht="13.5" thickBot="1">
      <c r="A1000" s="31">
        <v>44038</v>
      </c>
      <c r="B1000" s="33" t="s">
        <v>30</v>
      </c>
      <c r="C1000" s="32">
        <v>38</v>
      </c>
      <c r="D1000" s="31">
        <v>2958101</v>
      </c>
      <c r="E1000" s="41"/>
      <c r="F1000" s="41"/>
    </row>
    <row r="1001" spans="1:6" ht="13.5" thickBot="1">
      <c r="A1001" s="31">
        <v>44038</v>
      </c>
      <c r="B1001" s="33" t="s">
        <v>80</v>
      </c>
      <c r="C1001" s="32">
        <v>150</v>
      </c>
      <c r="D1001" s="31">
        <v>2958101</v>
      </c>
      <c r="E1001" s="41"/>
      <c r="F1001" s="41"/>
    </row>
    <row r="1002" spans="1:6" ht="13.5" thickBot="1">
      <c r="A1002" s="31">
        <v>44038</v>
      </c>
      <c r="B1002" s="33" t="s">
        <v>31</v>
      </c>
      <c r="C1002" s="32">
        <v>100</v>
      </c>
      <c r="D1002" s="31">
        <v>2958101</v>
      </c>
      <c r="E1002" s="41"/>
      <c r="F1002" s="41"/>
    </row>
    <row r="1003" spans="1:6" ht="13.5" thickBot="1">
      <c r="A1003" s="31">
        <v>44038</v>
      </c>
      <c r="B1003" s="33" t="s">
        <v>86</v>
      </c>
      <c r="C1003" s="32">
        <v>102</v>
      </c>
      <c r="D1003" s="31">
        <v>2958101</v>
      </c>
      <c r="E1003" s="41"/>
      <c r="F1003" s="41"/>
    </row>
    <row r="1004" spans="1:6" ht="13.5" thickBot="1">
      <c r="A1004" s="31">
        <v>44038</v>
      </c>
      <c r="B1004" s="33" t="s">
        <v>87</v>
      </c>
      <c r="C1004" s="32">
        <v>102</v>
      </c>
      <c r="D1004" s="31">
        <v>2958101</v>
      </c>
      <c r="E1004" s="41"/>
      <c r="F1004" s="41"/>
    </row>
    <row r="1005" spans="1:6" ht="13.5" thickBot="1">
      <c r="A1005" s="31">
        <v>44038</v>
      </c>
      <c r="B1005" s="33" t="s">
        <v>32</v>
      </c>
      <c r="C1005" s="32">
        <v>22</v>
      </c>
      <c r="D1005" s="31">
        <v>2958101</v>
      </c>
      <c r="E1005" s="41"/>
      <c r="F1005" s="41"/>
    </row>
    <row r="1006" spans="1:6" ht="13.5" thickBot="1">
      <c r="A1006" s="31">
        <v>44038</v>
      </c>
      <c r="B1006" s="33" t="s">
        <v>33</v>
      </c>
      <c r="C1006" s="32">
        <v>7</v>
      </c>
      <c r="D1006" s="31">
        <v>2958101</v>
      </c>
      <c r="E1006" s="41"/>
      <c r="F1006" s="41"/>
    </row>
    <row r="1007" spans="1:6" ht="13.5" thickBot="1">
      <c r="A1007" s="31">
        <v>44038</v>
      </c>
      <c r="B1007" s="33" t="s">
        <v>88</v>
      </c>
      <c r="C1007" s="32">
        <v>101</v>
      </c>
      <c r="D1007" s="31">
        <v>2958101</v>
      </c>
      <c r="E1007" s="41"/>
      <c r="F1007" s="41"/>
    </row>
    <row r="1008" spans="1:6" ht="13.5" thickBot="1">
      <c r="A1008" s="31">
        <v>44038</v>
      </c>
      <c r="B1008" s="33" t="s">
        <v>34</v>
      </c>
      <c r="C1008" s="32">
        <v>50</v>
      </c>
      <c r="D1008" s="31">
        <v>2958101</v>
      </c>
      <c r="E1008" s="41"/>
      <c r="F1008" s="41"/>
    </row>
    <row r="1009" spans="1:6" ht="13.5" thickBot="1">
      <c r="A1009" s="31">
        <v>44038</v>
      </c>
      <c r="B1009" s="33" t="s">
        <v>35</v>
      </c>
      <c r="C1009" s="32">
        <v>50</v>
      </c>
      <c r="D1009" s="31">
        <v>2958101</v>
      </c>
      <c r="E1009" s="41"/>
      <c r="F1009" s="41"/>
    </row>
    <row r="1010" spans="1:6" ht="13.5" thickBot="1">
      <c r="A1010" s="31">
        <v>44038</v>
      </c>
      <c r="B1010" s="33" t="s">
        <v>36</v>
      </c>
      <c r="C1010" s="32">
        <v>102</v>
      </c>
      <c r="D1010" s="31">
        <v>2958101</v>
      </c>
      <c r="E1010" s="41"/>
      <c r="F1010" s="41"/>
    </row>
    <row r="1011" spans="1:6" ht="13.5" thickBot="1">
      <c r="A1011" s="31">
        <v>44038</v>
      </c>
      <c r="B1011" s="33" t="s">
        <v>89</v>
      </c>
      <c r="C1011" s="32">
        <v>121</v>
      </c>
      <c r="D1011" s="31">
        <v>2958101</v>
      </c>
      <c r="E1011" s="41"/>
      <c r="F1011" s="41"/>
    </row>
    <row r="1012" spans="1:6" ht="13.5" thickBot="1">
      <c r="A1012" s="31">
        <v>44038</v>
      </c>
      <c r="B1012" s="33" t="s">
        <v>90</v>
      </c>
      <c r="C1012" s="32">
        <v>119</v>
      </c>
      <c r="D1012" s="31">
        <v>2958101</v>
      </c>
      <c r="E1012" s="41"/>
      <c r="F1012" s="41"/>
    </row>
    <row r="1013" spans="1:6" ht="13.5" thickBot="1">
      <c r="A1013" s="31">
        <v>44038</v>
      </c>
      <c r="B1013" s="33" t="s">
        <v>97</v>
      </c>
      <c r="C1013" s="32">
        <v>180</v>
      </c>
      <c r="D1013" s="31">
        <v>2958101</v>
      </c>
      <c r="E1013" s="41"/>
      <c r="F1013" s="41"/>
    </row>
    <row r="1014" spans="1:6" ht="13.5" thickBot="1">
      <c r="A1014" s="31">
        <v>44038</v>
      </c>
      <c r="B1014" s="33" t="s">
        <v>37</v>
      </c>
      <c r="C1014" s="32">
        <v>39</v>
      </c>
      <c r="D1014" s="31">
        <v>2958101</v>
      </c>
      <c r="E1014" s="41"/>
      <c r="F1014" s="41"/>
    </row>
    <row r="1015" spans="1:6" ht="13.5" thickBot="1">
      <c r="A1015" s="31">
        <v>44038</v>
      </c>
      <c r="B1015" s="33" t="s">
        <v>21</v>
      </c>
      <c r="C1015" s="32">
        <v>125</v>
      </c>
      <c r="D1015" s="31">
        <v>2958101</v>
      </c>
      <c r="E1015" s="41"/>
      <c r="F1015" s="41"/>
    </row>
    <row r="1016" spans="1:6" ht="13.5" thickBot="1">
      <c r="A1016" s="31">
        <v>44038</v>
      </c>
      <c r="B1016" s="33" t="s">
        <v>22</v>
      </c>
      <c r="C1016" s="32">
        <v>128</v>
      </c>
      <c r="D1016" s="31">
        <v>2958101</v>
      </c>
      <c r="E1016" s="41"/>
      <c r="F1016" s="41"/>
    </row>
    <row r="1017" spans="1:6" ht="13.5" thickBot="1">
      <c r="A1017" s="31">
        <v>44038</v>
      </c>
      <c r="B1017" s="33" t="s">
        <v>81</v>
      </c>
      <c r="C1017" s="32">
        <v>154</v>
      </c>
      <c r="D1017" s="31">
        <v>2958101</v>
      </c>
      <c r="E1017" s="41"/>
      <c r="F1017" s="41"/>
    </row>
    <row r="1018" spans="1:6" ht="13.5" thickBot="1">
      <c r="A1018" s="31">
        <v>44038</v>
      </c>
      <c r="B1018" s="33" t="s">
        <v>82</v>
      </c>
      <c r="C1018" s="32">
        <v>150</v>
      </c>
      <c r="D1018" s="31">
        <v>2958101</v>
      </c>
      <c r="E1018" s="41"/>
      <c r="F1018" s="41"/>
    </row>
    <row r="1019" spans="1:6" ht="13.5" thickBot="1">
      <c r="A1019" s="31">
        <v>44038</v>
      </c>
      <c r="B1019" s="33" t="s">
        <v>91</v>
      </c>
      <c r="C1019" s="32">
        <v>103</v>
      </c>
      <c r="D1019" s="31">
        <v>2958101</v>
      </c>
      <c r="E1019" s="41"/>
      <c r="F1019" s="41"/>
    </row>
    <row r="1020" spans="1:6" ht="13.5" thickBot="1">
      <c r="A1020" s="31">
        <v>44038</v>
      </c>
      <c r="B1020" s="33" t="s">
        <v>92</v>
      </c>
      <c r="C1020" s="32">
        <v>103</v>
      </c>
      <c r="D1020" s="31">
        <v>2958101</v>
      </c>
      <c r="E1020" s="41"/>
      <c r="F1020" s="41"/>
    </row>
    <row r="1021" spans="1:6" ht="13.5" thickBot="1">
      <c r="A1021" s="31">
        <v>44038</v>
      </c>
      <c r="B1021" s="33" t="s">
        <v>93</v>
      </c>
      <c r="C1021" s="32">
        <v>98</v>
      </c>
      <c r="D1021" s="31">
        <v>2958101</v>
      </c>
      <c r="E1021" s="41"/>
      <c r="F1021" s="41"/>
    </row>
    <row r="1022" spans="1:6" ht="13.5" thickBot="1">
      <c r="A1022" s="31">
        <v>44038</v>
      </c>
      <c r="B1022" s="33" t="s">
        <v>94</v>
      </c>
      <c r="C1022" s="32">
        <v>108</v>
      </c>
      <c r="D1022" s="31">
        <v>2958101</v>
      </c>
      <c r="E1022" s="41"/>
      <c r="F1022" s="41"/>
    </row>
    <row r="1023" spans="1:6" ht="13.5" thickBot="1">
      <c r="A1023" s="31">
        <v>44038</v>
      </c>
      <c r="B1023" s="33" t="s">
        <v>95</v>
      </c>
      <c r="C1023" s="32">
        <v>200</v>
      </c>
      <c r="D1023" s="31">
        <v>2958101</v>
      </c>
      <c r="E1023" s="41"/>
      <c r="F1023" s="41"/>
    </row>
    <row r="1024" spans="1:6" ht="13.5" thickBot="1">
      <c r="A1024" s="31">
        <v>44038</v>
      </c>
      <c r="B1024" s="33" t="s">
        <v>38</v>
      </c>
      <c r="C1024" s="32">
        <v>79</v>
      </c>
      <c r="D1024" s="31">
        <v>2958101</v>
      </c>
      <c r="E1024" s="41"/>
      <c r="F1024" s="41"/>
    </row>
    <row r="1025" spans="1:6" ht="13.5" thickBot="1">
      <c r="A1025" s="31">
        <v>44038</v>
      </c>
      <c r="B1025" s="33" t="s">
        <v>39</v>
      </c>
      <c r="C1025" s="32">
        <v>79</v>
      </c>
      <c r="D1025" s="31">
        <v>2958101</v>
      </c>
      <c r="E1025" s="41"/>
      <c r="F1025" s="41"/>
    </row>
    <row r="1026" spans="1:6" ht="13.5" thickBot="1">
      <c r="A1026" s="31">
        <v>44038</v>
      </c>
      <c r="B1026" s="33" t="s">
        <v>40</v>
      </c>
      <c r="C1026" s="32">
        <v>150</v>
      </c>
      <c r="D1026" s="31">
        <v>2958101</v>
      </c>
      <c r="E1026" s="41"/>
      <c r="F1026" s="41"/>
    </row>
    <row r="1027" spans="1:6" ht="13.5" thickBot="1">
      <c r="A1027" s="31">
        <v>44038</v>
      </c>
      <c r="B1027" s="33" t="s">
        <v>41</v>
      </c>
      <c r="C1027" s="32">
        <v>110</v>
      </c>
      <c r="D1027" s="31">
        <v>2958101</v>
      </c>
      <c r="E1027" s="41"/>
      <c r="F1027" s="41"/>
    </row>
    <row r="1028" spans="1:6" ht="13.5" thickBot="1">
      <c r="A1028" s="31">
        <v>44038</v>
      </c>
      <c r="B1028" s="33" t="s">
        <v>42</v>
      </c>
      <c r="C1028" s="32">
        <v>49</v>
      </c>
      <c r="D1028" s="31">
        <v>2958101</v>
      </c>
      <c r="E1028" s="41"/>
      <c r="F1028" s="41"/>
    </row>
    <row r="1029" spans="1:6" ht="13.5" thickBot="1">
      <c r="A1029" s="31">
        <v>44038</v>
      </c>
      <c r="B1029" s="33" t="s">
        <v>43</v>
      </c>
      <c r="C1029" s="32">
        <v>112</v>
      </c>
      <c r="D1029" s="31">
        <v>2958101</v>
      </c>
      <c r="E1029" s="41"/>
      <c r="F1029" s="41"/>
    </row>
    <row r="1030" spans="1:6" ht="13.5" thickBot="1">
      <c r="A1030" s="31">
        <v>44038</v>
      </c>
      <c r="B1030" s="33" t="s">
        <v>44</v>
      </c>
      <c r="C1030" s="32">
        <v>158</v>
      </c>
      <c r="D1030" s="31">
        <v>2958101</v>
      </c>
      <c r="E1030" s="41"/>
      <c r="F1030" s="41"/>
    </row>
    <row r="1031" spans="1:6" ht="13.5" thickBot="1">
      <c r="A1031" s="31">
        <v>44038</v>
      </c>
      <c r="B1031" s="33" t="s">
        <v>45</v>
      </c>
      <c r="C1031" s="32">
        <v>182</v>
      </c>
      <c r="D1031" s="31">
        <v>2958101</v>
      </c>
      <c r="E1031" s="41"/>
      <c r="F1031" s="41"/>
    </row>
    <row r="1032" spans="1:6" ht="13.5" thickBot="1">
      <c r="A1032" s="31">
        <v>44038</v>
      </c>
      <c r="B1032" s="33" t="s">
        <v>46</v>
      </c>
      <c r="C1032" s="32">
        <v>27</v>
      </c>
      <c r="D1032" s="31">
        <v>2958101</v>
      </c>
      <c r="E1032" s="41"/>
      <c r="F1032" s="41"/>
    </row>
    <row r="1033" spans="1:6" ht="13.5" thickBot="1">
      <c r="A1033" s="31">
        <v>44038</v>
      </c>
      <c r="B1033" s="33" t="s">
        <v>85</v>
      </c>
      <c r="C1033" s="32">
        <v>120</v>
      </c>
      <c r="D1033" s="31">
        <v>2958101</v>
      </c>
      <c r="E1033" s="41"/>
      <c r="F1033" s="41"/>
    </row>
    <row r="1034" spans="1:6" ht="13.5" thickBot="1">
      <c r="A1034" s="31">
        <v>44038</v>
      </c>
      <c r="B1034" s="33" t="s">
        <v>96</v>
      </c>
      <c r="C1034" s="32">
        <v>101</v>
      </c>
      <c r="D1034" s="31">
        <v>2958101</v>
      </c>
      <c r="E1034" s="41"/>
      <c r="F1034" s="41"/>
    </row>
    <row r="1035" spans="1:6" ht="13.5" thickBot="1">
      <c r="A1035" s="31">
        <v>44039</v>
      </c>
      <c r="B1035" s="33" t="s">
        <v>27</v>
      </c>
      <c r="C1035" s="32">
        <v>121</v>
      </c>
      <c r="D1035" s="31">
        <v>2958101</v>
      </c>
      <c r="E1035" s="41"/>
      <c r="F1035" s="41"/>
    </row>
    <row r="1036" spans="1:6" ht="13.5" thickBot="1">
      <c r="A1036" s="31">
        <v>44039</v>
      </c>
      <c r="B1036" s="33" t="s">
        <v>28</v>
      </c>
      <c r="C1036" s="32">
        <v>30</v>
      </c>
      <c r="D1036" s="31">
        <v>2958101</v>
      </c>
      <c r="E1036" s="41"/>
      <c r="F1036" s="41"/>
    </row>
    <row r="1037" spans="1:6" ht="13.5" thickBot="1">
      <c r="A1037" s="31">
        <v>44039</v>
      </c>
      <c r="B1037" s="33" t="s">
        <v>29</v>
      </c>
      <c r="C1037" s="32">
        <v>180</v>
      </c>
      <c r="D1037" s="31">
        <v>2958101</v>
      </c>
      <c r="E1037" s="41"/>
      <c r="F1037" s="41"/>
    </row>
    <row r="1038" spans="1:6" ht="13.5" thickBot="1">
      <c r="A1038" s="31">
        <v>44039</v>
      </c>
      <c r="B1038" s="33" t="s">
        <v>30</v>
      </c>
      <c r="C1038" s="32">
        <v>38</v>
      </c>
      <c r="D1038" s="31">
        <v>2958101</v>
      </c>
      <c r="E1038" s="41"/>
      <c r="F1038" s="41"/>
    </row>
    <row r="1039" spans="1:6" ht="13.5" thickBot="1">
      <c r="A1039" s="31">
        <v>44039</v>
      </c>
      <c r="B1039" s="33" t="s">
        <v>80</v>
      </c>
      <c r="C1039" s="32">
        <v>150</v>
      </c>
      <c r="D1039" s="31">
        <v>2958101</v>
      </c>
      <c r="E1039" s="41"/>
      <c r="F1039" s="41"/>
    </row>
    <row r="1040" spans="1:6" ht="13.5" thickBot="1">
      <c r="A1040" s="31">
        <v>44039</v>
      </c>
      <c r="B1040" s="33" t="s">
        <v>31</v>
      </c>
      <c r="C1040" s="32">
        <v>100</v>
      </c>
      <c r="D1040" s="31">
        <v>2958101</v>
      </c>
      <c r="E1040" s="41"/>
      <c r="F1040" s="41"/>
    </row>
    <row r="1041" spans="1:6" ht="13.5" thickBot="1">
      <c r="A1041" s="31">
        <v>44039</v>
      </c>
      <c r="B1041" s="33" t="s">
        <v>86</v>
      </c>
      <c r="C1041" s="32">
        <v>102</v>
      </c>
      <c r="D1041" s="31">
        <v>2958101</v>
      </c>
      <c r="E1041" s="41"/>
      <c r="F1041" s="41"/>
    </row>
    <row r="1042" spans="1:6" ht="13.5" thickBot="1">
      <c r="A1042" s="31">
        <v>44039</v>
      </c>
      <c r="B1042" s="33" t="s">
        <v>87</v>
      </c>
      <c r="C1042" s="32">
        <v>102</v>
      </c>
      <c r="D1042" s="31">
        <v>2958101</v>
      </c>
      <c r="E1042" s="41"/>
      <c r="F1042" s="41"/>
    </row>
    <row r="1043" spans="1:6" ht="13.5" thickBot="1">
      <c r="A1043" s="31">
        <v>44039</v>
      </c>
      <c r="B1043" s="33" t="s">
        <v>32</v>
      </c>
      <c r="C1043" s="32">
        <v>22</v>
      </c>
      <c r="D1043" s="31">
        <v>2958101</v>
      </c>
      <c r="E1043" s="41"/>
      <c r="F1043" s="41"/>
    </row>
    <row r="1044" spans="1:6" ht="13.5" thickBot="1">
      <c r="A1044" s="31">
        <v>44039</v>
      </c>
      <c r="B1044" s="33" t="s">
        <v>33</v>
      </c>
      <c r="C1044" s="32">
        <v>7</v>
      </c>
      <c r="D1044" s="31">
        <v>2958101</v>
      </c>
      <c r="E1044" s="41"/>
      <c r="F1044" s="41"/>
    </row>
    <row r="1045" spans="1:6" ht="13.5" thickBot="1">
      <c r="A1045" s="31">
        <v>44039</v>
      </c>
      <c r="B1045" s="33" t="s">
        <v>88</v>
      </c>
      <c r="C1045" s="32">
        <v>101</v>
      </c>
      <c r="D1045" s="31">
        <v>2958101</v>
      </c>
      <c r="E1045" s="41"/>
      <c r="F1045" s="41"/>
    </row>
    <row r="1046" spans="1:6" ht="13.5" thickBot="1">
      <c r="A1046" s="31">
        <v>44039</v>
      </c>
      <c r="B1046" s="33" t="s">
        <v>34</v>
      </c>
      <c r="C1046" s="32">
        <v>50</v>
      </c>
      <c r="D1046" s="31">
        <v>2958101</v>
      </c>
      <c r="E1046" s="41"/>
      <c r="F1046" s="41"/>
    </row>
    <row r="1047" spans="1:6" ht="13.5" thickBot="1">
      <c r="A1047" s="31">
        <v>44039</v>
      </c>
      <c r="B1047" s="33" t="s">
        <v>35</v>
      </c>
      <c r="C1047" s="32">
        <v>50</v>
      </c>
      <c r="D1047" s="31">
        <v>2958101</v>
      </c>
      <c r="E1047" s="41"/>
      <c r="F1047" s="41"/>
    </row>
    <row r="1048" spans="1:6" ht="13.5" thickBot="1">
      <c r="A1048" s="31">
        <v>44039</v>
      </c>
      <c r="B1048" s="33" t="s">
        <v>36</v>
      </c>
      <c r="C1048" s="32">
        <v>102</v>
      </c>
      <c r="D1048" s="31">
        <v>2958101</v>
      </c>
      <c r="E1048" s="41"/>
      <c r="F1048" s="41"/>
    </row>
    <row r="1049" spans="1:6" ht="13.5" thickBot="1">
      <c r="A1049" s="31">
        <v>44039</v>
      </c>
      <c r="B1049" s="33" t="s">
        <v>89</v>
      </c>
      <c r="C1049" s="32">
        <v>121</v>
      </c>
      <c r="D1049" s="31">
        <v>2958101</v>
      </c>
      <c r="E1049" s="41"/>
      <c r="F1049" s="41"/>
    </row>
    <row r="1050" spans="1:6" ht="13.5" thickBot="1">
      <c r="A1050" s="31">
        <v>44039</v>
      </c>
      <c r="B1050" s="33" t="s">
        <v>90</v>
      </c>
      <c r="C1050" s="32">
        <v>119</v>
      </c>
      <c r="D1050" s="31">
        <v>2958101</v>
      </c>
      <c r="E1050" s="41"/>
      <c r="F1050" s="41"/>
    </row>
    <row r="1051" spans="1:6" ht="13.5" thickBot="1">
      <c r="A1051" s="31">
        <v>44039</v>
      </c>
      <c r="B1051" s="33" t="s">
        <v>97</v>
      </c>
      <c r="C1051" s="32">
        <v>180</v>
      </c>
      <c r="D1051" s="31">
        <v>2958101</v>
      </c>
      <c r="E1051" s="41"/>
      <c r="F1051" s="41"/>
    </row>
    <row r="1052" spans="1:6" ht="13.5" thickBot="1">
      <c r="A1052" s="31">
        <v>44039</v>
      </c>
      <c r="B1052" s="33" t="s">
        <v>37</v>
      </c>
      <c r="C1052" s="32">
        <v>39</v>
      </c>
      <c r="D1052" s="31">
        <v>2958101</v>
      </c>
      <c r="E1052" s="41"/>
      <c r="F1052" s="41"/>
    </row>
    <row r="1053" spans="1:6" ht="13.5" thickBot="1">
      <c r="A1053" s="31">
        <v>44039</v>
      </c>
      <c r="B1053" s="33" t="s">
        <v>21</v>
      </c>
      <c r="C1053" s="32">
        <v>125</v>
      </c>
      <c r="D1053" s="31">
        <v>2958101</v>
      </c>
      <c r="E1053" s="41"/>
      <c r="F1053" s="41"/>
    </row>
    <row r="1054" spans="1:6" ht="13.5" thickBot="1">
      <c r="A1054" s="31">
        <v>44039</v>
      </c>
      <c r="B1054" s="33" t="s">
        <v>22</v>
      </c>
      <c r="C1054" s="32">
        <v>128</v>
      </c>
      <c r="D1054" s="31">
        <v>2958101</v>
      </c>
      <c r="E1054" s="41"/>
      <c r="F1054" s="41"/>
    </row>
    <row r="1055" spans="1:6" ht="13.5" thickBot="1">
      <c r="A1055" s="31">
        <v>44039</v>
      </c>
      <c r="B1055" s="33" t="s">
        <v>81</v>
      </c>
      <c r="C1055" s="32">
        <v>154</v>
      </c>
      <c r="D1055" s="31">
        <v>2958101</v>
      </c>
      <c r="E1055" s="41"/>
      <c r="F1055" s="41"/>
    </row>
    <row r="1056" spans="1:6" ht="13.5" thickBot="1">
      <c r="A1056" s="31">
        <v>44039</v>
      </c>
      <c r="B1056" s="33" t="s">
        <v>82</v>
      </c>
      <c r="C1056" s="32">
        <v>150</v>
      </c>
      <c r="D1056" s="31">
        <v>2958101</v>
      </c>
      <c r="E1056" s="41"/>
      <c r="F1056" s="41"/>
    </row>
    <row r="1057" spans="1:6" ht="13.5" thickBot="1">
      <c r="A1057" s="31">
        <v>44039</v>
      </c>
      <c r="B1057" s="33" t="s">
        <v>91</v>
      </c>
      <c r="C1057" s="32">
        <v>103</v>
      </c>
      <c r="D1057" s="31">
        <v>2958101</v>
      </c>
      <c r="E1057" s="41"/>
      <c r="F1057" s="41"/>
    </row>
    <row r="1058" spans="1:6" ht="13.5" thickBot="1">
      <c r="A1058" s="31">
        <v>44039</v>
      </c>
      <c r="B1058" s="33" t="s">
        <v>92</v>
      </c>
      <c r="C1058" s="32">
        <v>103</v>
      </c>
      <c r="D1058" s="31">
        <v>2958101</v>
      </c>
      <c r="E1058" s="41"/>
      <c r="F1058" s="41"/>
    </row>
    <row r="1059" spans="1:6" ht="13.5" thickBot="1">
      <c r="A1059" s="31">
        <v>44039</v>
      </c>
      <c r="B1059" s="33" t="s">
        <v>93</v>
      </c>
      <c r="C1059" s="32">
        <v>98</v>
      </c>
      <c r="D1059" s="31">
        <v>2958101</v>
      </c>
      <c r="E1059" s="41"/>
      <c r="F1059" s="41"/>
    </row>
    <row r="1060" spans="1:6" ht="13.5" thickBot="1">
      <c r="A1060" s="31">
        <v>44039</v>
      </c>
      <c r="B1060" s="33" t="s">
        <v>94</v>
      </c>
      <c r="C1060" s="32">
        <v>108</v>
      </c>
      <c r="D1060" s="31">
        <v>2958101</v>
      </c>
      <c r="E1060" s="41"/>
      <c r="F1060" s="41"/>
    </row>
    <row r="1061" spans="1:6" ht="13.5" thickBot="1">
      <c r="A1061" s="31">
        <v>44039</v>
      </c>
      <c r="B1061" s="33" t="s">
        <v>95</v>
      </c>
      <c r="C1061" s="32">
        <v>200</v>
      </c>
      <c r="D1061" s="31">
        <v>2958101</v>
      </c>
      <c r="E1061" s="41"/>
      <c r="F1061" s="41"/>
    </row>
    <row r="1062" spans="1:6" ht="13.5" thickBot="1">
      <c r="A1062" s="31">
        <v>44039</v>
      </c>
      <c r="B1062" s="33" t="s">
        <v>38</v>
      </c>
      <c r="C1062" s="32">
        <v>79</v>
      </c>
      <c r="D1062" s="31">
        <v>2958101</v>
      </c>
      <c r="E1062" s="41"/>
      <c r="F1062" s="41"/>
    </row>
    <row r="1063" spans="1:6" ht="13.5" thickBot="1">
      <c r="A1063" s="31">
        <v>44039</v>
      </c>
      <c r="B1063" s="33" t="s">
        <v>39</v>
      </c>
      <c r="C1063" s="32">
        <v>79</v>
      </c>
      <c r="D1063" s="31">
        <v>2958101</v>
      </c>
      <c r="E1063" s="41"/>
      <c r="F1063" s="41"/>
    </row>
    <row r="1064" spans="1:6" ht="13.5" thickBot="1">
      <c r="A1064" s="31">
        <v>44039</v>
      </c>
      <c r="B1064" s="33" t="s">
        <v>40</v>
      </c>
      <c r="C1064" s="32">
        <v>150</v>
      </c>
      <c r="D1064" s="31">
        <v>2958101</v>
      </c>
      <c r="E1064" s="41"/>
      <c r="F1064" s="41"/>
    </row>
    <row r="1065" spans="1:6" ht="13.5" thickBot="1">
      <c r="A1065" s="31">
        <v>44039</v>
      </c>
      <c r="B1065" s="33" t="s">
        <v>41</v>
      </c>
      <c r="C1065" s="32">
        <v>110</v>
      </c>
      <c r="D1065" s="31">
        <v>2958101</v>
      </c>
      <c r="E1065" s="41"/>
      <c r="F1065" s="41"/>
    </row>
    <row r="1066" spans="1:6" ht="13.5" thickBot="1">
      <c r="A1066" s="31">
        <v>44039</v>
      </c>
      <c r="B1066" s="33" t="s">
        <v>42</v>
      </c>
      <c r="C1066" s="32">
        <v>49</v>
      </c>
      <c r="D1066" s="31">
        <v>2958101</v>
      </c>
      <c r="E1066" s="41"/>
      <c r="F1066" s="41"/>
    </row>
    <row r="1067" spans="1:6" ht="13.5" thickBot="1">
      <c r="A1067" s="31">
        <v>44039</v>
      </c>
      <c r="B1067" s="33" t="s">
        <v>43</v>
      </c>
      <c r="C1067" s="32">
        <v>112</v>
      </c>
      <c r="D1067" s="31">
        <v>2958101</v>
      </c>
      <c r="E1067" s="41"/>
      <c r="F1067" s="41"/>
    </row>
    <row r="1068" spans="1:6" ht="13.5" thickBot="1">
      <c r="A1068" s="31">
        <v>44039</v>
      </c>
      <c r="B1068" s="33" t="s">
        <v>44</v>
      </c>
      <c r="C1068" s="32">
        <v>158</v>
      </c>
      <c r="D1068" s="31">
        <v>2958101</v>
      </c>
      <c r="E1068" s="41"/>
      <c r="F1068" s="41"/>
    </row>
    <row r="1069" spans="1:6" ht="13.5" thickBot="1">
      <c r="A1069" s="31">
        <v>44039</v>
      </c>
      <c r="B1069" s="33" t="s">
        <v>45</v>
      </c>
      <c r="C1069" s="32">
        <v>182</v>
      </c>
      <c r="D1069" s="31">
        <v>2958101</v>
      </c>
      <c r="E1069" s="41"/>
      <c r="F1069" s="41"/>
    </row>
    <row r="1070" spans="1:6" ht="13.5" thickBot="1">
      <c r="A1070" s="31">
        <v>44039</v>
      </c>
      <c r="B1070" s="33" t="s">
        <v>46</v>
      </c>
      <c r="C1070" s="32">
        <v>27</v>
      </c>
      <c r="D1070" s="31">
        <v>2958101</v>
      </c>
      <c r="E1070" s="41"/>
      <c r="F1070" s="41"/>
    </row>
    <row r="1071" spans="1:6" ht="13.5" thickBot="1">
      <c r="A1071" s="31">
        <v>44039</v>
      </c>
      <c r="B1071" s="33" t="s">
        <v>85</v>
      </c>
      <c r="C1071" s="32">
        <v>120</v>
      </c>
      <c r="D1071" s="31">
        <v>2958101</v>
      </c>
      <c r="E1071" s="41"/>
      <c r="F1071" s="41"/>
    </row>
    <row r="1072" spans="1:6" ht="13.5" thickBot="1">
      <c r="A1072" s="31">
        <v>44039</v>
      </c>
      <c r="B1072" s="33" t="s">
        <v>96</v>
      </c>
      <c r="C1072" s="32">
        <v>101</v>
      </c>
      <c r="D1072" s="31">
        <v>2958101</v>
      </c>
      <c r="E1072" s="41"/>
      <c r="F1072" s="41"/>
    </row>
    <row r="1073" spans="1:6" ht="13.5" thickBot="1">
      <c r="A1073" s="31">
        <v>44040</v>
      </c>
      <c r="B1073" s="33" t="s">
        <v>27</v>
      </c>
      <c r="C1073" s="32">
        <v>121</v>
      </c>
      <c r="D1073" s="31">
        <v>2958101</v>
      </c>
      <c r="E1073" s="41"/>
      <c r="F1073" s="41"/>
    </row>
    <row r="1074" spans="1:6" ht="13.5" thickBot="1">
      <c r="A1074" s="31">
        <v>44040</v>
      </c>
      <c r="B1074" s="33" t="s">
        <v>28</v>
      </c>
      <c r="C1074" s="32">
        <v>30</v>
      </c>
      <c r="D1074" s="31">
        <v>2958101</v>
      </c>
      <c r="E1074" s="41"/>
      <c r="F1074" s="41"/>
    </row>
    <row r="1075" spans="1:6" ht="13.5" thickBot="1">
      <c r="A1075" s="31">
        <v>44040</v>
      </c>
      <c r="B1075" s="33" t="s">
        <v>29</v>
      </c>
      <c r="C1075" s="32">
        <v>180</v>
      </c>
      <c r="D1075" s="31">
        <v>2958101</v>
      </c>
      <c r="E1075" s="41"/>
      <c r="F1075" s="41"/>
    </row>
    <row r="1076" spans="1:6" ht="13.5" thickBot="1">
      <c r="A1076" s="31">
        <v>44040</v>
      </c>
      <c r="B1076" s="33" t="s">
        <v>30</v>
      </c>
      <c r="C1076" s="32">
        <v>38</v>
      </c>
      <c r="D1076" s="31">
        <v>2958101</v>
      </c>
      <c r="E1076" s="41"/>
      <c r="F1076" s="41"/>
    </row>
    <row r="1077" spans="1:6" ht="13.5" thickBot="1">
      <c r="A1077" s="31">
        <v>44040</v>
      </c>
      <c r="B1077" s="33" t="s">
        <v>80</v>
      </c>
      <c r="C1077" s="32">
        <v>150</v>
      </c>
      <c r="D1077" s="31">
        <v>2958101</v>
      </c>
      <c r="E1077" s="41"/>
      <c r="F1077" s="41"/>
    </row>
    <row r="1078" spans="1:6" ht="13.5" thickBot="1">
      <c r="A1078" s="31">
        <v>44040</v>
      </c>
      <c r="B1078" s="33" t="s">
        <v>31</v>
      </c>
      <c r="C1078" s="32">
        <v>100</v>
      </c>
      <c r="D1078" s="31">
        <v>2958101</v>
      </c>
      <c r="E1078" s="41"/>
      <c r="F1078" s="41"/>
    </row>
    <row r="1079" spans="1:6" ht="13.5" thickBot="1">
      <c r="A1079" s="31">
        <v>44040</v>
      </c>
      <c r="B1079" s="33" t="s">
        <v>86</v>
      </c>
      <c r="C1079" s="32">
        <v>102</v>
      </c>
      <c r="D1079" s="31">
        <v>2958101</v>
      </c>
      <c r="E1079" s="41"/>
      <c r="F1079" s="41"/>
    </row>
    <row r="1080" spans="1:6" ht="13.5" thickBot="1">
      <c r="A1080" s="31">
        <v>44040</v>
      </c>
      <c r="B1080" s="33" t="s">
        <v>87</v>
      </c>
      <c r="C1080" s="32">
        <v>102</v>
      </c>
      <c r="D1080" s="31">
        <v>2958101</v>
      </c>
      <c r="E1080" s="41"/>
      <c r="F1080" s="41"/>
    </row>
    <row r="1081" spans="1:6" ht="13.5" thickBot="1">
      <c r="A1081" s="31">
        <v>44040</v>
      </c>
      <c r="B1081" s="33" t="s">
        <v>32</v>
      </c>
      <c r="C1081" s="32">
        <v>22</v>
      </c>
      <c r="D1081" s="31">
        <v>2958101</v>
      </c>
      <c r="E1081" s="41"/>
      <c r="F1081" s="41"/>
    </row>
    <row r="1082" spans="1:6" ht="13.5" thickBot="1">
      <c r="A1082" s="31">
        <v>44040</v>
      </c>
      <c r="B1082" s="33" t="s">
        <v>33</v>
      </c>
      <c r="C1082" s="32">
        <v>7</v>
      </c>
      <c r="D1082" s="31">
        <v>2958101</v>
      </c>
      <c r="E1082" s="41"/>
      <c r="F1082" s="41"/>
    </row>
    <row r="1083" spans="1:6" ht="13.5" thickBot="1">
      <c r="A1083" s="31">
        <v>44040</v>
      </c>
      <c r="B1083" s="33" t="s">
        <v>88</v>
      </c>
      <c r="C1083" s="32">
        <v>101</v>
      </c>
      <c r="D1083" s="31">
        <v>2958101</v>
      </c>
      <c r="E1083" s="41"/>
      <c r="F1083" s="41"/>
    </row>
    <row r="1084" spans="1:6" ht="13.5" thickBot="1">
      <c r="A1084" s="31">
        <v>44040</v>
      </c>
      <c r="B1084" s="33" t="s">
        <v>34</v>
      </c>
      <c r="C1084" s="32">
        <v>50</v>
      </c>
      <c r="D1084" s="31">
        <v>2958101</v>
      </c>
      <c r="E1084" s="41"/>
      <c r="F1084" s="41"/>
    </row>
    <row r="1085" spans="1:6" ht="13.5" thickBot="1">
      <c r="A1085" s="31">
        <v>44040</v>
      </c>
      <c r="B1085" s="33" t="s">
        <v>35</v>
      </c>
      <c r="C1085" s="32">
        <v>50</v>
      </c>
      <c r="D1085" s="31">
        <v>2958101</v>
      </c>
      <c r="E1085" s="41"/>
      <c r="F1085" s="41"/>
    </row>
    <row r="1086" spans="1:6" ht="13.5" thickBot="1">
      <c r="A1086" s="31">
        <v>44040</v>
      </c>
      <c r="B1086" s="33" t="s">
        <v>36</v>
      </c>
      <c r="C1086" s="32">
        <v>102</v>
      </c>
      <c r="D1086" s="31">
        <v>2958101</v>
      </c>
      <c r="E1086" s="41"/>
      <c r="F1086" s="41"/>
    </row>
    <row r="1087" spans="1:6" ht="13.5" thickBot="1">
      <c r="A1087" s="31">
        <v>44040</v>
      </c>
      <c r="B1087" s="33" t="s">
        <v>89</v>
      </c>
      <c r="C1087" s="32">
        <v>121</v>
      </c>
      <c r="D1087" s="31">
        <v>2958101</v>
      </c>
      <c r="E1087" s="41"/>
      <c r="F1087" s="41"/>
    </row>
    <row r="1088" spans="1:6" ht="13.5" thickBot="1">
      <c r="A1088" s="31">
        <v>44040</v>
      </c>
      <c r="B1088" s="33" t="s">
        <v>90</v>
      </c>
      <c r="C1088" s="32">
        <v>119</v>
      </c>
      <c r="D1088" s="31">
        <v>2958101</v>
      </c>
      <c r="E1088" s="41"/>
      <c r="F1088" s="41"/>
    </row>
    <row r="1089" spans="1:6" ht="13.5" thickBot="1">
      <c r="A1089" s="31">
        <v>44040</v>
      </c>
      <c r="B1089" s="33" t="s">
        <v>97</v>
      </c>
      <c r="C1089" s="32">
        <v>180</v>
      </c>
      <c r="D1089" s="31">
        <v>2958101</v>
      </c>
      <c r="E1089" s="41"/>
      <c r="F1089" s="41"/>
    </row>
    <row r="1090" spans="1:6" ht="13.5" thickBot="1">
      <c r="A1090" s="31">
        <v>44040</v>
      </c>
      <c r="B1090" s="33" t="s">
        <v>37</v>
      </c>
      <c r="C1090" s="32">
        <v>39</v>
      </c>
      <c r="D1090" s="31">
        <v>2958101</v>
      </c>
      <c r="E1090" s="41"/>
      <c r="F1090" s="41"/>
    </row>
    <row r="1091" spans="1:6" ht="13.5" thickBot="1">
      <c r="A1091" s="31">
        <v>44040</v>
      </c>
      <c r="B1091" s="33" t="s">
        <v>21</v>
      </c>
      <c r="C1091" s="32">
        <v>125</v>
      </c>
      <c r="D1091" s="31">
        <v>2958101</v>
      </c>
      <c r="E1091" s="41"/>
      <c r="F1091" s="41"/>
    </row>
    <row r="1092" spans="1:6" ht="13.5" thickBot="1">
      <c r="A1092" s="31">
        <v>44040</v>
      </c>
      <c r="B1092" s="33" t="s">
        <v>22</v>
      </c>
      <c r="C1092" s="32">
        <v>128</v>
      </c>
      <c r="D1092" s="31">
        <v>2958101</v>
      </c>
      <c r="E1092" s="41"/>
      <c r="F1092" s="41"/>
    </row>
    <row r="1093" spans="1:6" ht="13.5" thickBot="1">
      <c r="A1093" s="31">
        <v>44040</v>
      </c>
      <c r="B1093" s="33" t="s">
        <v>81</v>
      </c>
      <c r="C1093" s="32">
        <v>154</v>
      </c>
      <c r="D1093" s="31">
        <v>2958101</v>
      </c>
      <c r="E1093" s="41"/>
      <c r="F1093" s="41"/>
    </row>
    <row r="1094" spans="1:6" ht="13.5" thickBot="1">
      <c r="A1094" s="31">
        <v>44040</v>
      </c>
      <c r="B1094" s="33" t="s">
        <v>82</v>
      </c>
      <c r="C1094" s="32">
        <v>150</v>
      </c>
      <c r="D1094" s="31">
        <v>2958101</v>
      </c>
      <c r="E1094" s="41"/>
      <c r="F1094" s="41"/>
    </row>
    <row r="1095" spans="1:6" ht="13.5" thickBot="1">
      <c r="A1095" s="31">
        <v>44040</v>
      </c>
      <c r="B1095" s="33" t="s">
        <v>91</v>
      </c>
      <c r="C1095" s="32">
        <v>103</v>
      </c>
      <c r="D1095" s="31">
        <v>2958101</v>
      </c>
      <c r="E1095" s="41"/>
      <c r="F1095" s="41"/>
    </row>
    <row r="1096" spans="1:6" ht="13.5" thickBot="1">
      <c r="A1096" s="31">
        <v>44040</v>
      </c>
      <c r="B1096" s="33" t="s">
        <v>92</v>
      </c>
      <c r="C1096" s="32">
        <v>103</v>
      </c>
      <c r="D1096" s="31">
        <v>2958101</v>
      </c>
      <c r="E1096" s="41"/>
      <c r="F1096" s="41"/>
    </row>
    <row r="1097" spans="1:6" ht="13.5" thickBot="1">
      <c r="A1097" s="31">
        <v>44040</v>
      </c>
      <c r="B1097" s="33" t="s">
        <v>93</v>
      </c>
      <c r="C1097" s="32">
        <v>98</v>
      </c>
      <c r="D1097" s="31">
        <v>2958101</v>
      </c>
      <c r="E1097" s="41"/>
      <c r="F1097" s="41"/>
    </row>
    <row r="1098" spans="1:6" ht="13.5" thickBot="1">
      <c r="A1098" s="31">
        <v>44040</v>
      </c>
      <c r="B1098" s="33" t="s">
        <v>94</v>
      </c>
      <c r="C1098" s="32">
        <v>108</v>
      </c>
      <c r="D1098" s="31">
        <v>2958101</v>
      </c>
      <c r="E1098" s="41"/>
      <c r="F1098" s="41"/>
    </row>
    <row r="1099" spans="1:6" ht="13.5" thickBot="1">
      <c r="A1099" s="31">
        <v>44040</v>
      </c>
      <c r="B1099" s="33" t="s">
        <v>95</v>
      </c>
      <c r="C1099" s="32">
        <v>200</v>
      </c>
      <c r="D1099" s="31">
        <v>2958101</v>
      </c>
      <c r="E1099" s="41"/>
      <c r="F1099" s="41"/>
    </row>
    <row r="1100" spans="1:6" ht="13.5" thickBot="1">
      <c r="A1100" s="31">
        <v>44040</v>
      </c>
      <c r="B1100" s="33" t="s">
        <v>38</v>
      </c>
      <c r="C1100" s="32">
        <v>79</v>
      </c>
      <c r="D1100" s="31">
        <v>2958101</v>
      </c>
      <c r="E1100" s="41"/>
      <c r="F1100" s="41"/>
    </row>
    <row r="1101" spans="1:6" ht="13.5" thickBot="1">
      <c r="A1101" s="31">
        <v>44040</v>
      </c>
      <c r="B1101" s="33" t="s">
        <v>39</v>
      </c>
      <c r="C1101" s="32">
        <v>79</v>
      </c>
      <c r="D1101" s="31">
        <v>2958101</v>
      </c>
      <c r="E1101" s="41"/>
      <c r="F1101" s="41"/>
    </row>
    <row r="1102" spans="1:6" ht="13.5" thickBot="1">
      <c r="A1102" s="31">
        <v>44040</v>
      </c>
      <c r="B1102" s="33" t="s">
        <v>40</v>
      </c>
      <c r="C1102" s="32">
        <v>150</v>
      </c>
      <c r="D1102" s="31">
        <v>2958101</v>
      </c>
      <c r="E1102" s="41"/>
      <c r="F1102" s="41"/>
    </row>
    <row r="1103" spans="1:6" ht="13.5" thickBot="1">
      <c r="A1103" s="31">
        <v>44040</v>
      </c>
      <c r="B1103" s="33" t="s">
        <v>41</v>
      </c>
      <c r="C1103" s="32">
        <v>110</v>
      </c>
      <c r="D1103" s="31">
        <v>2958101</v>
      </c>
      <c r="E1103" s="41"/>
      <c r="F1103" s="41"/>
    </row>
    <row r="1104" spans="1:6" ht="13.5" thickBot="1">
      <c r="A1104" s="31">
        <v>44040</v>
      </c>
      <c r="B1104" s="33" t="s">
        <v>42</v>
      </c>
      <c r="C1104" s="32">
        <v>49</v>
      </c>
      <c r="D1104" s="31">
        <v>2958101</v>
      </c>
      <c r="E1104" s="41"/>
      <c r="F1104" s="41"/>
    </row>
    <row r="1105" spans="1:6" ht="13.5" thickBot="1">
      <c r="A1105" s="31">
        <v>44040</v>
      </c>
      <c r="B1105" s="33" t="s">
        <v>43</v>
      </c>
      <c r="C1105" s="32">
        <v>112</v>
      </c>
      <c r="D1105" s="31">
        <v>2958101</v>
      </c>
      <c r="E1105" s="41"/>
      <c r="F1105" s="41"/>
    </row>
    <row r="1106" spans="1:6" ht="13.5" thickBot="1">
      <c r="A1106" s="31">
        <v>44040</v>
      </c>
      <c r="B1106" s="33" t="s">
        <v>44</v>
      </c>
      <c r="C1106" s="32">
        <v>158</v>
      </c>
      <c r="D1106" s="31">
        <v>2958101</v>
      </c>
      <c r="E1106" s="41"/>
      <c r="F1106" s="41"/>
    </row>
    <row r="1107" spans="1:6" ht="13.5" thickBot="1">
      <c r="A1107" s="31">
        <v>44040</v>
      </c>
      <c r="B1107" s="33" t="s">
        <v>45</v>
      </c>
      <c r="C1107" s="32">
        <v>182</v>
      </c>
      <c r="D1107" s="31">
        <v>2958101</v>
      </c>
      <c r="E1107" s="41"/>
      <c r="F1107" s="41"/>
    </row>
    <row r="1108" spans="1:6" ht="13.5" thickBot="1">
      <c r="A1108" s="31">
        <v>44040</v>
      </c>
      <c r="B1108" s="33" t="s">
        <v>46</v>
      </c>
      <c r="C1108" s="32">
        <v>27</v>
      </c>
      <c r="D1108" s="31">
        <v>2958101</v>
      </c>
      <c r="E1108" s="41"/>
      <c r="F1108" s="41"/>
    </row>
    <row r="1109" spans="1:6" ht="13.5" thickBot="1">
      <c r="A1109" s="31">
        <v>44040</v>
      </c>
      <c r="B1109" s="33" t="s">
        <v>85</v>
      </c>
      <c r="C1109" s="32">
        <v>120</v>
      </c>
      <c r="D1109" s="31">
        <v>2958101</v>
      </c>
      <c r="E1109" s="41"/>
      <c r="F1109" s="41"/>
    </row>
    <row r="1110" spans="1:6" ht="13.5" thickBot="1">
      <c r="A1110" s="31">
        <v>44040</v>
      </c>
      <c r="B1110" s="33" t="s">
        <v>96</v>
      </c>
      <c r="C1110" s="32">
        <v>101</v>
      </c>
      <c r="D1110" s="31">
        <v>2958101</v>
      </c>
      <c r="E1110" s="41"/>
      <c r="F1110" s="41"/>
    </row>
    <row r="1111" spans="1:6" ht="13.5" thickBot="1">
      <c r="A1111" s="31">
        <v>44041</v>
      </c>
      <c r="B1111" s="33" t="s">
        <v>27</v>
      </c>
      <c r="C1111" s="32">
        <v>121</v>
      </c>
      <c r="D1111" s="31">
        <v>2958101</v>
      </c>
      <c r="E1111" s="41"/>
      <c r="F1111" s="41"/>
    </row>
    <row r="1112" spans="1:6" ht="13.5" thickBot="1">
      <c r="A1112" s="31">
        <v>44041</v>
      </c>
      <c r="B1112" s="33" t="s">
        <v>28</v>
      </c>
      <c r="C1112" s="32">
        <v>30</v>
      </c>
      <c r="D1112" s="31">
        <v>2958101</v>
      </c>
      <c r="E1112" s="41"/>
      <c r="F1112" s="41"/>
    </row>
    <row r="1113" spans="1:6" ht="13.5" thickBot="1">
      <c r="A1113" s="31">
        <v>44041</v>
      </c>
      <c r="B1113" s="33" t="s">
        <v>29</v>
      </c>
      <c r="C1113" s="32">
        <v>180</v>
      </c>
      <c r="D1113" s="31">
        <v>2958101</v>
      </c>
      <c r="E1113" s="41"/>
      <c r="F1113" s="41"/>
    </row>
    <row r="1114" spans="1:6" ht="13.5" thickBot="1">
      <c r="A1114" s="31">
        <v>44041</v>
      </c>
      <c r="B1114" s="33" t="s">
        <v>30</v>
      </c>
      <c r="C1114" s="32">
        <v>38</v>
      </c>
      <c r="D1114" s="31">
        <v>2958101</v>
      </c>
      <c r="E1114" s="41"/>
      <c r="F1114" s="41"/>
    </row>
    <row r="1115" spans="1:6" ht="13.5" thickBot="1">
      <c r="A1115" s="31">
        <v>44041</v>
      </c>
      <c r="B1115" s="33" t="s">
        <v>80</v>
      </c>
      <c r="C1115" s="32">
        <v>150</v>
      </c>
      <c r="D1115" s="31">
        <v>2958101</v>
      </c>
      <c r="E1115" s="41"/>
      <c r="F1115" s="41"/>
    </row>
    <row r="1116" spans="1:6" ht="13.5" thickBot="1">
      <c r="A1116" s="31">
        <v>44041</v>
      </c>
      <c r="B1116" s="33" t="s">
        <v>31</v>
      </c>
      <c r="C1116" s="32">
        <v>100</v>
      </c>
      <c r="D1116" s="31">
        <v>2958101</v>
      </c>
      <c r="E1116" s="41"/>
      <c r="F1116" s="41"/>
    </row>
    <row r="1117" spans="1:6" ht="13.5" thickBot="1">
      <c r="A1117" s="31">
        <v>44041</v>
      </c>
      <c r="B1117" s="33" t="s">
        <v>86</v>
      </c>
      <c r="C1117" s="32">
        <v>102</v>
      </c>
      <c r="D1117" s="31">
        <v>2958101</v>
      </c>
      <c r="E1117" s="41"/>
      <c r="F1117" s="41"/>
    </row>
    <row r="1118" spans="1:6" ht="13.5" thickBot="1">
      <c r="A1118" s="31">
        <v>44041</v>
      </c>
      <c r="B1118" s="33" t="s">
        <v>87</v>
      </c>
      <c r="C1118" s="32">
        <v>102</v>
      </c>
      <c r="D1118" s="31">
        <v>2958101</v>
      </c>
      <c r="E1118" s="41"/>
      <c r="F1118" s="41"/>
    </row>
    <row r="1119" spans="1:6" ht="13.5" thickBot="1">
      <c r="A1119" s="31">
        <v>44041</v>
      </c>
      <c r="B1119" s="33" t="s">
        <v>32</v>
      </c>
      <c r="C1119" s="32">
        <v>22</v>
      </c>
      <c r="D1119" s="31">
        <v>2958101</v>
      </c>
      <c r="E1119" s="41"/>
      <c r="F1119" s="41"/>
    </row>
    <row r="1120" spans="1:6" ht="13.5" thickBot="1">
      <c r="A1120" s="31">
        <v>44041</v>
      </c>
      <c r="B1120" s="33" t="s">
        <v>33</v>
      </c>
      <c r="C1120" s="32">
        <v>7</v>
      </c>
      <c r="D1120" s="31">
        <v>2958101</v>
      </c>
      <c r="E1120" s="41"/>
      <c r="F1120" s="41"/>
    </row>
    <row r="1121" spans="1:6" ht="13.5" thickBot="1">
      <c r="A1121" s="31">
        <v>44041</v>
      </c>
      <c r="B1121" s="33" t="s">
        <v>88</v>
      </c>
      <c r="C1121" s="32">
        <v>101</v>
      </c>
      <c r="D1121" s="31">
        <v>2958101</v>
      </c>
      <c r="E1121" s="41"/>
      <c r="F1121" s="41"/>
    </row>
    <row r="1122" spans="1:6" ht="13.5" thickBot="1">
      <c r="A1122" s="31">
        <v>44041</v>
      </c>
      <c r="B1122" s="33" t="s">
        <v>34</v>
      </c>
      <c r="C1122" s="32">
        <v>50</v>
      </c>
      <c r="D1122" s="31">
        <v>2958101</v>
      </c>
      <c r="E1122" s="41"/>
      <c r="F1122" s="41"/>
    </row>
    <row r="1123" spans="1:6" ht="13.5" thickBot="1">
      <c r="A1123" s="31">
        <v>44041</v>
      </c>
      <c r="B1123" s="33" t="s">
        <v>35</v>
      </c>
      <c r="C1123" s="32">
        <v>50</v>
      </c>
      <c r="D1123" s="31">
        <v>2958101</v>
      </c>
      <c r="E1123" s="41"/>
      <c r="F1123" s="41"/>
    </row>
    <row r="1124" spans="1:6" ht="13.5" thickBot="1">
      <c r="A1124" s="31">
        <v>44041</v>
      </c>
      <c r="B1124" s="33" t="s">
        <v>36</v>
      </c>
      <c r="C1124" s="32">
        <v>102</v>
      </c>
      <c r="D1124" s="31">
        <v>2958101</v>
      </c>
      <c r="E1124" s="41"/>
      <c r="F1124" s="41"/>
    </row>
    <row r="1125" spans="1:6" ht="13.5" thickBot="1">
      <c r="A1125" s="31">
        <v>44041</v>
      </c>
      <c r="B1125" s="33" t="s">
        <v>89</v>
      </c>
      <c r="C1125" s="32">
        <v>121</v>
      </c>
      <c r="D1125" s="31">
        <v>2958101</v>
      </c>
      <c r="E1125" s="41"/>
      <c r="F1125" s="41"/>
    </row>
    <row r="1126" spans="1:6" ht="13.5" thickBot="1">
      <c r="A1126" s="31">
        <v>44041</v>
      </c>
      <c r="B1126" s="33" t="s">
        <v>90</v>
      </c>
      <c r="C1126" s="32">
        <v>119</v>
      </c>
      <c r="D1126" s="31">
        <v>2958101</v>
      </c>
      <c r="E1126" s="41"/>
      <c r="F1126" s="41"/>
    </row>
    <row r="1127" spans="1:6" ht="13.5" thickBot="1">
      <c r="A1127" s="31">
        <v>44041</v>
      </c>
      <c r="B1127" s="33" t="s">
        <v>97</v>
      </c>
      <c r="C1127" s="32">
        <v>180</v>
      </c>
      <c r="D1127" s="31">
        <v>2958101</v>
      </c>
      <c r="E1127" s="41"/>
      <c r="F1127" s="41"/>
    </row>
    <row r="1128" spans="1:6" ht="13.5" thickBot="1">
      <c r="A1128" s="31">
        <v>44041</v>
      </c>
      <c r="B1128" s="33" t="s">
        <v>37</v>
      </c>
      <c r="C1128" s="32">
        <v>39</v>
      </c>
      <c r="D1128" s="31">
        <v>2958101</v>
      </c>
      <c r="E1128" s="41"/>
      <c r="F1128" s="41"/>
    </row>
    <row r="1129" spans="1:6" ht="13.5" thickBot="1">
      <c r="A1129" s="31">
        <v>44041</v>
      </c>
      <c r="B1129" s="33" t="s">
        <v>21</v>
      </c>
      <c r="C1129" s="32">
        <v>125</v>
      </c>
      <c r="D1129" s="31">
        <v>2958101</v>
      </c>
      <c r="E1129" s="41"/>
      <c r="F1129" s="41"/>
    </row>
    <row r="1130" spans="1:6" ht="13.5" thickBot="1">
      <c r="A1130" s="31">
        <v>44041</v>
      </c>
      <c r="B1130" s="33" t="s">
        <v>22</v>
      </c>
      <c r="C1130" s="32">
        <v>128</v>
      </c>
      <c r="D1130" s="31">
        <v>2958101</v>
      </c>
      <c r="E1130" s="41"/>
      <c r="F1130" s="41"/>
    </row>
    <row r="1131" spans="1:6" ht="13.5" thickBot="1">
      <c r="A1131" s="31">
        <v>44041</v>
      </c>
      <c r="B1131" s="33" t="s">
        <v>81</v>
      </c>
      <c r="C1131" s="32">
        <v>154</v>
      </c>
      <c r="D1131" s="31">
        <v>2958101</v>
      </c>
      <c r="E1131" s="41"/>
      <c r="F1131" s="41"/>
    </row>
    <row r="1132" spans="1:6" ht="13.5" thickBot="1">
      <c r="A1132" s="31">
        <v>44041</v>
      </c>
      <c r="B1132" s="33" t="s">
        <v>82</v>
      </c>
      <c r="C1132" s="32">
        <v>150</v>
      </c>
      <c r="D1132" s="31">
        <v>2958101</v>
      </c>
      <c r="E1132" s="41"/>
      <c r="F1132" s="41"/>
    </row>
    <row r="1133" spans="1:6" ht="13.5" thickBot="1">
      <c r="A1133" s="31">
        <v>44041</v>
      </c>
      <c r="B1133" s="33" t="s">
        <v>91</v>
      </c>
      <c r="C1133" s="32">
        <v>103</v>
      </c>
      <c r="D1133" s="31">
        <v>2958101</v>
      </c>
      <c r="E1133" s="41"/>
      <c r="F1133" s="41"/>
    </row>
    <row r="1134" spans="1:6" ht="13.5" thickBot="1">
      <c r="A1134" s="31">
        <v>44041</v>
      </c>
      <c r="B1134" s="33" t="s">
        <v>92</v>
      </c>
      <c r="C1134" s="32">
        <v>103</v>
      </c>
      <c r="D1134" s="31">
        <v>2958101</v>
      </c>
      <c r="E1134" s="41"/>
      <c r="F1134" s="41"/>
    </row>
    <row r="1135" spans="1:6" ht="13.5" thickBot="1">
      <c r="A1135" s="31">
        <v>44041</v>
      </c>
      <c r="B1135" s="33" t="s">
        <v>93</v>
      </c>
      <c r="C1135" s="32">
        <v>98</v>
      </c>
      <c r="D1135" s="31">
        <v>2958101</v>
      </c>
      <c r="E1135" s="41"/>
      <c r="F1135" s="41"/>
    </row>
    <row r="1136" spans="1:6" ht="13.5" thickBot="1">
      <c r="A1136" s="31">
        <v>44041</v>
      </c>
      <c r="B1136" s="33" t="s">
        <v>94</v>
      </c>
      <c r="C1136" s="32">
        <v>108</v>
      </c>
      <c r="D1136" s="31">
        <v>2958101</v>
      </c>
      <c r="E1136" s="41"/>
      <c r="F1136" s="41"/>
    </row>
    <row r="1137" spans="1:6" ht="13.5" thickBot="1">
      <c r="A1137" s="31">
        <v>44041</v>
      </c>
      <c r="B1137" s="33" t="s">
        <v>95</v>
      </c>
      <c r="C1137" s="32">
        <v>200</v>
      </c>
      <c r="D1137" s="31">
        <v>2958101</v>
      </c>
      <c r="E1137" s="41"/>
      <c r="F1137" s="41"/>
    </row>
    <row r="1138" spans="1:6" ht="13.5" thickBot="1">
      <c r="A1138" s="31">
        <v>44041</v>
      </c>
      <c r="B1138" s="33" t="s">
        <v>38</v>
      </c>
      <c r="C1138" s="32">
        <v>79</v>
      </c>
      <c r="D1138" s="31">
        <v>2958101</v>
      </c>
      <c r="E1138" s="41"/>
      <c r="F1138" s="41"/>
    </row>
    <row r="1139" spans="1:6" ht="13.5" thickBot="1">
      <c r="A1139" s="31">
        <v>44041</v>
      </c>
      <c r="B1139" s="33" t="s">
        <v>39</v>
      </c>
      <c r="C1139" s="32">
        <v>79</v>
      </c>
      <c r="D1139" s="31">
        <v>2958101</v>
      </c>
      <c r="E1139" s="41"/>
      <c r="F1139" s="41"/>
    </row>
    <row r="1140" spans="1:6" ht="13.5" thickBot="1">
      <c r="A1140" s="31">
        <v>44041</v>
      </c>
      <c r="B1140" s="33" t="s">
        <v>40</v>
      </c>
      <c r="C1140" s="32">
        <v>150</v>
      </c>
      <c r="D1140" s="31">
        <v>2958101</v>
      </c>
      <c r="E1140" s="41"/>
      <c r="F1140" s="41"/>
    </row>
    <row r="1141" spans="1:6" ht="13.5" thickBot="1">
      <c r="A1141" s="31">
        <v>44041</v>
      </c>
      <c r="B1141" s="33" t="s">
        <v>41</v>
      </c>
      <c r="C1141" s="32">
        <v>110</v>
      </c>
      <c r="D1141" s="31">
        <v>2958101</v>
      </c>
      <c r="E1141" s="41"/>
      <c r="F1141" s="41"/>
    </row>
    <row r="1142" spans="1:6" ht="13.5" thickBot="1">
      <c r="A1142" s="31">
        <v>44041</v>
      </c>
      <c r="B1142" s="33" t="s">
        <v>42</v>
      </c>
      <c r="C1142" s="32">
        <v>49</v>
      </c>
      <c r="D1142" s="31">
        <v>2958101</v>
      </c>
      <c r="E1142" s="41"/>
      <c r="F1142" s="41"/>
    </row>
    <row r="1143" spans="1:6" ht="13.5" thickBot="1">
      <c r="A1143" s="31">
        <v>44041</v>
      </c>
      <c r="B1143" s="33" t="s">
        <v>43</v>
      </c>
      <c r="C1143" s="32">
        <v>112</v>
      </c>
      <c r="D1143" s="31">
        <v>2958101</v>
      </c>
      <c r="E1143" s="41"/>
      <c r="F1143" s="41"/>
    </row>
    <row r="1144" spans="1:6" ht="13.5" thickBot="1">
      <c r="A1144" s="31">
        <v>44041</v>
      </c>
      <c r="B1144" s="33" t="s">
        <v>44</v>
      </c>
      <c r="C1144" s="32">
        <v>158</v>
      </c>
      <c r="D1144" s="31">
        <v>2958101</v>
      </c>
      <c r="E1144" s="41"/>
      <c r="F1144" s="41"/>
    </row>
    <row r="1145" spans="1:6" ht="13.5" thickBot="1">
      <c r="A1145" s="31">
        <v>44041</v>
      </c>
      <c r="B1145" s="33" t="s">
        <v>45</v>
      </c>
      <c r="C1145" s="32">
        <v>182</v>
      </c>
      <c r="D1145" s="31">
        <v>2958101</v>
      </c>
      <c r="E1145" s="41"/>
      <c r="F1145" s="41"/>
    </row>
    <row r="1146" spans="1:6" ht="13.5" thickBot="1">
      <c r="A1146" s="31">
        <v>44041</v>
      </c>
      <c r="B1146" s="33" t="s">
        <v>46</v>
      </c>
      <c r="C1146" s="32">
        <v>27</v>
      </c>
      <c r="D1146" s="31">
        <v>2958101</v>
      </c>
      <c r="E1146" s="41"/>
      <c r="F1146" s="41"/>
    </row>
    <row r="1147" spans="1:6" ht="13.5" thickBot="1">
      <c r="A1147" s="31">
        <v>44041</v>
      </c>
      <c r="B1147" s="33" t="s">
        <v>85</v>
      </c>
      <c r="C1147" s="32">
        <v>120</v>
      </c>
      <c r="D1147" s="31">
        <v>2958101</v>
      </c>
      <c r="E1147" s="41"/>
      <c r="F1147" s="41"/>
    </row>
    <row r="1148" spans="1:6" ht="13.5" thickBot="1">
      <c r="A1148" s="31">
        <v>44041</v>
      </c>
      <c r="B1148" s="33" t="s">
        <v>96</v>
      </c>
      <c r="C1148" s="32">
        <v>101</v>
      </c>
      <c r="D1148" s="31">
        <v>2958101</v>
      </c>
      <c r="E1148" s="41"/>
      <c r="F1148" s="41"/>
    </row>
    <row r="1149" spans="1:6" ht="13.5" thickBot="1">
      <c r="A1149" s="31">
        <v>44042</v>
      </c>
      <c r="B1149" s="33" t="s">
        <v>27</v>
      </c>
      <c r="C1149" s="32">
        <v>121</v>
      </c>
      <c r="D1149" s="31">
        <v>2958101</v>
      </c>
      <c r="E1149" s="41"/>
      <c r="F1149" s="41"/>
    </row>
    <row r="1150" spans="1:6" ht="13.5" thickBot="1">
      <c r="A1150" s="31">
        <v>44042</v>
      </c>
      <c r="B1150" s="33" t="s">
        <v>28</v>
      </c>
      <c r="C1150" s="32">
        <v>30</v>
      </c>
      <c r="D1150" s="31">
        <v>2958101</v>
      </c>
      <c r="E1150" s="41"/>
      <c r="F1150" s="41"/>
    </row>
    <row r="1151" spans="1:6" ht="13.5" thickBot="1">
      <c r="A1151" s="31">
        <v>44042</v>
      </c>
      <c r="B1151" s="33" t="s">
        <v>29</v>
      </c>
      <c r="C1151" s="32">
        <v>180</v>
      </c>
      <c r="D1151" s="31">
        <v>2958101</v>
      </c>
      <c r="E1151" s="41"/>
      <c r="F1151" s="41"/>
    </row>
    <row r="1152" spans="1:6" ht="13.5" thickBot="1">
      <c r="A1152" s="31">
        <v>44042</v>
      </c>
      <c r="B1152" s="33" t="s">
        <v>30</v>
      </c>
      <c r="C1152" s="32">
        <v>38</v>
      </c>
      <c r="D1152" s="31">
        <v>2958101</v>
      </c>
      <c r="E1152" s="41"/>
      <c r="F1152" s="41"/>
    </row>
    <row r="1153" spans="1:6" ht="13.5" thickBot="1">
      <c r="A1153" s="31">
        <v>44042</v>
      </c>
      <c r="B1153" s="33" t="s">
        <v>80</v>
      </c>
      <c r="C1153" s="32">
        <v>150</v>
      </c>
      <c r="D1153" s="31">
        <v>2958101</v>
      </c>
      <c r="E1153" s="41"/>
      <c r="F1153" s="41"/>
    </row>
    <row r="1154" spans="1:6" ht="13.5" thickBot="1">
      <c r="A1154" s="31">
        <v>44042</v>
      </c>
      <c r="B1154" s="33" t="s">
        <v>31</v>
      </c>
      <c r="C1154" s="32">
        <v>100</v>
      </c>
      <c r="D1154" s="31">
        <v>2958101</v>
      </c>
      <c r="E1154" s="41"/>
      <c r="F1154" s="41"/>
    </row>
    <row r="1155" spans="1:6" ht="13.5" thickBot="1">
      <c r="A1155" s="31">
        <v>44042</v>
      </c>
      <c r="B1155" s="33" t="s">
        <v>86</v>
      </c>
      <c r="C1155" s="32">
        <v>102</v>
      </c>
      <c r="D1155" s="31">
        <v>2958101</v>
      </c>
      <c r="E1155" s="41"/>
      <c r="F1155" s="41"/>
    </row>
    <row r="1156" spans="1:6" ht="13.5" thickBot="1">
      <c r="A1156" s="31">
        <v>44042</v>
      </c>
      <c r="B1156" s="33" t="s">
        <v>87</v>
      </c>
      <c r="C1156" s="32">
        <v>102</v>
      </c>
      <c r="D1156" s="31">
        <v>2958101</v>
      </c>
      <c r="E1156" s="41"/>
      <c r="F1156" s="41"/>
    </row>
    <row r="1157" spans="1:6" ht="13.5" thickBot="1">
      <c r="A1157" s="31">
        <v>44042</v>
      </c>
      <c r="B1157" s="33" t="s">
        <v>32</v>
      </c>
      <c r="C1157" s="32">
        <v>22</v>
      </c>
      <c r="D1157" s="31">
        <v>2958101</v>
      </c>
      <c r="E1157" s="41"/>
      <c r="F1157" s="41"/>
    </row>
    <row r="1158" spans="1:6" ht="13.5" thickBot="1">
      <c r="A1158" s="31">
        <v>44042</v>
      </c>
      <c r="B1158" s="33" t="s">
        <v>33</v>
      </c>
      <c r="C1158" s="32">
        <v>7</v>
      </c>
      <c r="D1158" s="31">
        <v>2958101</v>
      </c>
      <c r="E1158" s="41"/>
      <c r="F1158" s="41"/>
    </row>
    <row r="1159" spans="1:6" ht="13.5" thickBot="1">
      <c r="A1159" s="31">
        <v>44042</v>
      </c>
      <c r="B1159" s="33" t="s">
        <v>88</v>
      </c>
      <c r="C1159" s="32">
        <v>101</v>
      </c>
      <c r="D1159" s="31">
        <v>2958101</v>
      </c>
      <c r="E1159" s="41"/>
      <c r="F1159" s="41"/>
    </row>
    <row r="1160" spans="1:6" ht="13.5" thickBot="1">
      <c r="A1160" s="31">
        <v>44042</v>
      </c>
      <c r="B1160" s="33" t="s">
        <v>34</v>
      </c>
      <c r="C1160" s="32">
        <v>50</v>
      </c>
      <c r="D1160" s="31">
        <v>2958101</v>
      </c>
      <c r="E1160" s="41"/>
      <c r="F1160" s="41"/>
    </row>
    <row r="1161" spans="1:6" ht="13.5" thickBot="1">
      <c r="A1161" s="31">
        <v>44042</v>
      </c>
      <c r="B1161" s="33" t="s">
        <v>35</v>
      </c>
      <c r="C1161" s="32">
        <v>50</v>
      </c>
      <c r="D1161" s="31">
        <v>2958101</v>
      </c>
      <c r="E1161" s="41"/>
      <c r="F1161" s="41"/>
    </row>
    <row r="1162" spans="1:6" ht="13.5" thickBot="1">
      <c r="A1162" s="31">
        <v>44042</v>
      </c>
      <c r="B1162" s="33" t="s">
        <v>36</v>
      </c>
      <c r="C1162" s="32">
        <v>102</v>
      </c>
      <c r="D1162" s="31">
        <v>2958101</v>
      </c>
      <c r="E1162" s="41"/>
      <c r="F1162" s="41"/>
    </row>
    <row r="1163" spans="1:6" ht="13.5" thickBot="1">
      <c r="A1163" s="31">
        <v>44042</v>
      </c>
      <c r="B1163" s="33" t="s">
        <v>89</v>
      </c>
      <c r="C1163" s="32">
        <v>121</v>
      </c>
      <c r="D1163" s="31">
        <v>2958101</v>
      </c>
      <c r="E1163" s="41"/>
      <c r="F1163" s="41"/>
    </row>
    <row r="1164" spans="1:6" ht="13.5" thickBot="1">
      <c r="A1164" s="31">
        <v>44042</v>
      </c>
      <c r="B1164" s="33" t="s">
        <v>90</v>
      </c>
      <c r="C1164" s="32">
        <v>119</v>
      </c>
      <c r="D1164" s="31">
        <v>2958101</v>
      </c>
      <c r="E1164" s="41"/>
      <c r="F1164" s="41"/>
    </row>
    <row r="1165" spans="1:6" ht="13.5" thickBot="1">
      <c r="A1165" s="31">
        <v>44042</v>
      </c>
      <c r="B1165" s="33" t="s">
        <v>97</v>
      </c>
      <c r="C1165" s="32">
        <v>180</v>
      </c>
      <c r="D1165" s="31">
        <v>2958101</v>
      </c>
      <c r="E1165" s="41"/>
      <c r="F1165" s="41"/>
    </row>
    <row r="1166" spans="1:6" ht="13.5" thickBot="1">
      <c r="A1166" s="31">
        <v>44042</v>
      </c>
      <c r="B1166" s="33" t="s">
        <v>37</v>
      </c>
      <c r="C1166" s="32">
        <v>39</v>
      </c>
      <c r="D1166" s="31">
        <v>2958101</v>
      </c>
      <c r="E1166" s="41"/>
      <c r="F1166" s="41"/>
    </row>
    <row r="1167" spans="1:6" ht="13.5" thickBot="1">
      <c r="A1167" s="31">
        <v>44042</v>
      </c>
      <c r="B1167" s="33" t="s">
        <v>21</v>
      </c>
      <c r="C1167" s="32">
        <v>125</v>
      </c>
      <c r="D1167" s="31">
        <v>2958101</v>
      </c>
      <c r="E1167" s="41"/>
      <c r="F1167" s="41"/>
    </row>
    <row r="1168" spans="1:6" ht="13.5" thickBot="1">
      <c r="A1168" s="31">
        <v>44042</v>
      </c>
      <c r="B1168" s="33" t="s">
        <v>22</v>
      </c>
      <c r="C1168" s="32">
        <v>128</v>
      </c>
      <c r="D1168" s="31">
        <v>2958101</v>
      </c>
      <c r="E1168" s="41"/>
      <c r="F1168" s="41"/>
    </row>
    <row r="1169" spans="1:6" ht="13.5" thickBot="1">
      <c r="A1169" s="31">
        <v>44042</v>
      </c>
      <c r="B1169" s="33" t="s">
        <v>81</v>
      </c>
      <c r="C1169" s="32">
        <v>154</v>
      </c>
      <c r="D1169" s="31">
        <v>2958101</v>
      </c>
      <c r="E1169" s="41"/>
      <c r="F1169" s="41"/>
    </row>
    <row r="1170" spans="1:6" ht="13.5" thickBot="1">
      <c r="A1170" s="31">
        <v>44042</v>
      </c>
      <c r="B1170" s="33" t="s">
        <v>82</v>
      </c>
      <c r="C1170" s="32">
        <v>150</v>
      </c>
      <c r="D1170" s="31">
        <v>2958101</v>
      </c>
      <c r="E1170" s="41"/>
      <c r="F1170" s="41"/>
    </row>
    <row r="1171" spans="1:6" ht="13.5" thickBot="1">
      <c r="A1171" s="31">
        <v>44042</v>
      </c>
      <c r="B1171" s="33" t="s">
        <v>91</v>
      </c>
      <c r="C1171" s="32">
        <v>103</v>
      </c>
      <c r="D1171" s="31">
        <v>2958101</v>
      </c>
      <c r="E1171" s="41"/>
      <c r="F1171" s="41"/>
    </row>
    <row r="1172" spans="1:6" ht="13.5" thickBot="1">
      <c r="A1172" s="31">
        <v>44042</v>
      </c>
      <c r="B1172" s="33" t="s">
        <v>92</v>
      </c>
      <c r="C1172" s="32">
        <v>103</v>
      </c>
      <c r="D1172" s="31">
        <v>2958101</v>
      </c>
      <c r="E1172" s="41"/>
      <c r="F1172" s="41"/>
    </row>
    <row r="1173" spans="1:6" ht="13.5" thickBot="1">
      <c r="A1173" s="31">
        <v>44042</v>
      </c>
      <c r="B1173" s="33" t="s">
        <v>93</v>
      </c>
      <c r="C1173" s="32">
        <v>98</v>
      </c>
      <c r="D1173" s="31">
        <v>2958101</v>
      </c>
      <c r="E1173" s="41"/>
      <c r="F1173" s="41"/>
    </row>
    <row r="1174" spans="1:6" ht="13.5" thickBot="1">
      <c r="A1174" s="31">
        <v>44042</v>
      </c>
      <c r="B1174" s="33" t="s">
        <v>94</v>
      </c>
      <c r="C1174" s="32">
        <v>108</v>
      </c>
      <c r="D1174" s="31">
        <v>2958101</v>
      </c>
      <c r="E1174" s="41"/>
      <c r="F1174" s="41"/>
    </row>
    <row r="1175" spans="1:6" ht="13.5" thickBot="1">
      <c r="A1175" s="31">
        <v>44042</v>
      </c>
      <c r="B1175" s="33" t="s">
        <v>95</v>
      </c>
      <c r="C1175" s="32">
        <v>200</v>
      </c>
      <c r="D1175" s="31">
        <v>2958101</v>
      </c>
      <c r="E1175" s="41"/>
      <c r="F1175" s="41"/>
    </row>
    <row r="1176" spans="1:6" ht="13.5" thickBot="1">
      <c r="A1176" s="31">
        <v>44042</v>
      </c>
      <c r="B1176" s="33" t="s">
        <v>38</v>
      </c>
      <c r="C1176" s="32">
        <v>79</v>
      </c>
      <c r="D1176" s="31">
        <v>2958101</v>
      </c>
      <c r="E1176" s="41"/>
      <c r="F1176" s="41"/>
    </row>
    <row r="1177" spans="1:6" ht="13.5" thickBot="1">
      <c r="A1177" s="31">
        <v>44042</v>
      </c>
      <c r="B1177" s="33" t="s">
        <v>39</v>
      </c>
      <c r="C1177" s="32">
        <v>79</v>
      </c>
      <c r="D1177" s="31">
        <v>2958101</v>
      </c>
      <c r="E1177" s="41"/>
      <c r="F1177" s="41"/>
    </row>
    <row r="1178" spans="1:6" ht="13.5" thickBot="1">
      <c r="A1178" s="31">
        <v>44042</v>
      </c>
      <c r="B1178" s="33" t="s">
        <v>40</v>
      </c>
      <c r="C1178" s="32">
        <v>150</v>
      </c>
      <c r="D1178" s="31">
        <v>2958101</v>
      </c>
      <c r="E1178" s="41"/>
      <c r="F1178" s="41"/>
    </row>
    <row r="1179" spans="1:6" ht="13.5" thickBot="1">
      <c r="A1179" s="31">
        <v>44042</v>
      </c>
      <c r="B1179" s="33" t="s">
        <v>41</v>
      </c>
      <c r="C1179" s="32">
        <v>110</v>
      </c>
      <c r="D1179" s="31">
        <v>2958101</v>
      </c>
      <c r="E1179" s="41"/>
      <c r="F1179" s="41"/>
    </row>
    <row r="1180" spans="1:6" ht="13.5" thickBot="1">
      <c r="A1180" s="31">
        <v>44042</v>
      </c>
      <c r="B1180" s="33" t="s">
        <v>42</v>
      </c>
      <c r="C1180" s="32">
        <v>49</v>
      </c>
      <c r="D1180" s="31">
        <v>2958101</v>
      </c>
      <c r="E1180" s="41"/>
      <c r="F1180" s="41"/>
    </row>
    <row r="1181" spans="1:6" ht="13.5" thickBot="1">
      <c r="A1181" s="31">
        <v>44042</v>
      </c>
      <c r="B1181" s="33" t="s">
        <v>43</v>
      </c>
      <c r="C1181" s="32">
        <v>112</v>
      </c>
      <c r="D1181" s="31">
        <v>2958101</v>
      </c>
      <c r="E1181" s="41"/>
      <c r="F1181" s="41"/>
    </row>
    <row r="1182" spans="1:6" ht="13.5" thickBot="1">
      <c r="A1182" s="31">
        <v>44042</v>
      </c>
      <c r="B1182" s="33" t="s">
        <v>44</v>
      </c>
      <c r="C1182" s="32">
        <v>158</v>
      </c>
      <c r="D1182" s="31">
        <v>2958101</v>
      </c>
      <c r="E1182" s="41"/>
      <c r="F1182" s="41"/>
    </row>
    <row r="1183" spans="1:6" ht="13.5" thickBot="1">
      <c r="A1183" s="31">
        <v>44042</v>
      </c>
      <c r="B1183" s="33" t="s">
        <v>45</v>
      </c>
      <c r="C1183" s="32">
        <v>182</v>
      </c>
      <c r="D1183" s="31">
        <v>2958101</v>
      </c>
      <c r="E1183" s="41"/>
      <c r="F1183" s="41"/>
    </row>
    <row r="1184" spans="1:6" ht="13.5" thickBot="1">
      <c r="A1184" s="31">
        <v>44042</v>
      </c>
      <c r="B1184" s="33" t="s">
        <v>46</v>
      </c>
      <c r="C1184" s="32">
        <v>27</v>
      </c>
      <c r="D1184" s="31">
        <v>2958101</v>
      </c>
      <c r="E1184" s="41"/>
      <c r="F1184" s="41"/>
    </row>
    <row r="1185" spans="1:6" ht="13.5" thickBot="1">
      <c r="A1185" s="31">
        <v>44042</v>
      </c>
      <c r="B1185" s="33" t="s">
        <v>85</v>
      </c>
      <c r="C1185" s="32">
        <v>120</v>
      </c>
      <c r="D1185" s="31">
        <v>2958101</v>
      </c>
      <c r="E1185" s="41"/>
      <c r="F1185" s="41"/>
    </row>
    <row r="1186" spans="1:6" ht="13.5" thickBot="1">
      <c r="A1186" s="31">
        <v>44042</v>
      </c>
      <c r="B1186" s="33" t="s">
        <v>96</v>
      </c>
      <c r="C1186" s="32">
        <v>101</v>
      </c>
      <c r="D1186" s="31">
        <v>2958101</v>
      </c>
      <c r="E1186" s="41"/>
      <c r="F1186" s="41"/>
    </row>
    <row r="1187" spans="1:6" ht="13.5" thickBot="1">
      <c r="A1187" s="31">
        <v>44043</v>
      </c>
      <c r="B1187" s="33" t="s">
        <v>27</v>
      </c>
      <c r="C1187" s="32">
        <v>121</v>
      </c>
      <c r="D1187" s="31">
        <v>2958101</v>
      </c>
      <c r="E1187" s="41"/>
      <c r="F1187" s="41"/>
    </row>
    <row r="1188" spans="1:6" ht="13.5" thickBot="1">
      <c r="A1188" s="31">
        <v>44043</v>
      </c>
      <c r="B1188" s="33" t="s">
        <v>28</v>
      </c>
      <c r="C1188" s="32">
        <v>30</v>
      </c>
      <c r="D1188" s="31">
        <v>2958101</v>
      </c>
      <c r="E1188" s="41"/>
      <c r="F1188" s="41"/>
    </row>
    <row r="1189" spans="1:6" ht="13.5" thickBot="1">
      <c r="A1189" s="31">
        <v>44043</v>
      </c>
      <c r="B1189" s="33" t="s">
        <v>29</v>
      </c>
      <c r="C1189" s="32">
        <v>180</v>
      </c>
      <c r="D1189" s="31">
        <v>2958101</v>
      </c>
      <c r="E1189" s="41"/>
      <c r="F1189" s="41"/>
    </row>
    <row r="1190" spans="1:6" ht="13.5" thickBot="1">
      <c r="A1190" s="31">
        <v>44043</v>
      </c>
      <c r="B1190" s="33" t="s">
        <v>30</v>
      </c>
      <c r="C1190" s="32">
        <v>38</v>
      </c>
      <c r="D1190" s="31">
        <v>2958101</v>
      </c>
      <c r="E1190" s="41"/>
      <c r="F1190" s="41"/>
    </row>
    <row r="1191" spans="1:6" ht="13.5" thickBot="1">
      <c r="A1191" s="31">
        <v>44043</v>
      </c>
      <c r="B1191" s="33" t="s">
        <v>80</v>
      </c>
      <c r="C1191" s="32">
        <v>150</v>
      </c>
      <c r="D1191" s="31">
        <v>2958101</v>
      </c>
      <c r="E1191" s="41"/>
      <c r="F1191" s="41"/>
    </row>
    <row r="1192" spans="1:6" ht="13.5" thickBot="1">
      <c r="A1192" s="31">
        <v>44043</v>
      </c>
      <c r="B1192" s="33" t="s">
        <v>31</v>
      </c>
      <c r="C1192" s="32">
        <v>100</v>
      </c>
      <c r="D1192" s="31">
        <v>2958101</v>
      </c>
      <c r="E1192" s="41"/>
      <c r="F1192" s="41"/>
    </row>
    <row r="1193" spans="1:6" ht="13.5" thickBot="1">
      <c r="A1193" s="31">
        <v>44043</v>
      </c>
      <c r="B1193" s="33" t="s">
        <v>86</v>
      </c>
      <c r="C1193" s="32">
        <v>102</v>
      </c>
      <c r="D1193" s="31">
        <v>2958101</v>
      </c>
      <c r="E1193" s="41"/>
      <c r="F1193" s="41"/>
    </row>
    <row r="1194" spans="1:6" ht="13.5" thickBot="1">
      <c r="A1194" s="31">
        <v>44043</v>
      </c>
      <c r="B1194" s="33" t="s">
        <v>87</v>
      </c>
      <c r="C1194" s="32">
        <v>102</v>
      </c>
      <c r="D1194" s="31">
        <v>2958101</v>
      </c>
      <c r="E1194" s="41"/>
      <c r="F1194" s="41"/>
    </row>
    <row r="1195" spans="1:6" ht="13.5" thickBot="1">
      <c r="A1195" s="31">
        <v>44043</v>
      </c>
      <c r="B1195" s="33" t="s">
        <v>32</v>
      </c>
      <c r="C1195" s="32">
        <v>22</v>
      </c>
      <c r="D1195" s="31">
        <v>2958101</v>
      </c>
      <c r="E1195" s="41"/>
      <c r="F1195" s="41"/>
    </row>
    <row r="1196" spans="1:6" ht="13.5" thickBot="1">
      <c r="A1196" s="31">
        <v>44043</v>
      </c>
      <c r="B1196" s="33" t="s">
        <v>33</v>
      </c>
      <c r="C1196" s="32">
        <v>7</v>
      </c>
      <c r="D1196" s="31">
        <v>2958101</v>
      </c>
      <c r="E1196" s="41"/>
      <c r="F1196" s="41"/>
    </row>
    <row r="1197" spans="1:6" ht="13.5" thickBot="1">
      <c r="A1197" s="31">
        <v>44043</v>
      </c>
      <c r="B1197" s="33" t="s">
        <v>88</v>
      </c>
      <c r="C1197" s="32">
        <v>101</v>
      </c>
      <c r="D1197" s="31">
        <v>2958101</v>
      </c>
      <c r="E1197" s="41"/>
      <c r="F1197" s="41"/>
    </row>
    <row r="1198" spans="1:6" ht="13.5" thickBot="1">
      <c r="A1198" s="31">
        <v>44043</v>
      </c>
      <c r="B1198" s="33" t="s">
        <v>34</v>
      </c>
      <c r="C1198" s="32">
        <v>50</v>
      </c>
      <c r="D1198" s="31">
        <v>2958101</v>
      </c>
      <c r="E1198" s="41"/>
      <c r="F1198" s="41"/>
    </row>
    <row r="1199" spans="1:6" ht="13.5" thickBot="1">
      <c r="A1199" s="31">
        <v>44043</v>
      </c>
      <c r="B1199" s="33" t="s">
        <v>35</v>
      </c>
      <c r="C1199" s="32">
        <v>50</v>
      </c>
      <c r="D1199" s="31">
        <v>2958101</v>
      </c>
      <c r="E1199" s="41"/>
      <c r="F1199" s="41"/>
    </row>
    <row r="1200" spans="1:6" ht="13.5" thickBot="1">
      <c r="A1200" s="31">
        <v>44043</v>
      </c>
      <c r="B1200" s="33" t="s">
        <v>36</v>
      </c>
      <c r="C1200" s="32">
        <v>102</v>
      </c>
      <c r="D1200" s="31">
        <v>2958101</v>
      </c>
      <c r="E1200" s="41"/>
      <c r="F1200" s="41"/>
    </row>
    <row r="1201" spans="1:6" ht="13.5" thickBot="1">
      <c r="A1201" s="31">
        <v>44043</v>
      </c>
      <c r="B1201" s="33" t="s">
        <v>89</v>
      </c>
      <c r="C1201" s="32">
        <v>121</v>
      </c>
      <c r="D1201" s="31">
        <v>2958101</v>
      </c>
      <c r="E1201" s="41"/>
      <c r="F1201" s="41"/>
    </row>
    <row r="1202" spans="1:6" ht="13.5" thickBot="1">
      <c r="A1202" s="31">
        <v>44043</v>
      </c>
      <c r="B1202" s="33" t="s">
        <v>90</v>
      </c>
      <c r="C1202" s="32">
        <v>119</v>
      </c>
      <c r="D1202" s="31">
        <v>2958101</v>
      </c>
      <c r="E1202" s="41"/>
      <c r="F1202" s="41"/>
    </row>
    <row r="1203" spans="1:6" ht="13.5" thickBot="1">
      <c r="A1203" s="31">
        <v>44043</v>
      </c>
      <c r="B1203" s="33" t="s">
        <v>97</v>
      </c>
      <c r="C1203" s="32">
        <v>180</v>
      </c>
      <c r="D1203" s="31">
        <v>2958101</v>
      </c>
      <c r="E1203" s="41"/>
      <c r="F1203" s="41"/>
    </row>
    <row r="1204" spans="1:6" ht="13.5" thickBot="1">
      <c r="A1204" s="31">
        <v>44043</v>
      </c>
      <c r="B1204" s="33" t="s">
        <v>37</v>
      </c>
      <c r="C1204" s="32">
        <v>39</v>
      </c>
      <c r="D1204" s="31">
        <v>2958101</v>
      </c>
      <c r="E1204" s="41"/>
      <c r="F1204" s="41"/>
    </row>
    <row r="1205" spans="1:6" ht="13.5" thickBot="1">
      <c r="A1205" s="31">
        <v>44043</v>
      </c>
      <c r="B1205" s="33" t="s">
        <v>21</v>
      </c>
      <c r="C1205" s="32">
        <v>125</v>
      </c>
      <c r="D1205" s="31">
        <v>2958101</v>
      </c>
      <c r="E1205" s="41"/>
      <c r="F1205" s="41"/>
    </row>
    <row r="1206" spans="1:6" ht="13.5" thickBot="1">
      <c r="A1206" s="31">
        <v>44043</v>
      </c>
      <c r="B1206" s="33" t="s">
        <v>22</v>
      </c>
      <c r="C1206" s="32">
        <v>128</v>
      </c>
      <c r="D1206" s="31">
        <v>2958101</v>
      </c>
      <c r="E1206" s="41"/>
      <c r="F1206" s="41"/>
    </row>
    <row r="1207" spans="1:6" ht="13.5" thickBot="1">
      <c r="A1207" s="31">
        <v>44043</v>
      </c>
      <c r="B1207" s="33" t="s">
        <v>81</v>
      </c>
      <c r="C1207" s="32">
        <v>154</v>
      </c>
      <c r="D1207" s="31">
        <v>2958101</v>
      </c>
      <c r="E1207" s="41"/>
      <c r="F1207" s="41"/>
    </row>
    <row r="1208" spans="1:6" ht="13.5" thickBot="1">
      <c r="A1208" s="31">
        <v>44043</v>
      </c>
      <c r="B1208" s="33" t="s">
        <v>82</v>
      </c>
      <c r="C1208" s="32">
        <v>150</v>
      </c>
      <c r="D1208" s="31">
        <v>2958101</v>
      </c>
      <c r="E1208" s="41"/>
      <c r="F1208" s="41"/>
    </row>
    <row r="1209" spans="1:6" ht="13.5" thickBot="1">
      <c r="A1209" s="31">
        <v>44043</v>
      </c>
      <c r="B1209" s="33" t="s">
        <v>91</v>
      </c>
      <c r="C1209" s="32">
        <v>103</v>
      </c>
      <c r="D1209" s="31">
        <v>2958101</v>
      </c>
      <c r="E1209" s="41"/>
      <c r="F1209" s="41"/>
    </row>
    <row r="1210" spans="1:6" ht="13.5" thickBot="1">
      <c r="A1210" s="31">
        <v>44043</v>
      </c>
      <c r="B1210" s="33" t="s">
        <v>92</v>
      </c>
      <c r="C1210" s="32">
        <v>103</v>
      </c>
      <c r="D1210" s="31">
        <v>2958101</v>
      </c>
      <c r="E1210" s="41"/>
      <c r="F1210" s="41"/>
    </row>
    <row r="1211" spans="1:6" ht="13.5" thickBot="1">
      <c r="A1211" s="31">
        <v>44043</v>
      </c>
      <c r="B1211" s="33" t="s">
        <v>93</v>
      </c>
      <c r="C1211" s="32">
        <v>98</v>
      </c>
      <c r="D1211" s="31">
        <v>2958101</v>
      </c>
      <c r="E1211" s="41"/>
      <c r="F1211" s="41"/>
    </row>
    <row r="1212" spans="1:6" ht="13.5" thickBot="1">
      <c r="A1212" s="31">
        <v>44043</v>
      </c>
      <c r="B1212" s="33" t="s">
        <v>94</v>
      </c>
      <c r="C1212" s="32">
        <v>108</v>
      </c>
      <c r="D1212" s="31">
        <v>2958101</v>
      </c>
      <c r="E1212" s="41"/>
      <c r="F1212" s="41"/>
    </row>
    <row r="1213" spans="1:6" ht="13.5" thickBot="1">
      <c r="A1213" s="31">
        <v>44043</v>
      </c>
      <c r="B1213" s="33" t="s">
        <v>95</v>
      </c>
      <c r="C1213" s="32">
        <v>200</v>
      </c>
      <c r="D1213" s="31">
        <v>2958101</v>
      </c>
      <c r="E1213" s="41"/>
      <c r="F1213" s="41"/>
    </row>
    <row r="1214" spans="1:6" ht="13.5" thickBot="1">
      <c r="A1214" s="31">
        <v>44043</v>
      </c>
      <c r="B1214" s="33" t="s">
        <v>38</v>
      </c>
      <c r="C1214" s="32">
        <v>79</v>
      </c>
      <c r="D1214" s="31">
        <v>2958101</v>
      </c>
      <c r="E1214" s="41"/>
      <c r="F1214" s="41"/>
    </row>
    <row r="1215" spans="1:6" ht="13.5" thickBot="1">
      <c r="A1215" s="31">
        <v>44043</v>
      </c>
      <c r="B1215" s="33" t="s">
        <v>39</v>
      </c>
      <c r="C1215" s="32">
        <v>79</v>
      </c>
      <c r="D1215" s="31">
        <v>2958101</v>
      </c>
      <c r="E1215" s="41"/>
      <c r="F1215" s="41"/>
    </row>
    <row r="1216" spans="1:6" ht="13.5" thickBot="1">
      <c r="A1216" s="31">
        <v>44043</v>
      </c>
      <c r="B1216" s="33" t="s">
        <v>40</v>
      </c>
      <c r="C1216" s="32">
        <v>150</v>
      </c>
      <c r="D1216" s="31">
        <v>2958101</v>
      </c>
      <c r="E1216" s="41"/>
      <c r="F1216" s="41"/>
    </row>
    <row r="1217" spans="1:6" ht="13.5" thickBot="1">
      <c r="A1217" s="31">
        <v>44043</v>
      </c>
      <c r="B1217" s="33" t="s">
        <v>41</v>
      </c>
      <c r="C1217" s="32">
        <v>110</v>
      </c>
      <c r="D1217" s="31">
        <v>2958101</v>
      </c>
      <c r="E1217" s="41"/>
      <c r="F1217" s="41"/>
    </row>
    <row r="1218" spans="1:6" ht="13.5" thickBot="1">
      <c r="A1218" s="31">
        <v>44043</v>
      </c>
      <c r="B1218" s="33" t="s">
        <v>42</v>
      </c>
      <c r="C1218" s="32">
        <v>49</v>
      </c>
      <c r="D1218" s="31">
        <v>2958101</v>
      </c>
      <c r="E1218" s="41"/>
      <c r="F1218" s="41"/>
    </row>
    <row r="1219" spans="1:6" ht="13.5" thickBot="1">
      <c r="A1219" s="31">
        <v>44043</v>
      </c>
      <c r="B1219" s="33" t="s">
        <v>43</v>
      </c>
      <c r="C1219" s="32">
        <v>112</v>
      </c>
      <c r="D1219" s="31">
        <v>2958101</v>
      </c>
      <c r="E1219" s="41"/>
      <c r="F1219" s="41"/>
    </row>
    <row r="1220" spans="1:6" ht="13.5" thickBot="1">
      <c r="A1220" s="31">
        <v>44043</v>
      </c>
      <c r="B1220" s="33" t="s">
        <v>44</v>
      </c>
      <c r="C1220" s="32">
        <v>158</v>
      </c>
      <c r="D1220" s="31">
        <v>2958101</v>
      </c>
      <c r="E1220" s="41"/>
      <c r="F1220" s="41"/>
    </row>
    <row r="1221" spans="1:6" ht="13.5" thickBot="1">
      <c r="A1221" s="31">
        <v>44043</v>
      </c>
      <c r="B1221" s="33" t="s">
        <v>45</v>
      </c>
      <c r="C1221" s="32">
        <v>182</v>
      </c>
      <c r="D1221" s="31">
        <v>2958101</v>
      </c>
      <c r="E1221" s="41"/>
      <c r="F1221" s="41"/>
    </row>
    <row r="1222" spans="1:6" ht="13.5" thickBot="1">
      <c r="A1222" s="31">
        <v>44043</v>
      </c>
      <c r="B1222" s="33" t="s">
        <v>46</v>
      </c>
      <c r="C1222" s="32">
        <v>27</v>
      </c>
      <c r="D1222" s="31">
        <v>2958101</v>
      </c>
      <c r="E1222" s="41"/>
      <c r="F1222" s="41"/>
    </row>
    <row r="1223" spans="1:6" ht="13.5" thickBot="1">
      <c r="A1223" s="31">
        <v>44043</v>
      </c>
      <c r="B1223" s="33" t="s">
        <v>85</v>
      </c>
      <c r="C1223" s="32">
        <v>120</v>
      </c>
      <c r="D1223" s="31">
        <v>2958101</v>
      </c>
      <c r="E1223" s="41"/>
      <c r="F1223" s="41"/>
    </row>
    <row r="1224" spans="1:6" ht="13.5" thickBot="1">
      <c r="A1224" s="31">
        <v>44043</v>
      </c>
      <c r="B1224" s="33" t="s">
        <v>96</v>
      </c>
      <c r="C1224" s="32">
        <v>101</v>
      </c>
      <c r="D1224" s="31">
        <v>2958101</v>
      </c>
      <c r="E1224" s="41"/>
      <c r="F1224" s="41"/>
    </row>
    <row r="1225" spans="1:6" ht="12.75" customHeight="1">
      <c r="A1225" s="41"/>
      <c r="B1225" s="41"/>
      <c r="C1225" s="41"/>
      <c r="D1225" s="41"/>
      <c r="E1225" s="41"/>
      <c r="F1225" s="41"/>
    </row>
    <row r="1226" spans="1:6" ht="12.75" customHeight="1">
      <c r="A1226" s="41"/>
      <c r="B1226" s="41"/>
      <c r="C1226" s="41"/>
      <c r="D1226" s="41"/>
      <c r="E1226" s="41"/>
      <c r="F1226" s="41"/>
    </row>
  </sheetData>
  <mergeCells count="13">
    <mergeCell ref="F46:F1224"/>
    <mergeCell ref="A1225:F1225"/>
    <mergeCell ref="A1226:F1226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1224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85" zoomScaleNormal="85" workbookViewId="0">
      <selection activeCell="B21" sqref="B21"/>
    </sheetView>
  </sheetViews>
  <sheetFormatPr defaultRowHeight="15"/>
  <cols>
    <col min="1" max="1" width="18.28515625" style="5" bestFit="1" customWidth="1"/>
    <col min="2" max="2" width="18.28515625" style="5" customWidth="1"/>
    <col min="3" max="6" width="21" style="5" customWidth="1"/>
    <col min="7" max="16384" width="9.140625" style="5"/>
  </cols>
  <sheetData>
    <row r="1" spans="1:14">
      <c r="A1" s="52"/>
      <c r="B1" s="53"/>
      <c r="C1" s="53"/>
      <c r="D1" s="53"/>
      <c r="E1" s="53"/>
      <c r="F1" s="54"/>
    </row>
    <row r="2" spans="1:14" ht="18">
      <c r="A2" s="55" t="s">
        <v>71</v>
      </c>
      <c r="B2" s="56"/>
      <c r="C2" s="56"/>
      <c r="D2" s="56"/>
      <c r="E2" s="56"/>
      <c r="F2" s="57"/>
    </row>
    <row r="3" spans="1:14" ht="15.75" thickBot="1">
      <c r="A3" s="58"/>
      <c r="B3" s="59"/>
      <c r="C3" s="59"/>
      <c r="D3" s="59"/>
      <c r="E3" s="59"/>
      <c r="F3" s="60"/>
    </row>
    <row r="4" spans="1:14" ht="25.5" customHeight="1">
      <c r="A4" s="61" t="s">
        <v>70</v>
      </c>
      <c r="B4" s="62" t="s">
        <v>72</v>
      </c>
      <c r="C4" s="63" t="s">
        <v>73</v>
      </c>
      <c r="D4" s="64"/>
      <c r="E4" s="64"/>
      <c r="F4" s="65"/>
    </row>
    <row r="5" spans="1:14" ht="12" customHeight="1">
      <c r="A5" s="61"/>
      <c r="B5" s="62"/>
      <c r="C5" s="66" t="s">
        <v>74</v>
      </c>
      <c r="D5" s="66"/>
      <c r="E5" s="67" t="s">
        <v>75</v>
      </c>
      <c r="F5" s="68"/>
    </row>
    <row r="6" spans="1:14" ht="12" customHeight="1">
      <c r="A6" s="61"/>
      <c r="B6" s="62"/>
      <c r="C6" s="66"/>
      <c r="D6" s="66"/>
      <c r="E6" s="67"/>
      <c r="F6" s="68"/>
    </row>
    <row r="7" spans="1:14" ht="12" customHeight="1">
      <c r="A7" s="61"/>
      <c r="B7" s="62"/>
      <c r="C7" s="66"/>
      <c r="D7" s="66"/>
      <c r="E7" s="67"/>
      <c r="F7" s="68"/>
    </row>
    <row r="8" spans="1:14" ht="15" customHeight="1">
      <c r="A8" s="61"/>
      <c r="B8" s="62"/>
      <c r="C8" s="6" t="s">
        <v>76</v>
      </c>
      <c r="D8" s="6" t="s">
        <v>77</v>
      </c>
      <c r="E8" s="7" t="s">
        <v>76</v>
      </c>
      <c r="F8" s="8" t="s">
        <v>78</v>
      </c>
    </row>
    <row r="9" spans="1:14" ht="15.75">
      <c r="A9" s="16">
        <v>43647</v>
      </c>
      <c r="B9" s="21">
        <v>1059.4967145801409</v>
      </c>
      <c r="C9" s="19">
        <v>4.9418629637999999E-2</v>
      </c>
      <c r="D9" s="19">
        <v>5.1409210087000001E-2</v>
      </c>
      <c r="E9" s="19">
        <v>4.8543173921E-2</v>
      </c>
      <c r="F9" s="20">
        <v>4.6753408365999997E-2</v>
      </c>
      <c r="M9" s="9"/>
      <c r="N9" s="9"/>
    </row>
    <row r="10" spans="1:14" ht="15.75">
      <c r="A10" s="16">
        <v>43678</v>
      </c>
      <c r="B10" s="18">
        <v>1086.7637106600489</v>
      </c>
      <c r="C10" s="19">
        <v>4.7943960069000001E-2</v>
      </c>
      <c r="D10" s="19">
        <v>4.3808063671E-2</v>
      </c>
      <c r="E10" s="19">
        <v>3.6739022779999998E-2</v>
      </c>
      <c r="F10" s="20">
        <v>3.4930442349000002E-2</v>
      </c>
      <c r="M10" s="9"/>
      <c r="N10" s="9"/>
    </row>
    <row r="11" spans="1:14" ht="15.75">
      <c r="A11" s="16">
        <v>43727</v>
      </c>
      <c r="B11" s="21">
        <v>990.34</v>
      </c>
      <c r="C11" s="19">
        <v>6.4399999999999999E-2</v>
      </c>
      <c r="D11" s="19">
        <v>6.2700000000000006E-2</v>
      </c>
      <c r="E11" s="19">
        <v>5.4399999999999997E-2</v>
      </c>
      <c r="F11" s="20">
        <v>5.4300000000000001E-2</v>
      </c>
      <c r="M11" s="9"/>
      <c r="N11" s="9"/>
    </row>
    <row r="12" spans="1:14" ht="15.75">
      <c r="A12" s="16">
        <v>43757</v>
      </c>
      <c r="B12" s="21">
        <v>1047.0457128290027</v>
      </c>
      <c r="C12" s="19">
        <v>5.2743430186000001E-2</v>
      </c>
      <c r="D12" s="19">
        <v>5.2053806436000001E-2</v>
      </c>
      <c r="E12" s="19">
        <v>5.0151110696999998E-2</v>
      </c>
      <c r="F12" s="20">
        <v>5.0657864943000001E-2</v>
      </c>
      <c r="M12" s="9"/>
      <c r="N12" s="9"/>
    </row>
    <row r="13" spans="1:14" ht="15.75">
      <c r="A13" s="16">
        <v>43788</v>
      </c>
      <c r="B13" s="18">
        <v>821.05897156214678</v>
      </c>
      <c r="C13" s="22">
        <v>6.0340134837999999E-2</v>
      </c>
      <c r="D13" s="22">
        <v>6.0441703813999999E-2</v>
      </c>
      <c r="E13" s="22">
        <v>4.910433518E-2</v>
      </c>
      <c r="F13" s="23">
        <v>4.8855515043000002E-2</v>
      </c>
    </row>
    <row r="14" spans="1:14" ht="15.75">
      <c r="A14" s="16">
        <v>43818</v>
      </c>
      <c r="B14" s="18">
        <v>955.70252552295187</v>
      </c>
      <c r="C14" s="19">
        <v>5.0025817831999997E-2</v>
      </c>
      <c r="D14" s="19">
        <v>5.3365358985E-2</v>
      </c>
      <c r="E14" s="19">
        <v>4.5286794110999999E-2</v>
      </c>
      <c r="F14" s="20">
        <v>4.5064519577000001E-2</v>
      </c>
    </row>
    <row r="15" spans="1:14" ht="15.75">
      <c r="A15" s="16">
        <v>43831</v>
      </c>
      <c r="B15" s="18">
        <v>1099.1812267507109</v>
      </c>
      <c r="C15" s="19">
        <v>5.8238781603000001E-2</v>
      </c>
      <c r="D15" s="19">
        <v>5.7439418155999997E-2</v>
      </c>
      <c r="E15" s="19">
        <v>5.1871881776000002E-2</v>
      </c>
      <c r="F15" s="20">
        <v>5.2354915043000001E-2</v>
      </c>
    </row>
    <row r="16" spans="1:14" ht="16.5" thickBot="1">
      <c r="A16" s="17">
        <v>43862</v>
      </c>
      <c r="B16" s="18">
        <v>1181.1409963560104</v>
      </c>
      <c r="C16" s="19">
        <v>5.7744987493E-2</v>
      </c>
      <c r="D16" s="19">
        <v>5.7509759808000001E-2</v>
      </c>
      <c r="E16" s="19">
        <v>4.8224463545999997E-2</v>
      </c>
      <c r="F16" s="20">
        <v>4.8710287789000002E-2</v>
      </c>
    </row>
    <row r="17" spans="1:6" ht="16.5" thickBot="1">
      <c r="A17" s="17">
        <v>43891</v>
      </c>
      <c r="B17" s="18">
        <v>1162.3896154045215</v>
      </c>
      <c r="C17" s="19">
        <v>7.3746897702999997E-2</v>
      </c>
      <c r="D17" s="19">
        <v>7.2137895165999999E-2</v>
      </c>
      <c r="E17" s="19">
        <v>5.8333817431000003E-2</v>
      </c>
      <c r="F17" s="20">
        <v>5.7883351678000003E-2</v>
      </c>
    </row>
    <row r="18" spans="1:6" ht="16.5" thickBot="1">
      <c r="A18" s="17">
        <v>43922</v>
      </c>
      <c r="B18" s="18">
        <v>2447.7559475203352</v>
      </c>
      <c r="C18" s="19">
        <v>5.0085337099000003E-2</v>
      </c>
      <c r="D18" s="19">
        <v>4.8568099646999999E-2</v>
      </c>
      <c r="E18" s="19">
        <v>4.4466338440000003E-2</v>
      </c>
      <c r="F18" s="20">
        <v>4.4291948161000003E-2</v>
      </c>
    </row>
    <row r="19" spans="1:6" ht="16.5" thickBot="1">
      <c r="A19" s="17">
        <v>43952</v>
      </c>
      <c r="B19" s="18">
        <v>2106.232796099016</v>
      </c>
      <c r="C19" s="19">
        <v>6.7860400047999994E-2</v>
      </c>
      <c r="D19" s="19">
        <v>6.9021255183999999E-2</v>
      </c>
      <c r="E19" s="19">
        <v>5.1307708698999997E-2</v>
      </c>
      <c r="F19" s="20">
        <v>5.2280020666000002E-2</v>
      </c>
    </row>
    <row r="20" spans="1:6" ht="16.5" thickBot="1">
      <c r="A20" s="17">
        <v>43983</v>
      </c>
      <c r="B20" s="18">
        <v>2447.7559475203352</v>
      </c>
      <c r="C20" s="19">
        <v>5.0085337099000003E-2</v>
      </c>
      <c r="D20" s="19">
        <v>4.8568099646999999E-2</v>
      </c>
      <c r="E20" s="19">
        <v>4.4466338440000003E-2</v>
      </c>
      <c r="F20" s="20">
        <v>4.4291948161000003E-2</v>
      </c>
    </row>
    <row r="21" spans="1:6" ht="16.5" thickBot="1">
      <c r="A21" s="17">
        <v>44013</v>
      </c>
      <c r="B21" s="10">
        <v>2533.9618409517079</v>
      </c>
      <c r="C21" s="11">
        <f>'DA System-Wide STPPF'!O45</f>
        <v>5.4002181838999998E-2</v>
      </c>
      <c r="D21" s="11">
        <f>'DA System-Wide STPPF'!Q45</f>
        <v>5.4893445244999999E-2</v>
      </c>
      <c r="E21" s="11">
        <f>'HA System-Wide STPPF'!P45</f>
        <v>4.7173093681999997E-2</v>
      </c>
      <c r="F21" s="12">
        <f>'HA System-Wide STPPF'!R45</f>
        <v>4.7813285173E-2</v>
      </c>
    </row>
    <row r="23" spans="1:6">
      <c r="B23" s="51" t="s">
        <v>79</v>
      </c>
      <c r="C23" s="51"/>
      <c r="D23" s="51"/>
      <c r="E23" s="51"/>
      <c r="F23" s="5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4"/>
  <sheetViews>
    <sheetView topLeftCell="A716" workbookViewId="0">
      <selection activeCell="C763" sqref="C763"/>
    </sheetView>
  </sheetViews>
  <sheetFormatPr defaultRowHeight="12.75" customHeight="1"/>
  <cols>
    <col min="1" max="1" width="20.140625" style="4" bestFit="1" customWidth="1"/>
    <col min="2" max="2" width="13.7109375" style="4" bestFit="1" customWidth="1"/>
    <col min="3" max="12" width="12.42578125" style="4" bestFit="1" customWidth="1"/>
    <col min="13" max="14" width="12.42578125" style="4" customWidth="1"/>
    <col min="15" max="15" width="3.5703125" style="4" bestFit="1" customWidth="1"/>
    <col min="16" max="20" width="15" style="4" bestFit="1" customWidth="1"/>
    <col min="21" max="16384" width="9.140625" style="4"/>
  </cols>
  <sheetData>
    <row r="1" spans="1:23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3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3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3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3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3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3" ht="24" customHeight="1">
      <c r="A7" s="70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3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P8" s="41"/>
      <c r="Q8" s="41"/>
      <c r="R8" s="41"/>
      <c r="S8" s="41"/>
      <c r="T8" s="41"/>
    </row>
    <row r="9" spans="1:23" ht="13.5" thickBot="1">
      <c r="A9" s="69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P9" s="69" t="s">
        <v>48</v>
      </c>
      <c r="Q9" s="41"/>
      <c r="R9" s="41"/>
      <c r="S9" s="41"/>
      <c r="T9" s="41"/>
    </row>
    <row r="10" spans="1:23" ht="48" customHeight="1" thickBot="1">
      <c r="A10" s="28" t="s">
        <v>18</v>
      </c>
      <c r="B10" s="28" t="s">
        <v>49</v>
      </c>
      <c r="C10" s="38" t="s">
        <v>50</v>
      </c>
      <c r="D10" s="28" t="s">
        <v>51</v>
      </c>
      <c r="E10" s="38" t="s">
        <v>52</v>
      </c>
      <c r="F10" s="38" t="s">
        <v>53</v>
      </c>
      <c r="G10" s="38" t="s">
        <v>54</v>
      </c>
      <c r="H10" s="38" t="s">
        <v>55</v>
      </c>
      <c r="I10" s="38" t="s">
        <v>56</v>
      </c>
      <c r="J10" s="38" t="s">
        <v>57</v>
      </c>
      <c r="K10" s="38" t="s">
        <v>58</v>
      </c>
      <c r="L10" s="38" t="s">
        <v>59</v>
      </c>
      <c r="M10" s="13"/>
      <c r="N10" s="13"/>
      <c r="O10" s="41"/>
      <c r="P10" s="28" t="s">
        <v>18</v>
      </c>
      <c r="Q10" s="38" t="s">
        <v>60</v>
      </c>
      <c r="R10" s="38" t="s">
        <v>61</v>
      </c>
      <c r="S10" s="38" t="s">
        <v>62</v>
      </c>
      <c r="T10" s="38" t="s">
        <v>63</v>
      </c>
    </row>
    <row r="11" spans="1:23" ht="13.5" thickBot="1">
      <c r="A11" s="29">
        <v>44013</v>
      </c>
      <c r="B11" s="34">
        <v>1</v>
      </c>
      <c r="C11" s="2">
        <v>48822.57421875</v>
      </c>
      <c r="D11" s="2">
        <v>0</v>
      </c>
      <c r="E11" s="2">
        <v>0</v>
      </c>
      <c r="F11" s="2">
        <v>3.5259881492000003E-2</v>
      </c>
      <c r="G11" s="2">
        <v>3.5259881492000003E-2</v>
      </c>
      <c r="H11" s="2">
        <v>0</v>
      </c>
      <c r="I11" s="3">
        <v>8.9265522765805592E-6</v>
      </c>
      <c r="J11" s="3">
        <v>8.9265522765805592E-6</v>
      </c>
      <c r="K11" s="3">
        <v>8.9265522765805592E-6</v>
      </c>
      <c r="L11" s="3">
        <v>8.9265522765805592E-6</v>
      </c>
      <c r="M11" s="14">
        <f>IF(F11&gt;5,1,0)</f>
        <v>0</v>
      </c>
      <c r="N11" s="14">
        <f>IF(G11&gt;E11,1,0)</f>
        <v>1</v>
      </c>
      <c r="O11" s="41"/>
      <c r="P11" s="29">
        <v>44013</v>
      </c>
      <c r="Q11" s="3">
        <v>5.6434263714000003E-2</v>
      </c>
      <c r="R11" s="3">
        <v>5.9847673327999999E-2</v>
      </c>
      <c r="S11" s="3">
        <v>5.6481279989000002E-2</v>
      </c>
      <c r="T11" s="3">
        <v>5.9475159765999999E-2</v>
      </c>
    </row>
    <row r="12" spans="1:23" ht="13.5" thickBot="1">
      <c r="A12" s="31">
        <v>44013</v>
      </c>
      <c r="B12" s="35">
        <v>2</v>
      </c>
      <c r="C12" s="36">
        <v>46557.82421875</v>
      </c>
      <c r="D12" s="36">
        <v>0</v>
      </c>
      <c r="E12" s="36">
        <v>0</v>
      </c>
      <c r="F12" s="36">
        <v>3.5259881492000003E-2</v>
      </c>
      <c r="G12" s="36">
        <v>3.5259881492000003E-2</v>
      </c>
      <c r="H12" s="36">
        <v>0</v>
      </c>
      <c r="I12" s="37">
        <v>8.9265522765805592E-6</v>
      </c>
      <c r="J12" s="37">
        <v>8.9265522765805592E-6</v>
      </c>
      <c r="K12" s="37">
        <v>8.9265522765805592E-6</v>
      </c>
      <c r="L12" s="37">
        <v>8.9265522765805592E-6</v>
      </c>
      <c r="M12" s="14">
        <f t="shared" ref="M12:M75" si="0">IF(F12&gt;5,1,0)</f>
        <v>0</v>
      </c>
      <c r="N12" s="14">
        <f t="shared" ref="N12:N75" si="1">IF(G12&gt;E12,1,0)</f>
        <v>1</v>
      </c>
      <c r="O12" s="41"/>
      <c r="P12" s="31">
        <v>44014</v>
      </c>
      <c r="Q12" s="37">
        <v>5.1378348560000002E-2</v>
      </c>
      <c r="R12" s="37">
        <v>5.5700315767999997E-2</v>
      </c>
      <c r="S12" s="37">
        <v>5.1736395576000002E-2</v>
      </c>
      <c r="T12" s="37">
        <v>5.6058362785000003E-2</v>
      </c>
    </row>
    <row r="13" spans="1:23" ht="13.5" thickBot="1">
      <c r="A13" s="31">
        <v>44013</v>
      </c>
      <c r="B13" s="35">
        <v>3</v>
      </c>
      <c r="C13" s="36">
        <v>44969.62109375</v>
      </c>
      <c r="D13" s="36">
        <v>0</v>
      </c>
      <c r="E13" s="36">
        <v>0</v>
      </c>
      <c r="F13" s="36">
        <v>3.5259881492000003E-2</v>
      </c>
      <c r="G13" s="36">
        <v>3.5259881492000003E-2</v>
      </c>
      <c r="H13" s="36">
        <v>0</v>
      </c>
      <c r="I13" s="37">
        <v>8.9265522765805592E-6</v>
      </c>
      <c r="J13" s="37">
        <v>8.9265522765805592E-6</v>
      </c>
      <c r="K13" s="37">
        <v>8.9265522765805592E-6</v>
      </c>
      <c r="L13" s="37">
        <v>8.9265522765805592E-6</v>
      </c>
      <c r="M13" s="14">
        <f t="shared" si="0"/>
        <v>0</v>
      </c>
      <c r="N13" s="14">
        <f t="shared" si="1"/>
        <v>1</v>
      </c>
      <c r="O13" s="41"/>
      <c r="P13" s="31">
        <v>44015</v>
      </c>
      <c r="Q13" s="37">
        <v>3.5291220637999998E-2</v>
      </c>
      <c r="R13" s="37">
        <v>3.6654860247000001E-2</v>
      </c>
      <c r="S13" s="37">
        <v>3.5616717925999998E-2</v>
      </c>
      <c r="T13" s="37">
        <v>3.6564444334000003E-2</v>
      </c>
      <c r="W13" s="15"/>
    </row>
    <row r="14" spans="1:23" ht="13.5" thickBot="1">
      <c r="A14" s="31">
        <v>44013</v>
      </c>
      <c r="B14" s="35">
        <v>4</v>
      </c>
      <c r="C14" s="36">
        <v>43886.30859375</v>
      </c>
      <c r="D14" s="36">
        <v>0</v>
      </c>
      <c r="E14" s="36">
        <v>0</v>
      </c>
      <c r="F14" s="36">
        <v>3.5259881492000003E-2</v>
      </c>
      <c r="G14" s="36">
        <v>3.5259881492000003E-2</v>
      </c>
      <c r="H14" s="36">
        <v>0</v>
      </c>
      <c r="I14" s="37">
        <v>8.9265522765805592E-6</v>
      </c>
      <c r="J14" s="37">
        <v>8.9265522765805592E-6</v>
      </c>
      <c r="K14" s="37">
        <v>8.9265522765805592E-6</v>
      </c>
      <c r="L14" s="37">
        <v>8.9265522765805592E-6</v>
      </c>
      <c r="M14" s="14">
        <f t="shared" si="0"/>
        <v>0</v>
      </c>
      <c r="N14" s="14">
        <f t="shared" si="1"/>
        <v>1</v>
      </c>
      <c r="O14" s="41"/>
      <c r="P14" s="31">
        <v>44016</v>
      </c>
      <c r="Q14" s="37">
        <v>2.6532805034999999E-2</v>
      </c>
      <c r="R14" s="37">
        <v>2.3652408411000001E-2</v>
      </c>
      <c r="S14" s="37">
        <v>2.6599712809999999E-2</v>
      </c>
      <c r="T14" s="37">
        <v>2.3274469894000002E-2</v>
      </c>
      <c r="W14" s="15"/>
    </row>
    <row r="15" spans="1:23" ht="13.5" thickBot="1">
      <c r="A15" s="31">
        <v>44013</v>
      </c>
      <c r="B15" s="35">
        <v>5</v>
      </c>
      <c r="C15" s="36">
        <v>43409.48828125</v>
      </c>
      <c r="D15" s="36">
        <v>0</v>
      </c>
      <c r="E15" s="36">
        <v>0</v>
      </c>
      <c r="F15" s="36">
        <v>3.5259881492000003E-2</v>
      </c>
      <c r="G15" s="36">
        <v>3.5259881492000003E-2</v>
      </c>
      <c r="H15" s="36">
        <v>0</v>
      </c>
      <c r="I15" s="37">
        <v>8.9265522765805592E-6</v>
      </c>
      <c r="J15" s="37">
        <v>8.9265522765805592E-6</v>
      </c>
      <c r="K15" s="37">
        <v>8.9265522765805592E-6</v>
      </c>
      <c r="L15" s="37">
        <v>8.9265522765805592E-6</v>
      </c>
      <c r="M15" s="14">
        <f t="shared" si="0"/>
        <v>0</v>
      </c>
      <c r="N15" s="14">
        <f t="shared" si="1"/>
        <v>1</v>
      </c>
      <c r="O15" s="41"/>
      <c r="P15" s="31">
        <v>44017</v>
      </c>
      <c r="Q15" s="37">
        <v>6.1212691381000002E-2</v>
      </c>
      <c r="R15" s="37">
        <v>7.3875536180999998E-2</v>
      </c>
      <c r="S15" s="37">
        <v>6.1346506932999999E-2</v>
      </c>
      <c r="T15" s="37">
        <v>7.3607905077999997E-2</v>
      </c>
    </row>
    <row r="16" spans="1:23" ht="13.5" thickBot="1">
      <c r="A16" s="31">
        <v>44013</v>
      </c>
      <c r="B16" s="35">
        <v>6</v>
      </c>
      <c r="C16" s="36">
        <v>43826.05078125</v>
      </c>
      <c r="D16" s="36">
        <v>0</v>
      </c>
      <c r="E16" s="36">
        <v>0</v>
      </c>
      <c r="F16" s="36">
        <v>3.5259881492000003E-2</v>
      </c>
      <c r="G16" s="36">
        <v>3.5259881492000003E-2</v>
      </c>
      <c r="H16" s="36">
        <v>0</v>
      </c>
      <c r="I16" s="37">
        <v>8.9265522765805592E-6</v>
      </c>
      <c r="J16" s="37">
        <v>8.9265522765805592E-6</v>
      </c>
      <c r="K16" s="37">
        <v>8.9265522765805592E-6</v>
      </c>
      <c r="L16" s="37">
        <v>8.9265522765805592E-6</v>
      </c>
      <c r="M16" s="14">
        <f t="shared" si="0"/>
        <v>0</v>
      </c>
      <c r="N16" s="14">
        <f t="shared" si="1"/>
        <v>1</v>
      </c>
      <c r="O16" s="41"/>
      <c r="P16" s="31">
        <v>44018</v>
      </c>
      <c r="Q16" s="37">
        <v>4.4474353170000001E-2</v>
      </c>
      <c r="R16" s="37">
        <v>4.1640206436999998E-2</v>
      </c>
      <c r="S16" s="37">
        <v>4.4767300729000002E-2</v>
      </c>
      <c r="T16" s="37">
        <v>4.1933153995999999E-2</v>
      </c>
    </row>
    <row r="17" spans="1:20" ht="13.5" thickBot="1">
      <c r="A17" s="31">
        <v>44013</v>
      </c>
      <c r="B17" s="35">
        <v>7</v>
      </c>
      <c r="C17" s="36">
        <v>44700.40625</v>
      </c>
      <c r="D17" s="36">
        <v>2.8</v>
      </c>
      <c r="E17" s="36">
        <v>2.6</v>
      </c>
      <c r="F17" s="36">
        <v>2.327599419737</v>
      </c>
      <c r="G17" s="36">
        <v>2.9369998476119998</v>
      </c>
      <c r="H17" s="36">
        <v>0.60940042787399995</v>
      </c>
      <c r="I17" s="37">
        <v>3.4683505724737403E-5</v>
      </c>
      <c r="J17" s="37">
        <v>1.19595083E-4</v>
      </c>
      <c r="K17" s="37">
        <v>8.5316417117142402E-5</v>
      </c>
      <c r="L17" s="37">
        <v>6.8962172218242998E-5</v>
      </c>
      <c r="M17" s="14">
        <f t="shared" si="0"/>
        <v>0</v>
      </c>
      <c r="N17" s="14">
        <f t="shared" si="1"/>
        <v>1</v>
      </c>
      <c r="O17" s="41"/>
      <c r="P17" s="31">
        <v>44019</v>
      </c>
      <c r="Q17" s="37">
        <v>5.9695445522999997E-2</v>
      </c>
      <c r="R17" s="37">
        <v>5.8431384578999997E-2</v>
      </c>
      <c r="S17" s="37">
        <v>5.9995626354999998E-2</v>
      </c>
      <c r="T17" s="37">
        <v>5.8731565409999999E-2</v>
      </c>
    </row>
    <row r="18" spans="1:20" ht="13.5" thickBot="1">
      <c r="A18" s="31">
        <v>44013</v>
      </c>
      <c r="B18" s="35">
        <v>8</v>
      </c>
      <c r="C18" s="36">
        <v>45556.42578125</v>
      </c>
      <c r="D18" s="36">
        <v>375.1</v>
      </c>
      <c r="E18" s="36">
        <v>366.1</v>
      </c>
      <c r="F18" s="36">
        <v>326.62365244521499</v>
      </c>
      <c r="G18" s="36">
        <v>327.52442192142502</v>
      </c>
      <c r="H18" s="36">
        <v>0.90076947621000003</v>
      </c>
      <c r="I18" s="37">
        <v>1.2044450146E-2</v>
      </c>
      <c r="J18" s="37">
        <v>1.2272493051E-2</v>
      </c>
      <c r="K18" s="37">
        <v>9.7659691329999992E-3</v>
      </c>
      <c r="L18" s="37">
        <v>9.9940120389999994E-3</v>
      </c>
      <c r="M18" s="14">
        <f t="shared" si="0"/>
        <v>1</v>
      </c>
      <c r="N18" s="14">
        <f t="shared" si="1"/>
        <v>0</v>
      </c>
      <c r="O18" s="41"/>
      <c r="P18" s="31">
        <v>44020</v>
      </c>
      <c r="Q18" s="37">
        <v>2.3470646873E-2</v>
      </c>
      <c r="R18" s="37">
        <v>1.9653909519E-2</v>
      </c>
      <c r="S18" s="37">
        <v>2.3826885571E-2</v>
      </c>
      <c r="T18" s="37">
        <v>2.0010148217E-2</v>
      </c>
    </row>
    <row r="19" spans="1:20" ht="13.5" thickBot="1">
      <c r="A19" s="31">
        <v>44013</v>
      </c>
      <c r="B19" s="35">
        <v>9</v>
      </c>
      <c r="C19" s="36">
        <v>47924.5625</v>
      </c>
      <c r="D19" s="36">
        <v>1727.6</v>
      </c>
      <c r="E19" s="36">
        <v>1727.6</v>
      </c>
      <c r="F19" s="36">
        <v>1415.7358376207801</v>
      </c>
      <c r="G19" s="36">
        <v>1463.8706925054601</v>
      </c>
      <c r="H19" s="36">
        <v>48.134854884676997</v>
      </c>
      <c r="I19" s="37">
        <v>6.6766913289000002E-2</v>
      </c>
      <c r="J19" s="37">
        <v>7.8952952500999998E-2</v>
      </c>
      <c r="K19" s="37">
        <v>6.6766913289000002E-2</v>
      </c>
      <c r="L19" s="37">
        <v>7.8952952500999998E-2</v>
      </c>
      <c r="M19" s="14">
        <f t="shared" si="0"/>
        <v>1</v>
      </c>
      <c r="N19" s="14">
        <f t="shared" si="1"/>
        <v>0</v>
      </c>
      <c r="O19" s="41"/>
      <c r="P19" s="31">
        <v>44021</v>
      </c>
      <c r="Q19" s="37">
        <v>2.0503840464E-2</v>
      </c>
      <c r="R19" s="37">
        <v>2.8495872841000001E-2</v>
      </c>
      <c r="S19" s="37">
        <v>2.0762429975999998E-2</v>
      </c>
      <c r="T19" s="37">
        <v>2.8316849331999999E-2</v>
      </c>
    </row>
    <row r="20" spans="1:20" ht="13.5" thickBot="1">
      <c r="A20" s="31">
        <v>44013</v>
      </c>
      <c r="B20" s="35">
        <v>10</v>
      </c>
      <c r="C20" s="36">
        <v>51270.75</v>
      </c>
      <c r="D20" s="36">
        <v>2797.6</v>
      </c>
      <c r="E20" s="36">
        <v>2797.6</v>
      </c>
      <c r="F20" s="36">
        <v>2612.1327016747</v>
      </c>
      <c r="G20" s="36">
        <v>2654.1705550470601</v>
      </c>
      <c r="H20" s="36">
        <v>42.037853372360999</v>
      </c>
      <c r="I20" s="37">
        <v>3.6311251885999998E-2</v>
      </c>
      <c r="J20" s="37">
        <v>4.6953746411000002E-2</v>
      </c>
      <c r="K20" s="37">
        <v>3.6311251885999998E-2</v>
      </c>
      <c r="L20" s="37">
        <v>4.6953746411000002E-2</v>
      </c>
      <c r="M20" s="14">
        <f t="shared" si="0"/>
        <v>1</v>
      </c>
      <c r="N20" s="14">
        <f t="shared" si="1"/>
        <v>0</v>
      </c>
      <c r="O20" s="41"/>
      <c r="P20" s="31">
        <v>44022</v>
      </c>
      <c r="Q20" s="37">
        <v>3.6837746625999999E-2</v>
      </c>
      <c r="R20" s="37">
        <v>2.6280878417000001E-2</v>
      </c>
      <c r="S20" s="37">
        <v>3.7154202322E-2</v>
      </c>
      <c r="T20" s="37">
        <v>2.6597334112999999E-2</v>
      </c>
    </row>
    <row r="21" spans="1:20" ht="13.5" thickBot="1">
      <c r="A21" s="31">
        <v>44013</v>
      </c>
      <c r="B21" s="35">
        <v>11</v>
      </c>
      <c r="C21" s="36">
        <v>54750.39453125</v>
      </c>
      <c r="D21" s="36">
        <v>3181.2</v>
      </c>
      <c r="E21" s="36">
        <v>3181.2</v>
      </c>
      <c r="F21" s="36">
        <v>3157.2887471842901</v>
      </c>
      <c r="G21" s="36">
        <v>3223.6073360933201</v>
      </c>
      <c r="H21" s="36">
        <v>66.318588909026005</v>
      </c>
      <c r="I21" s="37">
        <v>1.0736034453999999E-2</v>
      </c>
      <c r="J21" s="37">
        <v>6.0534817249999996E-3</v>
      </c>
      <c r="K21" s="37">
        <v>1.0736034453999999E-2</v>
      </c>
      <c r="L21" s="37">
        <v>6.0534817249999996E-3</v>
      </c>
      <c r="M21" s="14">
        <f t="shared" si="0"/>
        <v>1</v>
      </c>
      <c r="N21" s="14">
        <f t="shared" si="1"/>
        <v>1</v>
      </c>
      <c r="O21" s="41"/>
      <c r="P21" s="31">
        <v>44023</v>
      </c>
      <c r="Q21" s="37">
        <v>3.5046842847999998E-2</v>
      </c>
      <c r="R21" s="37">
        <v>3.2712806514999998E-2</v>
      </c>
      <c r="S21" s="37">
        <v>3.5319898906E-2</v>
      </c>
      <c r="T21" s="37">
        <v>3.2985862572999999E-2</v>
      </c>
    </row>
    <row r="22" spans="1:20" ht="13.5" thickBot="1">
      <c r="A22" s="31">
        <v>44013</v>
      </c>
      <c r="B22" s="35">
        <v>12</v>
      </c>
      <c r="C22" s="36">
        <v>58076.87109375</v>
      </c>
      <c r="D22" s="36">
        <v>3284</v>
      </c>
      <c r="E22" s="36">
        <v>3284</v>
      </c>
      <c r="F22" s="36">
        <v>3305.7227394132301</v>
      </c>
      <c r="G22" s="36">
        <v>3335.3475792363001</v>
      </c>
      <c r="H22" s="36">
        <v>29.624839823066999</v>
      </c>
      <c r="I22" s="37">
        <v>1.2999387148000001E-2</v>
      </c>
      <c r="J22" s="37">
        <v>5.4994276989999997E-3</v>
      </c>
      <c r="K22" s="37">
        <v>1.2999387148000001E-2</v>
      </c>
      <c r="L22" s="37">
        <v>5.4994276989999997E-3</v>
      </c>
      <c r="M22" s="14">
        <f t="shared" si="0"/>
        <v>1</v>
      </c>
      <c r="N22" s="14">
        <f t="shared" si="1"/>
        <v>1</v>
      </c>
      <c r="O22" s="41"/>
      <c r="P22" s="31">
        <v>44024</v>
      </c>
      <c r="Q22" s="37">
        <v>4.2603414859000002E-2</v>
      </c>
      <c r="R22" s="37">
        <v>5.0377573207000002E-2</v>
      </c>
      <c r="S22" s="37">
        <v>4.2692866335000003E-2</v>
      </c>
      <c r="T22" s="37">
        <v>5.0230737764E-2</v>
      </c>
    </row>
    <row r="23" spans="1:20" ht="13.5" thickBot="1">
      <c r="A23" s="31">
        <v>44013</v>
      </c>
      <c r="B23" s="35">
        <v>13</v>
      </c>
      <c r="C23" s="36">
        <v>61170.40625</v>
      </c>
      <c r="D23" s="36">
        <v>3392.1</v>
      </c>
      <c r="E23" s="36">
        <v>3392.1</v>
      </c>
      <c r="F23" s="36">
        <v>3245.9721289714798</v>
      </c>
      <c r="G23" s="36">
        <v>3280.26975572639</v>
      </c>
      <c r="H23" s="36">
        <v>34.297626754904002</v>
      </c>
      <c r="I23" s="37">
        <v>2.8311454246000001E-2</v>
      </c>
      <c r="J23" s="37">
        <v>3.6994397727999999E-2</v>
      </c>
      <c r="K23" s="37">
        <v>2.8311454246000001E-2</v>
      </c>
      <c r="L23" s="37">
        <v>3.6994397727999999E-2</v>
      </c>
      <c r="M23" s="14">
        <f t="shared" si="0"/>
        <v>1</v>
      </c>
      <c r="N23" s="14">
        <f t="shared" si="1"/>
        <v>0</v>
      </c>
      <c r="O23" s="41"/>
      <c r="P23" s="31">
        <v>44025</v>
      </c>
      <c r="Q23" s="37">
        <v>6.4296673289999995E-2</v>
      </c>
      <c r="R23" s="37">
        <v>0.10009268269799999</v>
      </c>
      <c r="S23" s="37">
        <v>6.4540796255999996E-2</v>
      </c>
      <c r="T23" s="37">
        <v>0.100336805663</v>
      </c>
    </row>
    <row r="24" spans="1:20" ht="13.5" thickBot="1">
      <c r="A24" s="31">
        <v>44013</v>
      </c>
      <c r="B24" s="35">
        <v>14</v>
      </c>
      <c r="C24" s="36">
        <v>63934.93359375</v>
      </c>
      <c r="D24" s="36">
        <v>3224.5</v>
      </c>
      <c r="E24" s="36">
        <v>3224.5</v>
      </c>
      <c r="F24" s="36">
        <v>3189.5118642370599</v>
      </c>
      <c r="G24" s="36">
        <v>3214.3654897671299</v>
      </c>
      <c r="H24" s="36">
        <v>24.853625530064001</v>
      </c>
      <c r="I24" s="37">
        <v>2.5656987929999998E-3</v>
      </c>
      <c r="J24" s="37">
        <v>8.8577558890000005E-3</v>
      </c>
      <c r="K24" s="37">
        <v>2.5656987929999998E-3</v>
      </c>
      <c r="L24" s="37">
        <v>8.8577558890000005E-3</v>
      </c>
      <c r="M24" s="14">
        <f t="shared" si="0"/>
        <v>1</v>
      </c>
      <c r="N24" s="14">
        <f t="shared" si="1"/>
        <v>0</v>
      </c>
      <c r="O24" s="41"/>
      <c r="P24" s="31">
        <v>44026</v>
      </c>
      <c r="Q24" s="37">
        <v>4.7359179350000002E-2</v>
      </c>
      <c r="R24" s="37">
        <v>0.103885431687</v>
      </c>
      <c r="S24" s="37">
        <v>4.7087931611E-2</v>
      </c>
      <c r="T24" s="37">
        <v>0.103614183947</v>
      </c>
    </row>
    <row r="25" spans="1:20" ht="13.5" thickBot="1">
      <c r="A25" s="31">
        <v>44013</v>
      </c>
      <c r="B25" s="35">
        <v>15</v>
      </c>
      <c r="C25" s="36">
        <v>66001.2421875</v>
      </c>
      <c r="D25" s="36">
        <v>3256.7</v>
      </c>
      <c r="E25" s="36">
        <v>3256.7</v>
      </c>
      <c r="F25" s="36">
        <v>2920.2640439482998</v>
      </c>
      <c r="G25" s="36">
        <v>2982.3099289311299</v>
      </c>
      <c r="H25" s="36">
        <v>62.045884982830003</v>
      </c>
      <c r="I25" s="37">
        <v>6.9465840776000001E-2</v>
      </c>
      <c r="J25" s="37">
        <v>8.5173659759000001E-2</v>
      </c>
      <c r="K25" s="37">
        <v>6.9465840776000001E-2</v>
      </c>
      <c r="L25" s="37">
        <v>8.5173659759000001E-2</v>
      </c>
      <c r="M25" s="14">
        <f t="shared" si="0"/>
        <v>1</v>
      </c>
      <c r="N25" s="14">
        <f t="shared" si="1"/>
        <v>0</v>
      </c>
      <c r="O25" s="41"/>
      <c r="P25" s="31">
        <v>44027</v>
      </c>
      <c r="Q25" s="37">
        <v>3.8092361089E-2</v>
      </c>
      <c r="R25" s="37">
        <v>5.0544066598000002E-2</v>
      </c>
      <c r="S25" s="37">
        <v>3.768915774E-2</v>
      </c>
      <c r="T25" s="37">
        <v>5.0122814931000001E-2</v>
      </c>
    </row>
    <row r="26" spans="1:20" ht="13.5" thickBot="1">
      <c r="A26" s="31">
        <v>44013</v>
      </c>
      <c r="B26" s="35">
        <v>16</v>
      </c>
      <c r="C26" s="36">
        <v>67113.6015625</v>
      </c>
      <c r="D26" s="36">
        <v>3046.9</v>
      </c>
      <c r="E26" s="36">
        <v>3046.9</v>
      </c>
      <c r="F26" s="36">
        <v>2647.5042003622302</v>
      </c>
      <c r="G26" s="36">
        <v>2725.9294415479299</v>
      </c>
      <c r="H26" s="36">
        <v>78.425241185690993</v>
      </c>
      <c r="I26" s="37">
        <v>8.1258369228000005E-2</v>
      </c>
      <c r="J26" s="37">
        <v>0.101112860667</v>
      </c>
      <c r="K26" s="37">
        <v>8.1258369228000005E-2</v>
      </c>
      <c r="L26" s="37">
        <v>0.101112860667</v>
      </c>
      <c r="M26" s="14">
        <f t="shared" si="0"/>
        <v>1</v>
      </c>
      <c r="N26" s="14">
        <f t="shared" si="1"/>
        <v>0</v>
      </c>
      <c r="O26" s="41"/>
      <c r="P26" s="31">
        <v>44028</v>
      </c>
      <c r="Q26" s="37">
        <v>3.3560259287000002E-2</v>
      </c>
      <c r="R26" s="37">
        <v>3.0674402345999999E-2</v>
      </c>
      <c r="S26" s="37">
        <v>3.4439101963999998E-2</v>
      </c>
      <c r="T26" s="37">
        <v>3.1553245022E-2</v>
      </c>
    </row>
    <row r="27" spans="1:20" ht="13.5" thickBot="1">
      <c r="A27" s="31">
        <v>44013</v>
      </c>
      <c r="B27" s="35">
        <v>17</v>
      </c>
      <c r="C27" s="36">
        <v>67587.421875</v>
      </c>
      <c r="D27" s="36">
        <v>2528.1999999999998</v>
      </c>
      <c r="E27" s="36">
        <v>2528.1999999999998</v>
      </c>
      <c r="F27" s="36">
        <v>1874.0452931018699</v>
      </c>
      <c r="G27" s="36">
        <v>1977.75447020915</v>
      </c>
      <c r="H27" s="36">
        <v>103.70917710728099</v>
      </c>
      <c r="I27" s="37">
        <v>0.13935329868099999</v>
      </c>
      <c r="J27" s="37">
        <v>0.165608786556</v>
      </c>
      <c r="K27" s="37">
        <v>0.13935329868099999</v>
      </c>
      <c r="L27" s="37">
        <v>0.165608786556</v>
      </c>
      <c r="M27" s="14">
        <f t="shared" si="0"/>
        <v>1</v>
      </c>
      <c r="N27" s="14">
        <f t="shared" si="1"/>
        <v>0</v>
      </c>
      <c r="O27" s="41"/>
      <c r="P27" s="31">
        <v>44029</v>
      </c>
      <c r="Q27" s="37">
        <v>3.2815341659999997E-2</v>
      </c>
      <c r="R27" s="37">
        <v>2.8364159167999999E-2</v>
      </c>
      <c r="S27" s="37">
        <v>3.6162094978999998E-2</v>
      </c>
      <c r="T27" s="37">
        <v>3.1707182521999999E-2</v>
      </c>
    </row>
    <row r="28" spans="1:20" ht="13.5" thickBot="1">
      <c r="A28" s="31">
        <v>44013</v>
      </c>
      <c r="B28" s="35">
        <v>18</v>
      </c>
      <c r="C28" s="36">
        <v>67321.921875</v>
      </c>
      <c r="D28" s="36">
        <v>2115.9</v>
      </c>
      <c r="E28" s="36">
        <v>2115.9</v>
      </c>
      <c r="F28" s="36">
        <v>1307.9020535744601</v>
      </c>
      <c r="G28" s="36">
        <v>1447.1255311724899</v>
      </c>
      <c r="H28" s="36">
        <v>139.223477598031</v>
      </c>
      <c r="I28" s="37">
        <v>0.16930999210799999</v>
      </c>
      <c r="J28" s="37">
        <v>0.204556442133</v>
      </c>
      <c r="K28" s="37">
        <v>0.16930999210799999</v>
      </c>
      <c r="L28" s="37">
        <v>0.204556442133</v>
      </c>
      <c r="M28" s="14">
        <f t="shared" si="0"/>
        <v>1</v>
      </c>
      <c r="N28" s="14">
        <f t="shared" si="1"/>
        <v>0</v>
      </c>
      <c r="O28" s="41"/>
      <c r="P28" s="31">
        <v>44030</v>
      </c>
      <c r="Q28" s="37">
        <v>2.1299995493000001E-2</v>
      </c>
      <c r="R28" s="37">
        <v>2.2467547986000001E-2</v>
      </c>
      <c r="S28" s="37">
        <v>2.1319886994E-2</v>
      </c>
      <c r="T28" s="37">
        <v>2.2487439487000001E-2</v>
      </c>
    </row>
    <row r="29" spans="1:20" ht="13.5" thickBot="1">
      <c r="A29" s="31">
        <v>44013</v>
      </c>
      <c r="B29" s="35">
        <v>19</v>
      </c>
      <c r="C29" s="36">
        <v>66204.6015625</v>
      </c>
      <c r="D29" s="36">
        <v>1558.9</v>
      </c>
      <c r="E29" s="36">
        <v>1558.9</v>
      </c>
      <c r="F29" s="36">
        <v>1820.3809993334901</v>
      </c>
      <c r="G29" s="36">
        <v>1934.65713219027</v>
      </c>
      <c r="H29" s="36">
        <v>114.276132856777</v>
      </c>
      <c r="I29" s="37">
        <v>9.5128387896000005E-2</v>
      </c>
      <c r="J29" s="37">
        <v>6.6197721350000002E-2</v>
      </c>
      <c r="K29" s="37">
        <v>9.5128387896000005E-2</v>
      </c>
      <c r="L29" s="37">
        <v>6.6197721350000002E-2</v>
      </c>
      <c r="M29" s="14">
        <f t="shared" si="0"/>
        <v>1</v>
      </c>
      <c r="N29" s="14">
        <f t="shared" si="1"/>
        <v>1</v>
      </c>
      <c r="O29" s="41"/>
      <c r="P29" s="31">
        <v>44031</v>
      </c>
      <c r="Q29" s="37">
        <v>3.3183284315999997E-2</v>
      </c>
      <c r="R29" s="37">
        <v>3.5899465056000002E-2</v>
      </c>
      <c r="S29" s="37">
        <v>3.4841512163999999E-2</v>
      </c>
      <c r="T29" s="37">
        <v>3.7514129738000002E-2</v>
      </c>
    </row>
    <row r="30" spans="1:20" ht="13.5" thickBot="1">
      <c r="A30" s="31">
        <v>44013</v>
      </c>
      <c r="B30" s="35">
        <v>20</v>
      </c>
      <c r="C30" s="36">
        <v>64022.76171875</v>
      </c>
      <c r="D30" s="36">
        <v>665.1</v>
      </c>
      <c r="E30" s="36">
        <v>665.1</v>
      </c>
      <c r="F30" s="36">
        <v>718.10876592169495</v>
      </c>
      <c r="G30" s="36">
        <v>811.79806506077796</v>
      </c>
      <c r="H30" s="36">
        <v>93.689299139081996</v>
      </c>
      <c r="I30" s="37">
        <v>3.7138750647999999E-2</v>
      </c>
      <c r="J30" s="37">
        <v>1.3419940739E-2</v>
      </c>
      <c r="K30" s="37">
        <v>3.7138750647999999E-2</v>
      </c>
      <c r="L30" s="37">
        <v>1.3419940739E-2</v>
      </c>
      <c r="M30" s="14">
        <f t="shared" si="0"/>
        <v>1</v>
      </c>
      <c r="N30" s="14">
        <f t="shared" si="1"/>
        <v>1</v>
      </c>
      <c r="O30" s="41"/>
      <c r="P30" s="31">
        <v>44032</v>
      </c>
      <c r="Q30" s="37">
        <v>6.0241591777000003E-2</v>
      </c>
      <c r="R30" s="37">
        <v>5.8979846333999997E-2</v>
      </c>
      <c r="S30" s="37">
        <v>6.0593043750999998E-2</v>
      </c>
      <c r="T30" s="37">
        <v>5.9331298306999999E-2</v>
      </c>
    </row>
    <row r="31" spans="1:20" ht="13.5" thickBot="1">
      <c r="A31" s="31">
        <v>44013</v>
      </c>
      <c r="B31" s="35">
        <v>21</v>
      </c>
      <c r="C31" s="36">
        <v>61693.40625</v>
      </c>
      <c r="D31" s="36">
        <v>99.8</v>
      </c>
      <c r="E31" s="36">
        <v>88.2</v>
      </c>
      <c r="F31" s="36">
        <v>75.255646462090994</v>
      </c>
      <c r="G31" s="36">
        <v>213.12495766992399</v>
      </c>
      <c r="H31" s="36">
        <v>137.86931120783299</v>
      </c>
      <c r="I31" s="37">
        <v>2.8689862701000001E-2</v>
      </c>
      <c r="J31" s="37">
        <v>6.2137603890000002E-3</v>
      </c>
      <c r="K31" s="37">
        <v>3.1626571562000001E-2</v>
      </c>
      <c r="L31" s="37">
        <v>3.2770515280000001E-3</v>
      </c>
      <c r="M31" s="14">
        <f t="shared" si="0"/>
        <v>1</v>
      </c>
      <c r="N31" s="14">
        <f t="shared" si="1"/>
        <v>1</v>
      </c>
      <c r="O31" s="41"/>
      <c r="P31" s="31">
        <v>44033</v>
      </c>
      <c r="Q31" s="37">
        <v>4.5365564873000003E-2</v>
      </c>
      <c r="R31" s="37">
        <v>4.5636954303999999E-2</v>
      </c>
      <c r="S31" s="37">
        <v>4.5309868671000002E-2</v>
      </c>
      <c r="T31" s="37">
        <v>4.5581258101999998E-2</v>
      </c>
    </row>
    <row r="32" spans="1:20" ht="13.5" thickBot="1">
      <c r="A32" s="31">
        <v>44013</v>
      </c>
      <c r="B32" s="35">
        <v>22</v>
      </c>
      <c r="C32" s="36">
        <v>59886.41015625</v>
      </c>
      <c r="D32" s="36">
        <v>0</v>
      </c>
      <c r="E32" s="36">
        <v>0</v>
      </c>
      <c r="F32" s="36">
        <v>0.16208884256600001</v>
      </c>
      <c r="G32" s="36">
        <v>0.57320685325099996</v>
      </c>
      <c r="H32" s="36">
        <v>0.411118010684</v>
      </c>
      <c r="I32" s="37">
        <v>1.4511565899999999E-4</v>
      </c>
      <c r="J32" s="37">
        <v>4.1035150016923E-5</v>
      </c>
      <c r="K32" s="37">
        <v>1.4511565899999999E-4</v>
      </c>
      <c r="L32" s="37">
        <v>4.1035150016923E-5</v>
      </c>
      <c r="M32" s="14">
        <f t="shared" si="0"/>
        <v>0</v>
      </c>
      <c r="N32" s="14">
        <f t="shared" si="1"/>
        <v>1</v>
      </c>
      <c r="O32" s="41"/>
      <c r="P32" s="31">
        <v>44034</v>
      </c>
      <c r="Q32" s="37">
        <v>3.4820207440999999E-2</v>
      </c>
      <c r="R32" s="37">
        <v>3.525808062E-2</v>
      </c>
      <c r="S32" s="37">
        <v>3.4764149575E-2</v>
      </c>
      <c r="T32" s="37">
        <v>3.5202022754000001E-2</v>
      </c>
    </row>
    <row r="33" spans="1:20" ht="13.5" thickBot="1">
      <c r="A33" s="31">
        <v>44013</v>
      </c>
      <c r="B33" s="35">
        <v>23</v>
      </c>
      <c r="C33" s="36">
        <v>56410.08203125</v>
      </c>
      <c r="D33" s="36">
        <v>0</v>
      </c>
      <c r="E33" s="36">
        <v>0</v>
      </c>
      <c r="F33" s="36">
        <v>0.16208884256600001</v>
      </c>
      <c r="G33" s="36">
        <v>0.16208884256600001</v>
      </c>
      <c r="H33" s="36">
        <v>0</v>
      </c>
      <c r="I33" s="37">
        <v>4.1035150016923E-5</v>
      </c>
      <c r="J33" s="37">
        <v>4.1035150016923E-5</v>
      </c>
      <c r="K33" s="37">
        <v>4.1035150016923E-5</v>
      </c>
      <c r="L33" s="37">
        <v>4.1035150016923E-5</v>
      </c>
      <c r="M33" s="14">
        <f t="shared" si="0"/>
        <v>0</v>
      </c>
      <c r="N33" s="14">
        <f t="shared" si="1"/>
        <v>1</v>
      </c>
      <c r="O33" s="41"/>
      <c r="P33" s="31">
        <v>44035</v>
      </c>
      <c r="Q33" s="37">
        <v>4.3244393031999999E-2</v>
      </c>
      <c r="R33" s="37">
        <v>4.3461399943000002E-2</v>
      </c>
      <c r="S33" s="37">
        <v>4.3179293574000001E-2</v>
      </c>
      <c r="T33" s="37">
        <v>4.3396300484999997E-2</v>
      </c>
    </row>
    <row r="34" spans="1:20" ht="13.5" thickBot="1">
      <c r="A34" s="31">
        <v>44013</v>
      </c>
      <c r="B34" s="35">
        <v>24</v>
      </c>
      <c r="C34" s="36">
        <v>52484.31640625</v>
      </c>
      <c r="D34" s="36">
        <v>0</v>
      </c>
      <c r="E34" s="36">
        <v>0</v>
      </c>
      <c r="F34" s="36">
        <v>0.16208884256600001</v>
      </c>
      <c r="G34" s="36">
        <v>0.22875551022599999</v>
      </c>
      <c r="H34" s="36">
        <v>6.6666667659999998E-2</v>
      </c>
      <c r="I34" s="37">
        <v>5.7912787399221099E-5</v>
      </c>
      <c r="J34" s="37">
        <v>4.1035150016923E-5</v>
      </c>
      <c r="K34" s="37">
        <v>5.7912787399221099E-5</v>
      </c>
      <c r="L34" s="37">
        <v>4.1035150016923E-5</v>
      </c>
      <c r="M34" s="14">
        <f t="shared" si="0"/>
        <v>0</v>
      </c>
      <c r="N34" s="14">
        <f t="shared" si="1"/>
        <v>1</v>
      </c>
      <c r="O34" s="41"/>
      <c r="P34" s="31">
        <v>44036</v>
      </c>
      <c r="Q34" s="37">
        <v>8.7730648514999995E-2</v>
      </c>
      <c r="R34" s="37">
        <v>8.6068196328999994E-2</v>
      </c>
      <c r="S34" s="37">
        <v>8.7683632240000003E-2</v>
      </c>
      <c r="T34" s="37">
        <v>8.6021180054000002E-2</v>
      </c>
    </row>
    <row r="35" spans="1:20" ht="13.5" thickBot="1">
      <c r="A35" s="31">
        <v>44014</v>
      </c>
      <c r="B35" s="35">
        <v>1</v>
      </c>
      <c r="C35" s="36">
        <v>49114.82421875</v>
      </c>
      <c r="D35" s="36">
        <v>0</v>
      </c>
      <c r="E35" s="36">
        <v>0</v>
      </c>
      <c r="F35" s="36">
        <v>0.16208884256600001</v>
      </c>
      <c r="G35" s="36">
        <v>0.36208884554699999</v>
      </c>
      <c r="H35" s="36">
        <v>0.20000000298000001</v>
      </c>
      <c r="I35" s="37">
        <v>9.1668062163817202E-5</v>
      </c>
      <c r="J35" s="37">
        <v>4.1035150016923E-5</v>
      </c>
      <c r="K35" s="37">
        <v>9.1668062163817202E-5</v>
      </c>
      <c r="L35" s="37">
        <v>4.1035150016923E-5</v>
      </c>
      <c r="M35" s="14">
        <f t="shared" si="0"/>
        <v>0</v>
      </c>
      <c r="N35" s="14">
        <f t="shared" si="1"/>
        <v>1</v>
      </c>
      <c r="O35" s="41"/>
      <c r="P35" s="31">
        <v>44037</v>
      </c>
      <c r="Q35" s="37">
        <v>9.2295912393000001E-2</v>
      </c>
      <c r="R35" s="37">
        <v>9.2508992647999999E-2</v>
      </c>
      <c r="S35" s="37">
        <v>9.2243471164000002E-2</v>
      </c>
      <c r="T35" s="37">
        <v>9.2456551417999994E-2</v>
      </c>
    </row>
    <row r="36" spans="1:20" ht="13.5" thickBot="1">
      <c r="A36" s="31">
        <v>44014</v>
      </c>
      <c r="B36" s="35">
        <v>2</v>
      </c>
      <c r="C36" s="36">
        <v>46488.93359375</v>
      </c>
      <c r="D36" s="36">
        <v>0</v>
      </c>
      <c r="E36" s="36">
        <v>0</v>
      </c>
      <c r="F36" s="36">
        <v>0.16208884256600001</v>
      </c>
      <c r="G36" s="36">
        <v>0.32875551171700002</v>
      </c>
      <c r="H36" s="36">
        <v>0.16666666915</v>
      </c>
      <c r="I36" s="37">
        <v>8.32292434726682E-5</v>
      </c>
      <c r="J36" s="37">
        <v>4.1035150016923E-5</v>
      </c>
      <c r="K36" s="37">
        <v>8.32292434726682E-5</v>
      </c>
      <c r="L36" s="37">
        <v>4.1035150016923E-5</v>
      </c>
      <c r="M36" s="14">
        <f t="shared" si="0"/>
        <v>0</v>
      </c>
      <c r="N36" s="14">
        <f t="shared" si="1"/>
        <v>1</v>
      </c>
      <c r="O36" s="41"/>
      <c r="P36" s="31">
        <v>44038</v>
      </c>
      <c r="Q36" s="37">
        <v>6.7084929619000006E-2</v>
      </c>
      <c r="R36" s="37">
        <v>6.7140051231000003E-2</v>
      </c>
      <c r="S36" s="37">
        <v>6.7461059818000005E-2</v>
      </c>
      <c r="T36" s="37">
        <v>6.7516181430000002E-2</v>
      </c>
    </row>
    <row r="37" spans="1:20" ht="13.5" thickBot="1">
      <c r="A37" s="31">
        <v>44014</v>
      </c>
      <c r="B37" s="35">
        <v>3</v>
      </c>
      <c r="C37" s="36">
        <v>44657.21875</v>
      </c>
      <c r="D37" s="36">
        <v>0</v>
      </c>
      <c r="E37" s="36">
        <v>0</v>
      </c>
      <c r="F37" s="36">
        <v>0.16208884256600001</v>
      </c>
      <c r="G37" s="36">
        <v>0.16208884256600001</v>
      </c>
      <c r="H37" s="36">
        <v>0</v>
      </c>
      <c r="I37" s="37">
        <v>4.1035150016923E-5</v>
      </c>
      <c r="J37" s="37">
        <v>4.1035150016923E-5</v>
      </c>
      <c r="K37" s="37">
        <v>4.1035150016923E-5</v>
      </c>
      <c r="L37" s="37">
        <v>4.1035150016923E-5</v>
      </c>
      <c r="M37" s="14">
        <f t="shared" si="0"/>
        <v>0</v>
      </c>
      <c r="N37" s="14">
        <f t="shared" si="1"/>
        <v>1</v>
      </c>
      <c r="O37" s="41"/>
      <c r="P37" s="31">
        <v>44039</v>
      </c>
      <c r="Q37" s="37">
        <v>6.4644968220999993E-2</v>
      </c>
      <c r="R37" s="37">
        <v>6.4584327171999995E-2</v>
      </c>
      <c r="S37" s="37">
        <v>6.4977698781000001E-2</v>
      </c>
      <c r="T37" s="37">
        <v>6.4917057732000003E-2</v>
      </c>
    </row>
    <row r="38" spans="1:20" ht="13.5" thickBot="1">
      <c r="A38" s="31">
        <v>44014</v>
      </c>
      <c r="B38" s="35">
        <v>4</v>
      </c>
      <c r="C38" s="36">
        <v>43440.66015625</v>
      </c>
      <c r="D38" s="36">
        <v>0</v>
      </c>
      <c r="E38" s="36">
        <v>0</v>
      </c>
      <c r="F38" s="36">
        <v>0.16208884256600001</v>
      </c>
      <c r="G38" s="36">
        <v>0.16208884256600001</v>
      </c>
      <c r="H38" s="36">
        <v>0</v>
      </c>
      <c r="I38" s="37">
        <v>4.1035150016923E-5</v>
      </c>
      <c r="J38" s="37">
        <v>4.1035150016923E-5</v>
      </c>
      <c r="K38" s="37">
        <v>4.1035150016923E-5</v>
      </c>
      <c r="L38" s="37">
        <v>4.1035150016923E-5</v>
      </c>
      <c r="M38" s="14">
        <f t="shared" si="0"/>
        <v>0</v>
      </c>
      <c r="N38" s="14">
        <f t="shared" si="1"/>
        <v>1</v>
      </c>
      <c r="O38" s="41"/>
      <c r="P38" s="31">
        <v>44040</v>
      </c>
      <c r="Q38" s="37">
        <v>5.4020124636999997E-2</v>
      </c>
      <c r="R38" s="37">
        <v>5.4103574107000001E-2</v>
      </c>
      <c r="S38" s="37">
        <v>5.4345621923999998E-2</v>
      </c>
      <c r="T38" s="37">
        <v>5.4429071395E-2</v>
      </c>
    </row>
    <row r="39" spans="1:20" ht="13.5" thickBot="1">
      <c r="A39" s="31">
        <v>44014</v>
      </c>
      <c r="B39" s="35">
        <v>5</v>
      </c>
      <c r="C39" s="36">
        <v>42908.671875</v>
      </c>
      <c r="D39" s="36">
        <v>0</v>
      </c>
      <c r="E39" s="36">
        <v>0</v>
      </c>
      <c r="F39" s="36">
        <v>0.16208884256600001</v>
      </c>
      <c r="G39" s="36">
        <v>0.16208884256600001</v>
      </c>
      <c r="H39" s="36">
        <v>0</v>
      </c>
      <c r="I39" s="37">
        <v>4.1035150016923E-5</v>
      </c>
      <c r="J39" s="37">
        <v>4.1035150016923E-5</v>
      </c>
      <c r="K39" s="37">
        <v>4.1035150016923E-5</v>
      </c>
      <c r="L39" s="37">
        <v>4.1035150016923E-5</v>
      </c>
      <c r="M39" s="14">
        <f t="shared" si="0"/>
        <v>0</v>
      </c>
      <c r="N39" s="14">
        <f t="shared" si="1"/>
        <v>1</v>
      </c>
      <c r="O39" s="41"/>
      <c r="P39" s="31">
        <v>44041</v>
      </c>
      <c r="Q39" s="37">
        <v>5.7533915140000003E-2</v>
      </c>
      <c r="R39" s="37">
        <v>8.3266522967000003E-2</v>
      </c>
      <c r="S39" s="37">
        <v>5.7895578793000002E-2</v>
      </c>
      <c r="T39" s="37">
        <v>8.3628186620000003E-2</v>
      </c>
    </row>
    <row r="40" spans="1:20" ht="13.5" thickBot="1">
      <c r="A40" s="31">
        <v>44014</v>
      </c>
      <c r="B40" s="35">
        <v>6</v>
      </c>
      <c r="C40" s="36">
        <v>43278.5625</v>
      </c>
      <c r="D40" s="36">
        <v>0</v>
      </c>
      <c r="E40" s="36">
        <v>0</v>
      </c>
      <c r="F40" s="36">
        <v>0.16208884256600001</v>
      </c>
      <c r="G40" s="36">
        <v>0.16208884256600001</v>
      </c>
      <c r="H40" s="36">
        <v>0</v>
      </c>
      <c r="I40" s="37">
        <v>4.1035150016923E-5</v>
      </c>
      <c r="J40" s="37">
        <v>4.1035150016923E-5</v>
      </c>
      <c r="K40" s="37">
        <v>4.1035150016923E-5</v>
      </c>
      <c r="L40" s="37">
        <v>4.1035150016923E-5</v>
      </c>
      <c r="M40" s="14">
        <f t="shared" si="0"/>
        <v>0</v>
      </c>
      <c r="N40" s="14">
        <f t="shared" si="1"/>
        <v>1</v>
      </c>
      <c r="O40" s="41"/>
      <c r="P40" s="31">
        <v>44042</v>
      </c>
      <c r="Q40" s="37">
        <v>2.8004075642000002E-2</v>
      </c>
      <c r="R40" s="37">
        <v>4.3715491758999997E-2</v>
      </c>
      <c r="S40" s="37">
        <v>2.7783460813E-2</v>
      </c>
      <c r="T40" s="37">
        <v>4.3494876931000001E-2</v>
      </c>
    </row>
    <row r="41" spans="1:20" ht="13.5" thickBot="1">
      <c r="A41" s="31">
        <v>44014</v>
      </c>
      <c r="B41" s="35">
        <v>7</v>
      </c>
      <c r="C41" s="36">
        <v>44035.09375</v>
      </c>
      <c r="D41" s="36">
        <v>2.1</v>
      </c>
      <c r="E41" s="36">
        <v>2</v>
      </c>
      <c r="F41" s="36">
        <v>3.6771558183359998</v>
      </c>
      <c r="G41" s="36">
        <v>3.929862962753</v>
      </c>
      <c r="H41" s="36">
        <v>0.25270714441600001</v>
      </c>
      <c r="I41" s="37">
        <v>4.63256446E-4</v>
      </c>
      <c r="J41" s="37">
        <v>3.9927995399999998E-4</v>
      </c>
      <c r="K41" s="37">
        <v>4.8857290100000003E-4</v>
      </c>
      <c r="L41" s="37">
        <v>4.24596409E-4</v>
      </c>
      <c r="M41" s="14">
        <f t="shared" si="0"/>
        <v>0</v>
      </c>
      <c r="N41" s="14">
        <f t="shared" si="1"/>
        <v>1</v>
      </c>
      <c r="O41" s="41"/>
      <c r="P41" s="31">
        <v>44043</v>
      </c>
      <c r="Q41" s="37">
        <v>6.3290858662000002E-2</v>
      </c>
      <c r="R41" s="37">
        <v>6.3382176748999999E-2</v>
      </c>
      <c r="S41" s="37">
        <v>7.3594656130999997E-2</v>
      </c>
      <c r="T41" s="37">
        <v>7.3685974217999994E-2</v>
      </c>
    </row>
    <row r="42" spans="1:20" ht="13.5" thickBot="1">
      <c r="A42" s="31">
        <v>44014</v>
      </c>
      <c r="B42" s="35">
        <v>8</v>
      </c>
      <c r="C42" s="36">
        <v>44983.73046875</v>
      </c>
      <c r="D42" s="36">
        <v>378.4</v>
      </c>
      <c r="E42" s="36">
        <v>369.6</v>
      </c>
      <c r="F42" s="36">
        <v>579.05118907781105</v>
      </c>
      <c r="G42" s="36">
        <v>655.425745462073</v>
      </c>
      <c r="H42" s="36">
        <v>76.374556384260003</v>
      </c>
      <c r="I42" s="37">
        <v>7.0133100116000005E-2</v>
      </c>
      <c r="J42" s="37">
        <v>5.0797769386000002E-2</v>
      </c>
      <c r="K42" s="37">
        <v>7.2360948218000001E-2</v>
      </c>
      <c r="L42" s="37">
        <v>5.3025617487999999E-2</v>
      </c>
      <c r="M42" s="14">
        <f t="shared" si="0"/>
        <v>1</v>
      </c>
      <c r="N42" s="14">
        <f t="shared" si="1"/>
        <v>1</v>
      </c>
      <c r="O42" s="41"/>
      <c r="P42" s="39"/>
      <c r="Q42" s="40"/>
      <c r="R42" s="40"/>
      <c r="S42" s="40"/>
      <c r="T42" s="40"/>
    </row>
    <row r="43" spans="1:20" ht="26.25" customHeight="1" thickBot="1">
      <c r="A43" s="31">
        <v>44014</v>
      </c>
      <c r="B43" s="35">
        <v>9</v>
      </c>
      <c r="C43" s="36">
        <v>47594.1484375</v>
      </c>
      <c r="D43" s="36">
        <v>1883.2</v>
      </c>
      <c r="E43" s="36">
        <v>1883.2</v>
      </c>
      <c r="F43" s="36">
        <v>2244.4249270197402</v>
      </c>
      <c r="G43" s="36">
        <v>2288.2345435891498</v>
      </c>
      <c r="H43" s="36">
        <v>43.809616569413002</v>
      </c>
      <c r="I43" s="37">
        <v>0.102540390782</v>
      </c>
      <c r="J43" s="37">
        <v>9.1449348612000006E-2</v>
      </c>
      <c r="K43" s="37">
        <v>0.102540390782</v>
      </c>
      <c r="L43" s="37">
        <v>9.1449348612000006E-2</v>
      </c>
      <c r="M43" s="14">
        <f t="shared" si="0"/>
        <v>1</v>
      </c>
      <c r="N43" s="14">
        <f t="shared" si="1"/>
        <v>1</v>
      </c>
      <c r="O43" s="41"/>
      <c r="P43" s="71" t="s">
        <v>64</v>
      </c>
      <c r="Q43" s="41"/>
      <c r="R43" s="41"/>
      <c r="S43" s="41"/>
      <c r="T43" s="41"/>
    </row>
    <row r="44" spans="1:20" ht="23.25" thickBot="1">
      <c r="A44" s="31">
        <v>44014</v>
      </c>
      <c r="B44" s="35">
        <v>10</v>
      </c>
      <c r="C44" s="36">
        <v>51292.984375</v>
      </c>
      <c r="D44" s="36">
        <v>2965.4</v>
      </c>
      <c r="E44" s="36">
        <v>2965.4</v>
      </c>
      <c r="F44" s="36">
        <v>2988.1865177653899</v>
      </c>
      <c r="G44" s="36">
        <v>3071.1492124039601</v>
      </c>
      <c r="H44" s="36">
        <v>82.962694638569999</v>
      </c>
      <c r="I44" s="37">
        <v>2.6771952506999999E-2</v>
      </c>
      <c r="J44" s="37">
        <v>5.7687386739999997E-3</v>
      </c>
      <c r="K44" s="37">
        <v>2.6771952506999999E-2</v>
      </c>
      <c r="L44" s="37">
        <v>5.7687386739999997E-3</v>
      </c>
      <c r="M44" s="14">
        <f t="shared" si="0"/>
        <v>1</v>
      </c>
      <c r="N44" s="14">
        <f t="shared" si="1"/>
        <v>1</v>
      </c>
      <c r="O44" s="41"/>
      <c r="P44" s="38" t="s">
        <v>60</v>
      </c>
      <c r="Q44" s="38" t="s">
        <v>61</v>
      </c>
      <c r="R44" s="38" t="s">
        <v>62</v>
      </c>
      <c r="S44" s="38" t="s">
        <v>63</v>
      </c>
    </row>
    <row r="45" spans="1:20" ht="13.5" thickBot="1">
      <c r="A45" s="31">
        <v>44014</v>
      </c>
      <c r="B45" s="35">
        <v>11</v>
      </c>
      <c r="C45" s="36">
        <v>55421.140625</v>
      </c>
      <c r="D45" s="36">
        <v>3259.1</v>
      </c>
      <c r="E45" s="36">
        <v>3259.1</v>
      </c>
      <c r="F45" s="36">
        <v>3240.36825088368</v>
      </c>
      <c r="G45" s="36">
        <v>3372.88872932301</v>
      </c>
      <c r="H45" s="36">
        <v>132.52047843933099</v>
      </c>
      <c r="I45" s="37">
        <v>2.8807273245999999E-2</v>
      </c>
      <c r="J45" s="37">
        <v>4.7422149660000003E-3</v>
      </c>
      <c r="K45" s="37">
        <v>2.8807273245999999E-2</v>
      </c>
      <c r="L45" s="37">
        <v>4.7422149660000003E-3</v>
      </c>
      <c r="M45" s="14">
        <f t="shared" si="0"/>
        <v>1</v>
      </c>
      <c r="N45" s="14">
        <f t="shared" si="1"/>
        <v>1</v>
      </c>
      <c r="O45" s="41"/>
      <c r="P45" s="3">
        <v>4.7173093681999997E-2</v>
      </c>
      <c r="Q45" s="3">
        <v>5.2172799844000001E-2</v>
      </c>
      <c r="R45" s="3">
        <v>4.7813285173E-2</v>
      </c>
      <c r="S45" s="3">
        <v>5.2734895290999999E-2</v>
      </c>
    </row>
    <row r="46" spans="1:20" ht="13.5" thickBot="1">
      <c r="A46" s="31">
        <v>44014</v>
      </c>
      <c r="B46" s="35">
        <v>12</v>
      </c>
      <c r="C46" s="36">
        <v>59397.26171875</v>
      </c>
      <c r="D46" s="36">
        <v>3490.5</v>
      </c>
      <c r="E46" s="36">
        <v>3490.5</v>
      </c>
      <c r="F46" s="36">
        <v>3336.9515431261402</v>
      </c>
      <c r="G46" s="36">
        <v>3566.2942274973102</v>
      </c>
      <c r="H46" s="36">
        <v>229.34268437117299</v>
      </c>
      <c r="I46" s="37">
        <v>1.9188412023999998E-2</v>
      </c>
      <c r="J46" s="37">
        <v>3.8873027056000001E-2</v>
      </c>
      <c r="K46" s="37">
        <v>1.9188412023999998E-2</v>
      </c>
      <c r="L46" s="37">
        <v>3.8873027056000001E-2</v>
      </c>
      <c r="M46" s="14">
        <f t="shared" si="0"/>
        <v>1</v>
      </c>
      <c r="N46" s="14">
        <f t="shared" si="1"/>
        <v>1</v>
      </c>
      <c r="O46" s="41"/>
      <c r="P46" s="41"/>
      <c r="Q46" s="41"/>
      <c r="R46" s="41"/>
      <c r="S46" s="41"/>
      <c r="T46" s="41"/>
    </row>
    <row r="47" spans="1:20" ht="13.5" thickBot="1">
      <c r="A47" s="31">
        <v>44014</v>
      </c>
      <c r="B47" s="35">
        <v>13</v>
      </c>
      <c r="C47" s="36">
        <v>62774.23046875</v>
      </c>
      <c r="D47" s="36">
        <v>3588.1</v>
      </c>
      <c r="E47" s="36">
        <v>3588.1</v>
      </c>
      <c r="F47" s="36">
        <v>3480.18753076553</v>
      </c>
      <c r="G47" s="36">
        <v>3659.5791936280998</v>
      </c>
      <c r="H47" s="36">
        <v>179.391662862565</v>
      </c>
      <c r="I47" s="37">
        <v>1.8095998386000001E-2</v>
      </c>
      <c r="J47" s="37">
        <v>2.7319612464000002E-2</v>
      </c>
      <c r="K47" s="37">
        <v>1.8095998386000001E-2</v>
      </c>
      <c r="L47" s="37">
        <v>2.7319612464000002E-2</v>
      </c>
      <c r="M47" s="14">
        <f t="shared" si="0"/>
        <v>1</v>
      </c>
      <c r="N47" s="14">
        <f t="shared" si="1"/>
        <v>1</v>
      </c>
      <c r="O47" s="41"/>
      <c r="P47" s="71" t="s">
        <v>65</v>
      </c>
      <c r="Q47" s="41"/>
      <c r="R47" s="41"/>
      <c r="S47" s="41"/>
      <c r="T47" s="41"/>
    </row>
    <row r="48" spans="1:20" ht="13.5" thickBot="1">
      <c r="A48" s="31">
        <v>44014</v>
      </c>
      <c r="B48" s="35">
        <v>14</v>
      </c>
      <c r="C48" s="36">
        <v>65609.0703125</v>
      </c>
      <c r="D48" s="36">
        <v>3449.5</v>
      </c>
      <c r="E48" s="36">
        <v>3449.5</v>
      </c>
      <c r="F48" s="36">
        <v>3644.2723671642898</v>
      </c>
      <c r="G48" s="36">
        <v>3655.3500651767499</v>
      </c>
      <c r="H48" s="36">
        <v>11.077698012458001</v>
      </c>
      <c r="I48" s="37">
        <v>5.2113940551E-2</v>
      </c>
      <c r="J48" s="37">
        <v>4.9309460041000001E-2</v>
      </c>
      <c r="K48" s="37">
        <v>5.2113940551E-2</v>
      </c>
      <c r="L48" s="37">
        <v>4.9309460041000001E-2</v>
      </c>
      <c r="M48" s="14">
        <f t="shared" si="0"/>
        <v>1</v>
      </c>
      <c r="N48" s="14">
        <f t="shared" si="1"/>
        <v>1</v>
      </c>
      <c r="O48" s="41"/>
      <c r="P48" s="28" t="s">
        <v>18</v>
      </c>
      <c r="Q48" s="28" t="s">
        <v>66</v>
      </c>
    </row>
    <row r="49" spans="1:17" ht="13.5" thickBot="1">
      <c r="A49" s="31">
        <v>44014</v>
      </c>
      <c r="B49" s="35">
        <v>15</v>
      </c>
      <c r="C49" s="36">
        <v>67541.9375</v>
      </c>
      <c r="D49" s="36">
        <v>3434.1</v>
      </c>
      <c r="E49" s="36">
        <v>3434.1</v>
      </c>
      <c r="F49" s="36">
        <v>3461.1372547414599</v>
      </c>
      <c r="G49" s="36">
        <v>3477.6008310540501</v>
      </c>
      <c r="H49" s="36">
        <v>16.463576312594999</v>
      </c>
      <c r="I49" s="37">
        <v>1.1012868621E-2</v>
      </c>
      <c r="J49" s="37">
        <v>6.8448746180000001E-3</v>
      </c>
      <c r="K49" s="37">
        <v>1.1012868621E-2</v>
      </c>
      <c r="L49" s="37">
        <v>6.8448746180000001E-3</v>
      </c>
      <c r="M49" s="14">
        <f t="shared" si="0"/>
        <v>1</v>
      </c>
      <c r="N49" s="14">
        <f t="shared" si="1"/>
        <v>1</v>
      </c>
      <c r="O49" s="41"/>
      <c r="P49" s="29">
        <v>44013</v>
      </c>
      <c r="Q49" s="1">
        <v>3950</v>
      </c>
    </row>
    <row r="50" spans="1:17" ht="13.5" thickBot="1">
      <c r="A50" s="31">
        <v>44014</v>
      </c>
      <c r="B50" s="35">
        <v>16</v>
      </c>
      <c r="C50" s="36">
        <v>68192.5390625</v>
      </c>
      <c r="D50" s="36">
        <v>3398.6</v>
      </c>
      <c r="E50" s="36">
        <v>3398.6</v>
      </c>
      <c r="F50" s="36">
        <v>3151.0558608118699</v>
      </c>
      <c r="G50" s="36">
        <v>3194.0350682110302</v>
      </c>
      <c r="H50" s="36">
        <v>42.979207399156003</v>
      </c>
      <c r="I50" s="37">
        <v>5.1788590326E-2</v>
      </c>
      <c r="J50" s="37">
        <v>6.2669402326000004E-2</v>
      </c>
      <c r="K50" s="37">
        <v>5.1788590326E-2</v>
      </c>
      <c r="L50" s="37">
        <v>6.2669402326000004E-2</v>
      </c>
      <c r="M50" s="14">
        <f t="shared" si="0"/>
        <v>1</v>
      </c>
      <c r="N50" s="14">
        <f t="shared" si="1"/>
        <v>0</v>
      </c>
      <c r="O50" s="41"/>
      <c r="P50" s="31">
        <v>44014</v>
      </c>
      <c r="Q50" s="32">
        <v>3950</v>
      </c>
    </row>
    <row r="51" spans="1:17" ht="13.5" thickBot="1">
      <c r="A51" s="31">
        <v>44014</v>
      </c>
      <c r="B51" s="35">
        <v>17</v>
      </c>
      <c r="C51" s="36">
        <v>67984.90625</v>
      </c>
      <c r="D51" s="36">
        <v>3194.1</v>
      </c>
      <c r="E51" s="36">
        <v>3194.1</v>
      </c>
      <c r="F51" s="36">
        <v>2834.2165960882799</v>
      </c>
      <c r="G51" s="36">
        <v>2924.5776836584701</v>
      </c>
      <c r="H51" s="36">
        <v>90.361087570189994</v>
      </c>
      <c r="I51" s="37">
        <v>6.8233497806999999E-2</v>
      </c>
      <c r="J51" s="37">
        <v>9.1109722508999999E-2</v>
      </c>
      <c r="K51" s="37">
        <v>6.8233497806999999E-2</v>
      </c>
      <c r="L51" s="37">
        <v>9.1109722508999999E-2</v>
      </c>
      <c r="M51" s="14">
        <f t="shared" si="0"/>
        <v>1</v>
      </c>
      <c r="N51" s="14">
        <f t="shared" si="1"/>
        <v>0</v>
      </c>
      <c r="O51" s="41"/>
      <c r="P51" s="31">
        <v>44015</v>
      </c>
      <c r="Q51" s="32">
        <v>3950</v>
      </c>
    </row>
    <row r="52" spans="1:17" ht="13.5" thickBot="1">
      <c r="A52" s="31">
        <v>44014</v>
      </c>
      <c r="B52" s="35">
        <v>18</v>
      </c>
      <c r="C52" s="36">
        <v>67119.7578125</v>
      </c>
      <c r="D52" s="36">
        <v>2867.4</v>
      </c>
      <c r="E52" s="36">
        <v>2867.4</v>
      </c>
      <c r="F52" s="36">
        <v>2261.0844773830299</v>
      </c>
      <c r="G52" s="36">
        <v>2400.4146628451399</v>
      </c>
      <c r="H52" s="36">
        <v>139.330185462104</v>
      </c>
      <c r="I52" s="37">
        <v>0.118224135988</v>
      </c>
      <c r="J52" s="37">
        <v>0.15349760066199999</v>
      </c>
      <c r="K52" s="37">
        <v>0.118224135988</v>
      </c>
      <c r="L52" s="37">
        <v>0.15349760066199999</v>
      </c>
      <c r="M52" s="14">
        <f t="shared" si="0"/>
        <v>1</v>
      </c>
      <c r="N52" s="14">
        <f t="shared" si="1"/>
        <v>0</v>
      </c>
      <c r="O52" s="41"/>
      <c r="P52" s="31">
        <v>44016</v>
      </c>
      <c r="Q52" s="32">
        <v>3950</v>
      </c>
    </row>
    <row r="53" spans="1:17" ht="13.5" thickBot="1">
      <c r="A53" s="31">
        <v>44014</v>
      </c>
      <c r="B53" s="35">
        <v>19</v>
      </c>
      <c r="C53" s="36">
        <v>65179.92578125</v>
      </c>
      <c r="D53" s="36">
        <v>2313.9</v>
      </c>
      <c r="E53" s="36">
        <v>2313.9</v>
      </c>
      <c r="F53" s="36">
        <v>1801.87405007708</v>
      </c>
      <c r="G53" s="36">
        <v>1993.87788470229</v>
      </c>
      <c r="H53" s="36">
        <v>192.00383462520901</v>
      </c>
      <c r="I53" s="37">
        <v>8.1018257036999997E-2</v>
      </c>
      <c r="J53" s="37">
        <v>0.12962682276500001</v>
      </c>
      <c r="K53" s="37">
        <v>8.1018257036999997E-2</v>
      </c>
      <c r="L53" s="37">
        <v>0.12962682276500001</v>
      </c>
      <c r="M53" s="14">
        <f t="shared" si="0"/>
        <v>1</v>
      </c>
      <c r="N53" s="14">
        <f t="shared" si="1"/>
        <v>0</v>
      </c>
      <c r="O53" s="41"/>
      <c r="P53" s="31">
        <v>44017</v>
      </c>
      <c r="Q53" s="32">
        <v>3950</v>
      </c>
    </row>
    <row r="54" spans="1:17" ht="13.5" thickBot="1">
      <c r="A54" s="31">
        <v>44014</v>
      </c>
      <c r="B54" s="35">
        <v>20</v>
      </c>
      <c r="C54" s="36">
        <v>62405.30859375</v>
      </c>
      <c r="D54" s="36">
        <v>1169.4000000000001</v>
      </c>
      <c r="E54" s="36">
        <v>1169.4000000000001</v>
      </c>
      <c r="F54" s="36">
        <v>916.53740835632698</v>
      </c>
      <c r="G54" s="36">
        <v>1039.2884857696999</v>
      </c>
      <c r="H54" s="36">
        <v>122.751077413369</v>
      </c>
      <c r="I54" s="37">
        <v>3.2939623855000003E-2</v>
      </c>
      <c r="J54" s="37">
        <v>6.4015845985E-2</v>
      </c>
      <c r="K54" s="37">
        <v>3.2939623855000003E-2</v>
      </c>
      <c r="L54" s="37">
        <v>6.4015845985E-2</v>
      </c>
      <c r="M54" s="14">
        <f t="shared" si="0"/>
        <v>1</v>
      </c>
      <c r="N54" s="14">
        <f t="shared" si="1"/>
        <v>0</v>
      </c>
      <c r="O54" s="41"/>
      <c r="P54" s="31">
        <v>44018</v>
      </c>
      <c r="Q54" s="32">
        <v>3950</v>
      </c>
    </row>
    <row r="55" spans="1:17" ht="13.5" thickBot="1">
      <c r="A55" s="31">
        <v>44014</v>
      </c>
      <c r="B55" s="35">
        <v>21</v>
      </c>
      <c r="C55" s="36">
        <v>59482.40625</v>
      </c>
      <c r="D55" s="36">
        <v>160.80000000000001</v>
      </c>
      <c r="E55" s="36">
        <v>149.80000000000001</v>
      </c>
      <c r="F55" s="36">
        <v>175.73092373494501</v>
      </c>
      <c r="G55" s="36">
        <v>312.59391242942098</v>
      </c>
      <c r="H55" s="36">
        <v>136.862988694476</v>
      </c>
      <c r="I55" s="37">
        <v>3.8428838589000001E-2</v>
      </c>
      <c r="J55" s="37">
        <v>3.7799806919999999E-3</v>
      </c>
      <c r="K55" s="37">
        <v>4.1213648716000001E-2</v>
      </c>
      <c r="L55" s="37">
        <v>6.5647908180000002E-3</v>
      </c>
      <c r="M55" s="14">
        <f t="shared" si="0"/>
        <v>1</v>
      </c>
      <c r="N55" s="14">
        <f t="shared" si="1"/>
        <v>1</v>
      </c>
      <c r="O55" s="41"/>
      <c r="P55" s="31">
        <v>44019</v>
      </c>
      <c r="Q55" s="32">
        <v>3950</v>
      </c>
    </row>
    <row r="56" spans="1:17" ht="13.5" thickBot="1">
      <c r="A56" s="31">
        <v>44014</v>
      </c>
      <c r="B56" s="35">
        <v>22</v>
      </c>
      <c r="C56" s="36">
        <v>57503.65625</v>
      </c>
      <c r="D56" s="36">
        <v>0</v>
      </c>
      <c r="E56" s="36">
        <v>0</v>
      </c>
      <c r="F56" s="36">
        <v>0.12187368186899999</v>
      </c>
      <c r="G56" s="36">
        <v>31.326604700314</v>
      </c>
      <c r="H56" s="36">
        <v>31.204731018444999</v>
      </c>
      <c r="I56" s="37">
        <v>7.9307860000000004E-3</v>
      </c>
      <c r="J56" s="37">
        <v>3.0854096675733397E-5</v>
      </c>
      <c r="K56" s="37">
        <v>7.9307860000000004E-3</v>
      </c>
      <c r="L56" s="37">
        <v>3.0854096675733397E-5</v>
      </c>
      <c r="M56" s="14">
        <f t="shared" si="0"/>
        <v>0</v>
      </c>
      <c r="N56" s="14">
        <f t="shared" si="1"/>
        <v>1</v>
      </c>
      <c r="O56" s="41"/>
      <c r="P56" s="31">
        <v>44020</v>
      </c>
      <c r="Q56" s="32">
        <v>3950</v>
      </c>
    </row>
    <row r="57" spans="1:17" ht="13.5" thickBot="1">
      <c r="A57" s="31">
        <v>44014</v>
      </c>
      <c r="B57" s="35">
        <v>23</v>
      </c>
      <c r="C57" s="36">
        <v>53974.70703125</v>
      </c>
      <c r="D57" s="36">
        <v>0</v>
      </c>
      <c r="E57" s="36">
        <v>0</v>
      </c>
      <c r="F57" s="36">
        <v>0.12187368186899999</v>
      </c>
      <c r="G57" s="36">
        <v>0.12187368186899999</v>
      </c>
      <c r="H57" s="36">
        <v>0</v>
      </c>
      <c r="I57" s="37">
        <v>3.0854096675733397E-5</v>
      </c>
      <c r="J57" s="37">
        <v>3.0854096675733397E-5</v>
      </c>
      <c r="K57" s="37">
        <v>3.0854096675733397E-5</v>
      </c>
      <c r="L57" s="37">
        <v>3.0854096675733397E-5</v>
      </c>
      <c r="M57" s="14">
        <f t="shared" si="0"/>
        <v>0</v>
      </c>
      <c r="N57" s="14">
        <f t="shared" si="1"/>
        <v>1</v>
      </c>
      <c r="O57" s="41"/>
      <c r="P57" s="31">
        <v>44021</v>
      </c>
      <c r="Q57" s="32">
        <v>3950</v>
      </c>
    </row>
    <row r="58" spans="1:17" ht="13.5" thickBot="1">
      <c r="A58" s="31">
        <v>44014</v>
      </c>
      <c r="B58" s="35">
        <v>24</v>
      </c>
      <c r="C58" s="36">
        <v>50142.5234375</v>
      </c>
      <c r="D58" s="36">
        <v>0</v>
      </c>
      <c r="E58" s="36">
        <v>0</v>
      </c>
      <c r="F58" s="36">
        <v>0.12187368186899999</v>
      </c>
      <c r="G58" s="36">
        <v>0.12187368186899999</v>
      </c>
      <c r="H58" s="36">
        <v>0</v>
      </c>
      <c r="I58" s="37">
        <v>3.0854096675733397E-5</v>
      </c>
      <c r="J58" s="37">
        <v>3.0854096675733397E-5</v>
      </c>
      <c r="K58" s="37">
        <v>3.0854096675733397E-5</v>
      </c>
      <c r="L58" s="37">
        <v>3.0854096675733397E-5</v>
      </c>
      <c r="M58" s="14">
        <f t="shared" si="0"/>
        <v>0</v>
      </c>
      <c r="N58" s="14">
        <f t="shared" si="1"/>
        <v>1</v>
      </c>
      <c r="O58" s="41"/>
      <c r="P58" s="31">
        <v>44022</v>
      </c>
      <c r="Q58" s="32">
        <v>3950</v>
      </c>
    </row>
    <row r="59" spans="1:17" ht="13.5" thickBot="1">
      <c r="A59" s="31">
        <v>44015</v>
      </c>
      <c r="B59" s="35">
        <v>1</v>
      </c>
      <c r="C59" s="36">
        <v>46740.5390625</v>
      </c>
      <c r="D59" s="36">
        <v>0</v>
      </c>
      <c r="E59" s="36">
        <v>0</v>
      </c>
      <c r="F59" s="36">
        <v>0.12187368186899999</v>
      </c>
      <c r="G59" s="36">
        <v>0.12187368186899999</v>
      </c>
      <c r="H59" s="36">
        <v>0</v>
      </c>
      <c r="I59" s="37">
        <v>3.0854096675733397E-5</v>
      </c>
      <c r="J59" s="37">
        <v>3.0854096675733397E-5</v>
      </c>
      <c r="K59" s="37">
        <v>3.0854096675733397E-5</v>
      </c>
      <c r="L59" s="37">
        <v>3.0854096675733397E-5</v>
      </c>
      <c r="M59" s="14">
        <f t="shared" si="0"/>
        <v>0</v>
      </c>
      <c r="N59" s="14">
        <f t="shared" si="1"/>
        <v>1</v>
      </c>
      <c r="O59" s="41"/>
      <c r="P59" s="31">
        <v>44023</v>
      </c>
      <c r="Q59" s="32">
        <v>3950</v>
      </c>
    </row>
    <row r="60" spans="1:17" ht="13.5" thickBot="1">
      <c r="A60" s="31">
        <v>44015</v>
      </c>
      <c r="B60" s="35">
        <v>2</v>
      </c>
      <c r="C60" s="36">
        <v>44070.2578125</v>
      </c>
      <c r="D60" s="36">
        <v>0</v>
      </c>
      <c r="E60" s="36">
        <v>0</v>
      </c>
      <c r="F60" s="36">
        <v>0.101873682316</v>
      </c>
      <c r="G60" s="36">
        <v>0.101873682316</v>
      </c>
      <c r="H60" s="36">
        <v>0</v>
      </c>
      <c r="I60" s="37">
        <v>2.5790805649666299E-5</v>
      </c>
      <c r="J60" s="37">
        <v>2.5790805649666299E-5</v>
      </c>
      <c r="K60" s="37">
        <v>2.5790805649666299E-5</v>
      </c>
      <c r="L60" s="37">
        <v>2.5790805649666299E-5</v>
      </c>
      <c r="M60" s="14">
        <f t="shared" si="0"/>
        <v>0</v>
      </c>
      <c r="N60" s="14">
        <f t="shared" si="1"/>
        <v>1</v>
      </c>
      <c r="O60" s="41"/>
      <c r="P60" s="31">
        <v>44024</v>
      </c>
      <c r="Q60" s="32">
        <v>3950</v>
      </c>
    </row>
    <row r="61" spans="1:17" ht="13.5" thickBot="1">
      <c r="A61" s="31">
        <v>44015</v>
      </c>
      <c r="B61" s="35">
        <v>3</v>
      </c>
      <c r="C61" s="36">
        <v>42115.125</v>
      </c>
      <c r="D61" s="36">
        <v>0</v>
      </c>
      <c r="E61" s="36">
        <v>0</v>
      </c>
      <c r="F61" s="36">
        <v>0.101873682316</v>
      </c>
      <c r="G61" s="36">
        <v>0.101873682316</v>
      </c>
      <c r="H61" s="36">
        <v>0</v>
      </c>
      <c r="I61" s="37">
        <v>2.5790805649666299E-5</v>
      </c>
      <c r="J61" s="37">
        <v>2.5790805649666299E-5</v>
      </c>
      <c r="K61" s="37">
        <v>2.5790805649666299E-5</v>
      </c>
      <c r="L61" s="37">
        <v>2.5790805649666299E-5</v>
      </c>
      <c r="M61" s="14">
        <f t="shared" si="0"/>
        <v>0</v>
      </c>
      <c r="N61" s="14">
        <f t="shared" si="1"/>
        <v>1</v>
      </c>
      <c r="O61" s="41"/>
      <c r="P61" s="31">
        <v>44025</v>
      </c>
      <c r="Q61" s="32">
        <v>3950</v>
      </c>
    </row>
    <row r="62" spans="1:17" ht="13.5" thickBot="1">
      <c r="A62" s="31">
        <v>44015</v>
      </c>
      <c r="B62" s="35">
        <v>4</v>
      </c>
      <c r="C62" s="36">
        <v>40722.19140625</v>
      </c>
      <c r="D62" s="36">
        <v>0</v>
      </c>
      <c r="E62" s="36">
        <v>0</v>
      </c>
      <c r="F62" s="36">
        <v>0.101873682316</v>
      </c>
      <c r="G62" s="36">
        <v>0.101873682316</v>
      </c>
      <c r="H62" s="36">
        <v>0</v>
      </c>
      <c r="I62" s="37">
        <v>2.5790805649666299E-5</v>
      </c>
      <c r="J62" s="37">
        <v>2.5790805649666299E-5</v>
      </c>
      <c r="K62" s="37">
        <v>2.5790805649666299E-5</v>
      </c>
      <c r="L62" s="37">
        <v>2.5790805649666299E-5</v>
      </c>
      <c r="M62" s="14">
        <f t="shared" si="0"/>
        <v>0</v>
      </c>
      <c r="N62" s="14">
        <f t="shared" si="1"/>
        <v>1</v>
      </c>
      <c r="O62" s="41"/>
      <c r="P62" s="31">
        <v>44026</v>
      </c>
      <c r="Q62" s="32">
        <v>3950</v>
      </c>
    </row>
    <row r="63" spans="1:17" ht="13.5" thickBot="1">
      <c r="A63" s="31">
        <v>44015</v>
      </c>
      <c r="B63" s="35">
        <v>5</v>
      </c>
      <c r="C63" s="36">
        <v>40017.2578125</v>
      </c>
      <c r="D63" s="36">
        <v>0</v>
      </c>
      <c r="E63" s="36">
        <v>0</v>
      </c>
      <c r="F63" s="36">
        <v>0.101873682316</v>
      </c>
      <c r="G63" s="36">
        <v>0.101873682316</v>
      </c>
      <c r="H63" s="36">
        <v>0</v>
      </c>
      <c r="I63" s="37">
        <v>2.5790805649666299E-5</v>
      </c>
      <c r="J63" s="37">
        <v>2.5790805649666299E-5</v>
      </c>
      <c r="K63" s="37">
        <v>2.5790805649666299E-5</v>
      </c>
      <c r="L63" s="37">
        <v>2.5790805649666299E-5</v>
      </c>
      <c r="M63" s="14">
        <f t="shared" si="0"/>
        <v>0</v>
      </c>
      <c r="N63" s="14">
        <f t="shared" si="1"/>
        <v>1</v>
      </c>
      <c r="O63" s="41"/>
      <c r="P63" s="31">
        <v>44027</v>
      </c>
      <c r="Q63" s="32">
        <v>3950</v>
      </c>
    </row>
    <row r="64" spans="1:17" ht="13.5" thickBot="1">
      <c r="A64" s="31">
        <v>44015</v>
      </c>
      <c r="B64" s="35">
        <v>6</v>
      </c>
      <c r="C64" s="36">
        <v>39938.19140625</v>
      </c>
      <c r="D64" s="36">
        <v>0</v>
      </c>
      <c r="E64" s="36">
        <v>0</v>
      </c>
      <c r="F64" s="36">
        <v>0.101873682316</v>
      </c>
      <c r="G64" s="36">
        <v>0.101873682316</v>
      </c>
      <c r="H64" s="36">
        <v>0</v>
      </c>
      <c r="I64" s="37">
        <v>2.5790805649666299E-5</v>
      </c>
      <c r="J64" s="37">
        <v>2.5790805649666299E-5</v>
      </c>
      <c r="K64" s="37">
        <v>2.5790805649666299E-5</v>
      </c>
      <c r="L64" s="37">
        <v>2.5790805649666299E-5</v>
      </c>
      <c r="M64" s="14">
        <f t="shared" si="0"/>
        <v>0</v>
      </c>
      <c r="N64" s="14">
        <f t="shared" si="1"/>
        <v>1</v>
      </c>
      <c r="O64" s="41"/>
      <c r="P64" s="31">
        <v>44028</v>
      </c>
      <c r="Q64" s="32">
        <v>3950</v>
      </c>
    </row>
    <row r="65" spans="1:17" ht="13.5" thickBot="1">
      <c r="A65" s="31">
        <v>44015</v>
      </c>
      <c r="B65" s="35">
        <v>7</v>
      </c>
      <c r="C65" s="36">
        <v>40094.65625</v>
      </c>
      <c r="D65" s="36">
        <v>2.9</v>
      </c>
      <c r="E65" s="36">
        <v>2.7</v>
      </c>
      <c r="F65" s="36">
        <v>2.5607869640819998</v>
      </c>
      <c r="G65" s="36">
        <v>3.0095355432250002</v>
      </c>
      <c r="H65" s="36">
        <v>0.44874857914299998</v>
      </c>
      <c r="I65" s="37">
        <v>2.7730517272355199E-5</v>
      </c>
      <c r="J65" s="37">
        <v>8.5876717953910898E-5</v>
      </c>
      <c r="K65" s="37">
        <v>7.8363428664760204E-5</v>
      </c>
      <c r="L65" s="37">
        <v>3.5243806561505899E-5</v>
      </c>
      <c r="M65" s="14">
        <f t="shared" si="0"/>
        <v>0</v>
      </c>
      <c r="N65" s="14">
        <f t="shared" si="1"/>
        <v>1</v>
      </c>
      <c r="O65" s="41"/>
      <c r="P65" s="31">
        <v>44029</v>
      </c>
      <c r="Q65" s="32">
        <v>3950</v>
      </c>
    </row>
    <row r="66" spans="1:17" ht="13.5" thickBot="1">
      <c r="A66" s="31">
        <v>44015</v>
      </c>
      <c r="B66" s="35">
        <v>8</v>
      </c>
      <c r="C66" s="36">
        <v>40480.6875</v>
      </c>
      <c r="D66" s="36">
        <v>431.8</v>
      </c>
      <c r="E66" s="36">
        <v>425.3</v>
      </c>
      <c r="F66" s="36">
        <v>482.858655641518</v>
      </c>
      <c r="G66" s="36">
        <v>483.37907783287199</v>
      </c>
      <c r="H66" s="36">
        <v>0.52042219135400003</v>
      </c>
      <c r="I66" s="37">
        <v>1.3057994388E-2</v>
      </c>
      <c r="J66" s="37">
        <v>1.2926241934E-2</v>
      </c>
      <c r="K66" s="37">
        <v>1.4703564008000001E-2</v>
      </c>
      <c r="L66" s="37">
        <v>1.4571811553999999E-2</v>
      </c>
      <c r="M66" s="14">
        <f t="shared" si="0"/>
        <v>1</v>
      </c>
      <c r="N66" s="14">
        <f t="shared" si="1"/>
        <v>1</v>
      </c>
      <c r="O66" s="41"/>
      <c r="P66" s="31">
        <v>44030</v>
      </c>
      <c r="Q66" s="32">
        <v>3950</v>
      </c>
    </row>
    <row r="67" spans="1:17" ht="13.5" thickBot="1">
      <c r="A67" s="31">
        <v>44015</v>
      </c>
      <c r="B67" s="35">
        <v>9</v>
      </c>
      <c r="C67" s="36">
        <v>42910.01171875</v>
      </c>
      <c r="D67" s="36">
        <v>2176.1999999999998</v>
      </c>
      <c r="E67" s="36">
        <v>2176.1999999999998</v>
      </c>
      <c r="F67" s="36">
        <v>2120.4546770772299</v>
      </c>
      <c r="G67" s="36">
        <v>2132.9445671376602</v>
      </c>
      <c r="H67" s="36">
        <v>12.489890060424001</v>
      </c>
      <c r="I67" s="37">
        <v>1.0950742495999999E-2</v>
      </c>
      <c r="J67" s="37">
        <v>1.411273998E-2</v>
      </c>
      <c r="K67" s="37">
        <v>1.0950742495999999E-2</v>
      </c>
      <c r="L67" s="37">
        <v>1.411273998E-2</v>
      </c>
      <c r="M67" s="14">
        <f t="shared" si="0"/>
        <v>1</v>
      </c>
      <c r="N67" s="14">
        <f t="shared" si="1"/>
        <v>0</v>
      </c>
      <c r="O67" s="41"/>
      <c r="P67" s="31">
        <v>44031</v>
      </c>
      <c r="Q67" s="32">
        <v>3950</v>
      </c>
    </row>
    <row r="68" spans="1:17" ht="13.5" thickBot="1">
      <c r="A68" s="31">
        <v>44015</v>
      </c>
      <c r="B68" s="35">
        <v>10</v>
      </c>
      <c r="C68" s="36">
        <v>46729.859375</v>
      </c>
      <c r="D68" s="36">
        <v>3410.7</v>
      </c>
      <c r="E68" s="36">
        <v>3410.7</v>
      </c>
      <c r="F68" s="36">
        <v>3036.96745341116</v>
      </c>
      <c r="G68" s="36">
        <v>3085.9387459831801</v>
      </c>
      <c r="H68" s="36">
        <v>48.971292572021</v>
      </c>
      <c r="I68" s="37">
        <v>8.2218038990999998E-2</v>
      </c>
      <c r="J68" s="37">
        <v>9.4615834578999997E-2</v>
      </c>
      <c r="K68" s="37">
        <v>8.2218038990999998E-2</v>
      </c>
      <c r="L68" s="37">
        <v>9.4615834578999997E-2</v>
      </c>
      <c r="M68" s="14">
        <f t="shared" si="0"/>
        <v>1</v>
      </c>
      <c r="N68" s="14">
        <f t="shared" si="1"/>
        <v>0</v>
      </c>
      <c r="O68" s="41"/>
      <c r="P68" s="31">
        <v>44032</v>
      </c>
      <c r="Q68" s="32">
        <v>3950</v>
      </c>
    </row>
    <row r="69" spans="1:17" ht="13.5" thickBot="1">
      <c r="A69" s="31">
        <v>44015</v>
      </c>
      <c r="B69" s="35">
        <v>11</v>
      </c>
      <c r="C69" s="36">
        <v>51028.7890625</v>
      </c>
      <c r="D69" s="36">
        <v>3632.7</v>
      </c>
      <c r="E69" s="36">
        <v>3632.7</v>
      </c>
      <c r="F69" s="36">
        <v>3485.9061178506699</v>
      </c>
      <c r="G69" s="36">
        <v>3486.5875835675702</v>
      </c>
      <c r="H69" s="36">
        <v>0.681465716891</v>
      </c>
      <c r="I69" s="37">
        <v>3.6990485172000001E-2</v>
      </c>
      <c r="J69" s="37">
        <v>3.7163008139000003E-2</v>
      </c>
      <c r="K69" s="37">
        <v>3.6990485172000001E-2</v>
      </c>
      <c r="L69" s="37">
        <v>3.7163008139000003E-2</v>
      </c>
      <c r="M69" s="14">
        <f t="shared" si="0"/>
        <v>1</v>
      </c>
      <c r="N69" s="14">
        <f t="shared" si="1"/>
        <v>0</v>
      </c>
      <c r="O69" s="41"/>
      <c r="P69" s="31">
        <v>44033</v>
      </c>
      <c r="Q69" s="32">
        <v>3950</v>
      </c>
    </row>
    <row r="70" spans="1:17" ht="13.5" thickBot="1">
      <c r="A70" s="31">
        <v>44015</v>
      </c>
      <c r="B70" s="35">
        <v>12</v>
      </c>
      <c r="C70" s="36">
        <v>55423.14453125</v>
      </c>
      <c r="D70" s="36">
        <v>3716.4</v>
      </c>
      <c r="E70" s="36">
        <v>3716.4</v>
      </c>
      <c r="F70" s="36">
        <v>3572.45079081429</v>
      </c>
      <c r="G70" s="36">
        <v>3574.8448541959101</v>
      </c>
      <c r="H70" s="36">
        <v>2.3940633816179999</v>
      </c>
      <c r="I70" s="37">
        <v>3.5836745773000001E-2</v>
      </c>
      <c r="J70" s="37">
        <v>3.6442837768000003E-2</v>
      </c>
      <c r="K70" s="37">
        <v>3.5836745773000001E-2</v>
      </c>
      <c r="L70" s="37">
        <v>3.6442837768000003E-2</v>
      </c>
      <c r="M70" s="14">
        <f t="shared" si="0"/>
        <v>1</v>
      </c>
      <c r="N70" s="14">
        <f t="shared" si="1"/>
        <v>0</v>
      </c>
      <c r="O70" s="41"/>
      <c r="P70" s="31">
        <v>44034</v>
      </c>
      <c r="Q70" s="32">
        <v>3950</v>
      </c>
    </row>
    <row r="71" spans="1:17" ht="13.5" thickBot="1">
      <c r="A71" s="31">
        <v>44015</v>
      </c>
      <c r="B71" s="35">
        <v>13</v>
      </c>
      <c r="C71" s="36">
        <v>59398.60546875</v>
      </c>
      <c r="D71" s="36">
        <v>3683.9</v>
      </c>
      <c r="E71" s="36">
        <v>3683.9</v>
      </c>
      <c r="F71" s="36">
        <v>3545.45801274936</v>
      </c>
      <c r="G71" s="36">
        <v>3548.4082210148699</v>
      </c>
      <c r="H71" s="36">
        <v>2.9502082655159998</v>
      </c>
      <c r="I71" s="37">
        <v>3.4301716198000001E-2</v>
      </c>
      <c r="J71" s="37">
        <v>3.5048604366999997E-2</v>
      </c>
      <c r="K71" s="37">
        <v>3.4301716198000001E-2</v>
      </c>
      <c r="L71" s="37">
        <v>3.5048604366999997E-2</v>
      </c>
      <c r="M71" s="14">
        <f t="shared" si="0"/>
        <v>1</v>
      </c>
      <c r="N71" s="14">
        <f t="shared" si="1"/>
        <v>0</v>
      </c>
      <c r="O71" s="41"/>
      <c r="P71" s="31">
        <v>44035</v>
      </c>
      <c r="Q71" s="32">
        <v>3950</v>
      </c>
    </row>
    <row r="72" spans="1:17" ht="13.5" thickBot="1">
      <c r="A72" s="31">
        <v>44015</v>
      </c>
      <c r="B72" s="35">
        <v>14</v>
      </c>
      <c r="C72" s="36">
        <v>62851.40625</v>
      </c>
      <c r="D72" s="36">
        <v>3631.4</v>
      </c>
      <c r="E72" s="36">
        <v>3631.4</v>
      </c>
      <c r="F72" s="36">
        <v>3471.9306885384199</v>
      </c>
      <c r="G72" s="36">
        <v>3475.5539748916399</v>
      </c>
      <c r="H72" s="36">
        <v>3.6232863532159998</v>
      </c>
      <c r="I72" s="37">
        <v>3.9454689899999999E-2</v>
      </c>
      <c r="J72" s="37">
        <v>4.0371977585000003E-2</v>
      </c>
      <c r="K72" s="37">
        <v>3.9454689899999999E-2</v>
      </c>
      <c r="L72" s="37">
        <v>4.0371977585000003E-2</v>
      </c>
      <c r="M72" s="14">
        <f t="shared" si="0"/>
        <v>1</v>
      </c>
      <c r="N72" s="14">
        <f t="shared" si="1"/>
        <v>0</v>
      </c>
      <c r="O72" s="41"/>
      <c r="P72" s="31">
        <v>44036</v>
      </c>
      <c r="Q72" s="32">
        <v>3950</v>
      </c>
    </row>
    <row r="73" spans="1:17" ht="13.5" thickBot="1">
      <c r="A73" s="31">
        <v>44015</v>
      </c>
      <c r="B73" s="35">
        <v>15</v>
      </c>
      <c r="C73" s="36">
        <v>65469.7578125</v>
      </c>
      <c r="D73" s="36">
        <v>3629.4</v>
      </c>
      <c r="E73" s="36">
        <v>3629.4</v>
      </c>
      <c r="F73" s="36">
        <v>3435.9798100333801</v>
      </c>
      <c r="G73" s="36">
        <v>3439.8163405238301</v>
      </c>
      <c r="H73" s="36">
        <v>3.836530490451</v>
      </c>
      <c r="I73" s="37">
        <v>4.7995863158000002E-2</v>
      </c>
      <c r="J73" s="37">
        <v>4.8967136699999997E-2</v>
      </c>
      <c r="K73" s="37">
        <v>4.7995863158000002E-2</v>
      </c>
      <c r="L73" s="37">
        <v>4.8967136699999997E-2</v>
      </c>
      <c r="M73" s="14">
        <f t="shared" si="0"/>
        <v>1</v>
      </c>
      <c r="N73" s="14">
        <f t="shared" si="1"/>
        <v>0</v>
      </c>
      <c r="O73" s="41"/>
      <c r="P73" s="31">
        <v>44037</v>
      </c>
      <c r="Q73" s="32">
        <v>3950</v>
      </c>
    </row>
    <row r="74" spans="1:17" ht="13.5" thickBot="1">
      <c r="A74" s="31">
        <v>44015</v>
      </c>
      <c r="B74" s="35">
        <v>16</v>
      </c>
      <c r="C74" s="36">
        <v>67254.9375</v>
      </c>
      <c r="D74" s="36">
        <v>3645.5</v>
      </c>
      <c r="E74" s="36">
        <v>3645.5</v>
      </c>
      <c r="F74" s="36">
        <v>3526.7307003504702</v>
      </c>
      <c r="G74" s="36">
        <v>3535.3104089499798</v>
      </c>
      <c r="H74" s="36">
        <v>8.5797085995139994</v>
      </c>
      <c r="I74" s="37">
        <v>2.7896099000000001E-2</v>
      </c>
      <c r="J74" s="37">
        <v>3.0068177126E-2</v>
      </c>
      <c r="K74" s="37">
        <v>2.7896099000000001E-2</v>
      </c>
      <c r="L74" s="37">
        <v>3.0068177126E-2</v>
      </c>
      <c r="M74" s="14">
        <f t="shared" si="0"/>
        <v>1</v>
      </c>
      <c r="N74" s="14">
        <f t="shared" si="1"/>
        <v>0</v>
      </c>
      <c r="O74" s="41"/>
      <c r="P74" s="31">
        <v>44038</v>
      </c>
      <c r="Q74" s="32">
        <v>3950</v>
      </c>
    </row>
    <row r="75" spans="1:17" ht="13.5" thickBot="1">
      <c r="A75" s="31">
        <v>44015</v>
      </c>
      <c r="B75" s="35">
        <v>17</v>
      </c>
      <c r="C75" s="36">
        <v>68082.4296875</v>
      </c>
      <c r="D75" s="36">
        <v>3483.8</v>
      </c>
      <c r="E75" s="36">
        <v>3483.8</v>
      </c>
      <c r="F75" s="36">
        <v>3300.3200078630498</v>
      </c>
      <c r="G75" s="36">
        <v>3331.08931718244</v>
      </c>
      <c r="H75" s="36">
        <v>30.76930931939</v>
      </c>
      <c r="I75" s="37">
        <v>3.8660932358E-2</v>
      </c>
      <c r="J75" s="37">
        <v>4.6450630919999999E-2</v>
      </c>
      <c r="K75" s="37">
        <v>3.8660932358E-2</v>
      </c>
      <c r="L75" s="37">
        <v>4.6450630919999999E-2</v>
      </c>
      <c r="M75" s="14">
        <f t="shared" si="0"/>
        <v>1</v>
      </c>
      <c r="N75" s="14">
        <f t="shared" si="1"/>
        <v>0</v>
      </c>
      <c r="O75" s="41"/>
      <c r="P75" s="31">
        <v>44039</v>
      </c>
      <c r="Q75" s="32">
        <v>3950</v>
      </c>
    </row>
    <row r="76" spans="1:17" ht="13.5" thickBot="1">
      <c r="A76" s="31">
        <v>44015</v>
      </c>
      <c r="B76" s="35">
        <v>18</v>
      </c>
      <c r="C76" s="36">
        <v>68069.4296875</v>
      </c>
      <c r="D76" s="36">
        <v>3271.6</v>
      </c>
      <c r="E76" s="36">
        <v>3271.6</v>
      </c>
      <c r="F76" s="36">
        <v>3183.1816767123</v>
      </c>
      <c r="G76" s="36">
        <v>3212.8597191113899</v>
      </c>
      <c r="H76" s="36">
        <v>29.678042399088</v>
      </c>
      <c r="I76" s="37">
        <v>1.4870957186000001E-2</v>
      </c>
      <c r="J76" s="37">
        <v>2.2384385642000001E-2</v>
      </c>
      <c r="K76" s="37">
        <v>1.4870957186000001E-2</v>
      </c>
      <c r="L76" s="37">
        <v>2.2384385642000001E-2</v>
      </c>
      <c r="M76" s="14">
        <f t="shared" ref="M76:M139" si="2">IF(F76&gt;5,1,0)</f>
        <v>1</v>
      </c>
      <c r="N76" s="14">
        <f t="shared" ref="N76:N139" si="3">IF(G76&gt;E76,1,0)</f>
        <v>0</v>
      </c>
      <c r="O76" s="41"/>
      <c r="P76" s="31">
        <v>44040</v>
      </c>
      <c r="Q76" s="32">
        <v>3950</v>
      </c>
    </row>
    <row r="77" spans="1:17" ht="13.5" thickBot="1">
      <c r="A77" s="31">
        <v>44015</v>
      </c>
      <c r="B77" s="35">
        <v>19</v>
      </c>
      <c r="C77" s="36">
        <v>66811.0390625</v>
      </c>
      <c r="D77" s="36">
        <v>2890.7</v>
      </c>
      <c r="E77" s="36">
        <v>2890.7</v>
      </c>
      <c r="F77" s="36">
        <v>2640.20453059796</v>
      </c>
      <c r="G77" s="36">
        <v>2685.6734846885001</v>
      </c>
      <c r="H77" s="36">
        <v>45.468954090541999</v>
      </c>
      <c r="I77" s="37">
        <v>5.1905446914000002E-2</v>
      </c>
      <c r="J77" s="37">
        <v>6.3416574532000003E-2</v>
      </c>
      <c r="K77" s="37">
        <v>5.1905446914000002E-2</v>
      </c>
      <c r="L77" s="37">
        <v>6.3416574532000003E-2</v>
      </c>
      <c r="M77" s="14">
        <f t="shared" si="2"/>
        <v>1</v>
      </c>
      <c r="N77" s="14">
        <f t="shared" si="3"/>
        <v>0</v>
      </c>
      <c r="O77" s="41"/>
      <c r="P77" s="31">
        <v>44041</v>
      </c>
      <c r="Q77" s="32">
        <v>3950</v>
      </c>
    </row>
    <row r="78" spans="1:17" ht="13.5" thickBot="1">
      <c r="A78" s="31">
        <v>44015</v>
      </c>
      <c r="B78" s="35">
        <v>20</v>
      </c>
      <c r="C78" s="36">
        <v>64080.91796875</v>
      </c>
      <c r="D78" s="36">
        <v>1440.7</v>
      </c>
      <c r="E78" s="36">
        <v>1440.7</v>
      </c>
      <c r="F78" s="36">
        <v>1495.2195313023201</v>
      </c>
      <c r="G78" s="36">
        <v>1596.6124197571801</v>
      </c>
      <c r="H78" s="36">
        <v>101.39288845486099</v>
      </c>
      <c r="I78" s="37">
        <v>3.9471498671999998E-2</v>
      </c>
      <c r="J78" s="37">
        <v>1.3802412987000001E-2</v>
      </c>
      <c r="K78" s="37">
        <v>3.9471498671999998E-2</v>
      </c>
      <c r="L78" s="37">
        <v>1.3802412987000001E-2</v>
      </c>
      <c r="M78" s="14">
        <f t="shared" si="2"/>
        <v>1</v>
      </c>
      <c r="N78" s="14">
        <f t="shared" si="3"/>
        <v>1</v>
      </c>
      <c r="O78" s="41"/>
      <c r="P78" s="31">
        <v>44042</v>
      </c>
      <c r="Q78" s="32">
        <v>3950</v>
      </c>
    </row>
    <row r="79" spans="1:17" ht="13.5" thickBot="1">
      <c r="A79" s="31">
        <v>44015</v>
      </c>
      <c r="B79" s="35">
        <v>21</v>
      </c>
      <c r="C79" s="36">
        <v>60407.77734375</v>
      </c>
      <c r="D79" s="36">
        <v>200</v>
      </c>
      <c r="E79" s="36">
        <v>188.5</v>
      </c>
      <c r="F79" s="36">
        <v>131.279949245197</v>
      </c>
      <c r="G79" s="36">
        <v>280.84022098316098</v>
      </c>
      <c r="H79" s="36">
        <v>149.560271737965</v>
      </c>
      <c r="I79" s="37">
        <v>2.0465878728999999E-2</v>
      </c>
      <c r="J79" s="37">
        <v>1.7397481203000002E-2</v>
      </c>
      <c r="K79" s="37">
        <v>2.3377271134E-2</v>
      </c>
      <c r="L79" s="37">
        <v>1.4486088798000001E-2</v>
      </c>
      <c r="M79" s="14">
        <f t="shared" si="2"/>
        <v>1</v>
      </c>
      <c r="N79" s="14">
        <f t="shared" si="3"/>
        <v>1</v>
      </c>
      <c r="O79" s="41"/>
      <c r="P79" s="31">
        <v>44043</v>
      </c>
      <c r="Q79" s="32">
        <v>3950</v>
      </c>
    </row>
    <row r="80" spans="1:17" ht="13.5" thickBot="1">
      <c r="A80" s="31">
        <v>44015</v>
      </c>
      <c r="B80" s="35">
        <v>22</v>
      </c>
      <c r="C80" s="36">
        <v>57556.4609375</v>
      </c>
      <c r="D80" s="36">
        <v>0</v>
      </c>
      <c r="E80" s="36">
        <v>0</v>
      </c>
      <c r="F80" s="36">
        <v>4.1890072139999998E-2</v>
      </c>
      <c r="G80" s="36">
        <v>19.714618700732</v>
      </c>
      <c r="H80" s="36">
        <v>19.672728628590999</v>
      </c>
      <c r="I80" s="37">
        <v>4.9910427090000004E-3</v>
      </c>
      <c r="J80" s="37">
        <v>1.06050815545903E-5</v>
      </c>
      <c r="K80" s="37">
        <v>4.9910427090000004E-3</v>
      </c>
      <c r="L80" s="37">
        <v>1.06050815545903E-5</v>
      </c>
      <c r="M80" s="14">
        <f t="shared" si="2"/>
        <v>0</v>
      </c>
      <c r="N80" s="14">
        <f t="shared" si="3"/>
        <v>1</v>
      </c>
      <c r="O80" s="41"/>
    </row>
    <row r="81" spans="1:15" ht="13.5" thickBot="1">
      <c r="A81" s="31">
        <v>44015</v>
      </c>
      <c r="B81" s="35">
        <v>23</v>
      </c>
      <c r="C81" s="36">
        <v>53586.32421875</v>
      </c>
      <c r="D81" s="36">
        <v>0</v>
      </c>
      <c r="E81" s="36">
        <v>0</v>
      </c>
      <c r="F81" s="36">
        <v>4.1890072139999998E-2</v>
      </c>
      <c r="G81" s="36">
        <v>4.1890072139999998E-2</v>
      </c>
      <c r="H81" s="36">
        <v>0</v>
      </c>
      <c r="I81" s="37">
        <v>1.06050815545903E-5</v>
      </c>
      <c r="J81" s="37">
        <v>1.06050815545903E-5</v>
      </c>
      <c r="K81" s="37">
        <v>1.06050815545903E-5</v>
      </c>
      <c r="L81" s="37">
        <v>1.06050815545903E-5</v>
      </c>
      <c r="M81" s="14">
        <f t="shared" si="2"/>
        <v>0</v>
      </c>
      <c r="N81" s="14">
        <f t="shared" si="3"/>
        <v>1</v>
      </c>
      <c r="O81" s="41"/>
    </row>
    <row r="82" spans="1:15" ht="13.5" thickBot="1">
      <c r="A82" s="31">
        <v>44015</v>
      </c>
      <c r="B82" s="35">
        <v>24</v>
      </c>
      <c r="C82" s="36">
        <v>49682.44921875</v>
      </c>
      <c r="D82" s="36">
        <v>0</v>
      </c>
      <c r="E82" s="36">
        <v>0</v>
      </c>
      <c r="F82" s="36">
        <v>4.1890072139999998E-2</v>
      </c>
      <c r="G82" s="36">
        <v>4.1890072139999998E-2</v>
      </c>
      <c r="H82" s="36">
        <v>0</v>
      </c>
      <c r="I82" s="37">
        <v>1.06050815545903E-5</v>
      </c>
      <c r="J82" s="37">
        <v>1.06050815545903E-5</v>
      </c>
      <c r="K82" s="37">
        <v>1.06050815545903E-5</v>
      </c>
      <c r="L82" s="37">
        <v>1.06050815545903E-5</v>
      </c>
      <c r="M82" s="14">
        <f t="shared" si="2"/>
        <v>0</v>
      </c>
      <c r="N82" s="14">
        <f t="shared" si="3"/>
        <v>1</v>
      </c>
      <c r="O82" s="41"/>
    </row>
    <row r="83" spans="1:15" ht="13.5" thickBot="1">
      <c r="A83" s="31">
        <v>44016</v>
      </c>
      <c r="B83" s="35">
        <v>1</v>
      </c>
      <c r="C83" s="36">
        <v>46010.12109375</v>
      </c>
      <c r="D83" s="36">
        <v>0</v>
      </c>
      <c r="E83" s="36">
        <v>0</v>
      </c>
      <c r="F83" s="36">
        <v>4.1890072139999998E-2</v>
      </c>
      <c r="G83" s="36">
        <v>4.1890072139999998E-2</v>
      </c>
      <c r="H83" s="36">
        <v>0</v>
      </c>
      <c r="I83" s="37">
        <v>1.06050815545903E-5</v>
      </c>
      <c r="J83" s="37">
        <v>1.06050815545903E-5</v>
      </c>
      <c r="K83" s="37">
        <v>1.06050815545903E-5</v>
      </c>
      <c r="L83" s="37">
        <v>1.06050815545903E-5</v>
      </c>
      <c r="M83" s="14">
        <f t="shared" si="2"/>
        <v>0</v>
      </c>
      <c r="N83" s="14">
        <f t="shared" si="3"/>
        <v>1</v>
      </c>
      <c r="O83" s="41"/>
    </row>
    <row r="84" spans="1:15" ht="13.5" thickBot="1">
      <c r="A84" s="31">
        <v>44016</v>
      </c>
      <c r="B84" s="35">
        <v>2</v>
      </c>
      <c r="C84" s="36">
        <v>43134.75390625</v>
      </c>
      <c r="D84" s="36">
        <v>0</v>
      </c>
      <c r="E84" s="36">
        <v>0</v>
      </c>
      <c r="F84" s="36">
        <v>4.1890072139999998E-2</v>
      </c>
      <c r="G84" s="36">
        <v>4.1890072139999998E-2</v>
      </c>
      <c r="H84" s="36">
        <v>0</v>
      </c>
      <c r="I84" s="37">
        <v>1.06050815545903E-5</v>
      </c>
      <c r="J84" s="37">
        <v>1.06050815545903E-5</v>
      </c>
      <c r="K84" s="37">
        <v>1.06050815545903E-5</v>
      </c>
      <c r="L84" s="37">
        <v>1.06050815545903E-5</v>
      </c>
      <c r="M84" s="14">
        <f t="shared" si="2"/>
        <v>0</v>
      </c>
      <c r="N84" s="14">
        <f t="shared" si="3"/>
        <v>1</v>
      </c>
      <c r="O84" s="41"/>
    </row>
    <row r="85" spans="1:15" ht="13.5" thickBot="1">
      <c r="A85" s="31">
        <v>44016</v>
      </c>
      <c r="B85" s="35">
        <v>3</v>
      </c>
      <c r="C85" s="36">
        <v>40806.4140625</v>
      </c>
      <c r="D85" s="36">
        <v>0</v>
      </c>
      <c r="E85" s="36">
        <v>0</v>
      </c>
      <c r="F85" s="36">
        <v>4.1890072139999998E-2</v>
      </c>
      <c r="G85" s="36">
        <v>4.1890072139999998E-2</v>
      </c>
      <c r="H85" s="36">
        <v>0</v>
      </c>
      <c r="I85" s="37">
        <v>1.06050815545903E-5</v>
      </c>
      <c r="J85" s="37">
        <v>1.06050815545903E-5</v>
      </c>
      <c r="K85" s="37">
        <v>1.06050815545903E-5</v>
      </c>
      <c r="L85" s="37">
        <v>1.06050815545903E-5</v>
      </c>
      <c r="M85" s="14">
        <f t="shared" si="2"/>
        <v>0</v>
      </c>
      <c r="N85" s="14">
        <f t="shared" si="3"/>
        <v>1</v>
      </c>
      <c r="O85" s="41"/>
    </row>
    <row r="86" spans="1:15" ht="13.5" thickBot="1">
      <c r="A86" s="31">
        <v>44016</v>
      </c>
      <c r="B86" s="35">
        <v>4</v>
      </c>
      <c r="C86" s="36">
        <v>39190.51171875</v>
      </c>
      <c r="D86" s="36">
        <v>0</v>
      </c>
      <c r="E86" s="36">
        <v>0</v>
      </c>
      <c r="F86" s="36">
        <v>4.1890072139999998E-2</v>
      </c>
      <c r="G86" s="36">
        <v>4.1890072139999998E-2</v>
      </c>
      <c r="H86" s="36">
        <v>0</v>
      </c>
      <c r="I86" s="37">
        <v>1.06050815545903E-5</v>
      </c>
      <c r="J86" s="37">
        <v>1.06050815545903E-5</v>
      </c>
      <c r="K86" s="37">
        <v>1.06050815545903E-5</v>
      </c>
      <c r="L86" s="37">
        <v>1.06050815545903E-5</v>
      </c>
      <c r="M86" s="14">
        <f t="shared" si="2"/>
        <v>0</v>
      </c>
      <c r="N86" s="14">
        <f t="shared" si="3"/>
        <v>1</v>
      </c>
      <c r="O86" s="41"/>
    </row>
    <row r="87" spans="1:15" ht="13.5" thickBot="1">
      <c r="A87" s="31">
        <v>44016</v>
      </c>
      <c r="B87" s="35">
        <v>5</v>
      </c>
      <c r="C87" s="36">
        <v>38037.08984375</v>
      </c>
      <c r="D87" s="36">
        <v>0</v>
      </c>
      <c r="E87" s="36">
        <v>0</v>
      </c>
      <c r="F87" s="36">
        <v>4.1890072139999998E-2</v>
      </c>
      <c r="G87" s="36">
        <v>4.1890072139999998E-2</v>
      </c>
      <c r="H87" s="36">
        <v>0</v>
      </c>
      <c r="I87" s="37">
        <v>1.06050815545903E-5</v>
      </c>
      <c r="J87" s="37">
        <v>1.06050815545903E-5</v>
      </c>
      <c r="K87" s="37">
        <v>1.06050815545903E-5</v>
      </c>
      <c r="L87" s="37">
        <v>1.06050815545903E-5</v>
      </c>
      <c r="M87" s="14">
        <f t="shared" si="2"/>
        <v>0</v>
      </c>
      <c r="N87" s="14">
        <f t="shared" si="3"/>
        <v>1</v>
      </c>
      <c r="O87" s="41"/>
    </row>
    <row r="88" spans="1:15" ht="13.5" thickBot="1">
      <c r="A88" s="31">
        <v>44016</v>
      </c>
      <c r="B88" s="35">
        <v>6</v>
      </c>
      <c r="C88" s="36">
        <v>37589.48828125</v>
      </c>
      <c r="D88" s="36">
        <v>0</v>
      </c>
      <c r="E88" s="36">
        <v>0</v>
      </c>
      <c r="F88" s="36">
        <v>4.1890072139999998E-2</v>
      </c>
      <c r="G88" s="36">
        <v>4.1890072139999998E-2</v>
      </c>
      <c r="H88" s="36">
        <v>0</v>
      </c>
      <c r="I88" s="37">
        <v>1.06050815545903E-5</v>
      </c>
      <c r="J88" s="37">
        <v>1.06050815545903E-5</v>
      </c>
      <c r="K88" s="37">
        <v>1.06050815545903E-5</v>
      </c>
      <c r="L88" s="37">
        <v>1.06050815545903E-5</v>
      </c>
      <c r="M88" s="14">
        <f t="shared" si="2"/>
        <v>0</v>
      </c>
      <c r="N88" s="14">
        <f t="shared" si="3"/>
        <v>1</v>
      </c>
      <c r="O88" s="41"/>
    </row>
    <row r="89" spans="1:15" ht="13.5" thickBot="1">
      <c r="A89" s="31">
        <v>44016</v>
      </c>
      <c r="B89" s="35">
        <v>7</v>
      </c>
      <c r="C89" s="36">
        <v>37189.6328125</v>
      </c>
      <c r="D89" s="36">
        <v>3.1</v>
      </c>
      <c r="E89" s="36">
        <v>3</v>
      </c>
      <c r="F89" s="36">
        <v>1.6951155123079999</v>
      </c>
      <c r="G89" s="36">
        <v>2.141570123138</v>
      </c>
      <c r="H89" s="36">
        <v>0.44645461082999999</v>
      </c>
      <c r="I89" s="37">
        <v>2.4264047499999999E-4</v>
      </c>
      <c r="J89" s="37">
        <v>3.55666958E-4</v>
      </c>
      <c r="K89" s="37">
        <v>2.17324019E-4</v>
      </c>
      <c r="L89" s="37">
        <v>3.3035050299999998E-4</v>
      </c>
      <c r="M89" s="14">
        <f t="shared" si="2"/>
        <v>0</v>
      </c>
      <c r="N89" s="14">
        <f t="shared" si="3"/>
        <v>0</v>
      </c>
      <c r="O89" s="41"/>
    </row>
    <row r="90" spans="1:15" ht="13.5" thickBot="1">
      <c r="A90" s="31">
        <v>44016</v>
      </c>
      <c r="B90" s="35">
        <v>8</v>
      </c>
      <c r="C90" s="36">
        <v>37415.390625</v>
      </c>
      <c r="D90" s="36">
        <v>436</v>
      </c>
      <c r="E90" s="36">
        <v>431.4</v>
      </c>
      <c r="F90" s="36">
        <v>428.11460937289098</v>
      </c>
      <c r="G90" s="36">
        <v>428.67302061651498</v>
      </c>
      <c r="H90" s="36">
        <v>0.55841124362399996</v>
      </c>
      <c r="I90" s="37">
        <v>1.854931489E-3</v>
      </c>
      <c r="J90" s="37">
        <v>1.9963014239999998E-3</v>
      </c>
      <c r="K90" s="37">
        <v>6.9037452699999995E-4</v>
      </c>
      <c r="L90" s="37">
        <v>8.3174446200000004E-4</v>
      </c>
      <c r="M90" s="14">
        <f t="shared" si="2"/>
        <v>1</v>
      </c>
      <c r="N90" s="14">
        <f t="shared" si="3"/>
        <v>0</v>
      </c>
      <c r="O90" s="41"/>
    </row>
    <row r="91" spans="1:15" ht="13.5" thickBot="1">
      <c r="A91" s="31">
        <v>44016</v>
      </c>
      <c r="B91" s="35">
        <v>9</v>
      </c>
      <c r="C91" s="36">
        <v>40231.94140625</v>
      </c>
      <c r="D91" s="36">
        <v>2254.1</v>
      </c>
      <c r="E91" s="36">
        <v>2254.1</v>
      </c>
      <c r="F91" s="36">
        <v>2305.5064073233002</v>
      </c>
      <c r="G91" s="36">
        <v>2305.6329187654001</v>
      </c>
      <c r="H91" s="36">
        <v>0.12651144210000001</v>
      </c>
      <c r="I91" s="37">
        <v>1.3046308548000001E-2</v>
      </c>
      <c r="J91" s="37">
        <v>1.3014280335E-2</v>
      </c>
      <c r="K91" s="37">
        <v>1.3046308548000001E-2</v>
      </c>
      <c r="L91" s="37">
        <v>1.3014280335E-2</v>
      </c>
      <c r="M91" s="14">
        <f t="shared" si="2"/>
        <v>1</v>
      </c>
      <c r="N91" s="14">
        <f t="shared" si="3"/>
        <v>1</v>
      </c>
      <c r="O91" s="41"/>
    </row>
    <row r="92" spans="1:15" ht="13.5" thickBot="1">
      <c r="A92" s="31">
        <v>44016</v>
      </c>
      <c r="B92" s="35">
        <v>10</v>
      </c>
      <c r="C92" s="36">
        <v>44357.80078125</v>
      </c>
      <c r="D92" s="36">
        <v>3488.5</v>
      </c>
      <c r="E92" s="36">
        <v>3488.5</v>
      </c>
      <c r="F92" s="36">
        <v>3381.38692034523</v>
      </c>
      <c r="G92" s="36">
        <v>3381.5114755345699</v>
      </c>
      <c r="H92" s="36">
        <v>0.12455518934400001</v>
      </c>
      <c r="I92" s="37">
        <v>2.7085702396E-2</v>
      </c>
      <c r="J92" s="37">
        <v>2.7117235355000002E-2</v>
      </c>
      <c r="K92" s="37">
        <v>2.7085702396E-2</v>
      </c>
      <c r="L92" s="37">
        <v>2.7117235355000002E-2</v>
      </c>
      <c r="M92" s="14">
        <f t="shared" si="2"/>
        <v>1</v>
      </c>
      <c r="N92" s="14">
        <f t="shared" si="3"/>
        <v>0</v>
      </c>
      <c r="O92" s="41"/>
    </row>
    <row r="93" spans="1:15" ht="13.5" thickBot="1">
      <c r="A93" s="31">
        <v>44016</v>
      </c>
      <c r="B93" s="35">
        <v>11</v>
      </c>
      <c r="C93" s="36">
        <v>49115.95703125</v>
      </c>
      <c r="D93" s="36">
        <v>3670</v>
      </c>
      <c r="E93" s="36">
        <v>3670</v>
      </c>
      <c r="F93" s="36">
        <v>3597.8170417279698</v>
      </c>
      <c r="G93" s="36">
        <v>3597.9526086258902</v>
      </c>
      <c r="H93" s="36">
        <v>0.135566897922</v>
      </c>
      <c r="I93" s="37">
        <v>1.8239845917000001E-2</v>
      </c>
      <c r="J93" s="37">
        <v>1.8274166650999998E-2</v>
      </c>
      <c r="K93" s="37">
        <v>1.8239845917000001E-2</v>
      </c>
      <c r="L93" s="37">
        <v>1.8274166650999998E-2</v>
      </c>
      <c r="M93" s="14">
        <f t="shared" si="2"/>
        <v>1</v>
      </c>
      <c r="N93" s="14">
        <f t="shared" si="3"/>
        <v>0</v>
      </c>
      <c r="O93" s="41"/>
    </row>
    <row r="94" spans="1:15" ht="13.5" thickBot="1">
      <c r="A94" s="31">
        <v>44016</v>
      </c>
      <c r="B94" s="35">
        <v>12</v>
      </c>
      <c r="C94" s="36">
        <v>53940.7578125</v>
      </c>
      <c r="D94" s="36">
        <v>3737.1</v>
      </c>
      <c r="E94" s="36">
        <v>3733.6</v>
      </c>
      <c r="F94" s="36">
        <v>3572.9904082303601</v>
      </c>
      <c r="G94" s="36">
        <v>3576.3956061707599</v>
      </c>
      <c r="H94" s="36">
        <v>3.4051979404020001</v>
      </c>
      <c r="I94" s="37">
        <v>4.0684656664999999E-2</v>
      </c>
      <c r="J94" s="37">
        <v>4.1546732092999999E-2</v>
      </c>
      <c r="K94" s="37">
        <v>3.9798580716000002E-2</v>
      </c>
      <c r="L94" s="37">
        <v>4.0660656144000003E-2</v>
      </c>
      <c r="M94" s="14">
        <f t="shared" si="2"/>
        <v>1</v>
      </c>
      <c r="N94" s="14">
        <f t="shared" si="3"/>
        <v>0</v>
      </c>
      <c r="O94" s="41"/>
    </row>
    <row r="95" spans="1:15" ht="13.5" thickBot="1">
      <c r="A95" s="31">
        <v>44016</v>
      </c>
      <c r="B95" s="35">
        <v>13</v>
      </c>
      <c r="C95" s="36">
        <v>58213.7109375</v>
      </c>
      <c r="D95" s="36">
        <v>3728.5</v>
      </c>
      <c r="E95" s="36">
        <v>3728</v>
      </c>
      <c r="F95" s="36">
        <v>3644.08297533724</v>
      </c>
      <c r="G95" s="36">
        <v>3649.5157503853902</v>
      </c>
      <c r="H95" s="36">
        <v>5.4327750481489998</v>
      </c>
      <c r="I95" s="37">
        <v>1.9996012559999998E-2</v>
      </c>
      <c r="J95" s="37">
        <v>2.1371398648000001E-2</v>
      </c>
      <c r="K95" s="37">
        <v>1.9869430282E-2</v>
      </c>
      <c r="L95" s="37">
        <v>2.1244816369999999E-2</v>
      </c>
      <c r="M95" s="14">
        <f t="shared" si="2"/>
        <v>1</v>
      </c>
      <c r="N95" s="14">
        <f t="shared" si="3"/>
        <v>0</v>
      </c>
      <c r="O95" s="41"/>
    </row>
    <row r="96" spans="1:15" ht="13.5" thickBot="1">
      <c r="A96" s="31">
        <v>44016</v>
      </c>
      <c r="B96" s="35">
        <v>14</v>
      </c>
      <c r="C96" s="36">
        <v>61322.6015625</v>
      </c>
      <c r="D96" s="36">
        <v>3636.9</v>
      </c>
      <c r="E96" s="36">
        <v>3636.9</v>
      </c>
      <c r="F96" s="36">
        <v>3640.7243640899701</v>
      </c>
      <c r="G96" s="36">
        <v>3643.13058262295</v>
      </c>
      <c r="H96" s="36">
        <v>2.4062185329850001</v>
      </c>
      <c r="I96" s="37">
        <v>1.577362689E-3</v>
      </c>
      <c r="J96" s="37">
        <v>9.6819343999999998E-4</v>
      </c>
      <c r="K96" s="37">
        <v>1.577362689E-3</v>
      </c>
      <c r="L96" s="37">
        <v>9.6819343999999998E-4</v>
      </c>
      <c r="M96" s="14">
        <f t="shared" si="2"/>
        <v>1</v>
      </c>
      <c r="N96" s="14">
        <f t="shared" si="3"/>
        <v>1</v>
      </c>
      <c r="O96" s="41"/>
    </row>
    <row r="97" spans="1:15" ht="13.5" thickBot="1">
      <c r="A97" s="31">
        <v>44016</v>
      </c>
      <c r="B97" s="35">
        <v>15</v>
      </c>
      <c r="C97" s="36">
        <v>63579.63671875</v>
      </c>
      <c r="D97" s="36">
        <v>3553</v>
      </c>
      <c r="E97" s="36">
        <v>3553</v>
      </c>
      <c r="F97" s="36">
        <v>3618.4867809857201</v>
      </c>
      <c r="G97" s="36">
        <v>3619.8772558392402</v>
      </c>
      <c r="H97" s="36">
        <v>1.390474853515</v>
      </c>
      <c r="I97" s="37">
        <v>1.6930950845000001E-2</v>
      </c>
      <c r="J97" s="37">
        <v>1.6578931894999999E-2</v>
      </c>
      <c r="K97" s="37">
        <v>1.6930950845000001E-2</v>
      </c>
      <c r="L97" s="37">
        <v>1.6578931894999999E-2</v>
      </c>
      <c r="M97" s="14">
        <f t="shared" si="2"/>
        <v>1</v>
      </c>
      <c r="N97" s="14">
        <f t="shared" si="3"/>
        <v>1</v>
      </c>
      <c r="O97" s="41"/>
    </row>
    <row r="98" spans="1:15" ht="13.5" thickBot="1">
      <c r="A98" s="31">
        <v>44016</v>
      </c>
      <c r="B98" s="35">
        <v>16</v>
      </c>
      <c r="C98" s="36">
        <v>65146.14453125</v>
      </c>
      <c r="D98" s="36">
        <v>3455.2</v>
      </c>
      <c r="E98" s="36">
        <v>3455.2</v>
      </c>
      <c r="F98" s="36">
        <v>3452.9582267236701</v>
      </c>
      <c r="G98" s="36">
        <v>3467.1315352275601</v>
      </c>
      <c r="H98" s="36">
        <v>14.173308503892001</v>
      </c>
      <c r="I98" s="37">
        <v>3.0206418289999998E-3</v>
      </c>
      <c r="J98" s="37">
        <v>5.6753753800000003E-4</v>
      </c>
      <c r="K98" s="37">
        <v>3.0206418289999998E-3</v>
      </c>
      <c r="L98" s="37">
        <v>5.6753753800000003E-4</v>
      </c>
      <c r="M98" s="14">
        <f t="shared" si="2"/>
        <v>1</v>
      </c>
      <c r="N98" s="14">
        <f t="shared" si="3"/>
        <v>1</v>
      </c>
      <c r="O98" s="41"/>
    </row>
    <row r="99" spans="1:15" ht="13.5" thickBot="1">
      <c r="A99" s="31">
        <v>44016</v>
      </c>
      <c r="B99" s="35">
        <v>17</v>
      </c>
      <c r="C99" s="36">
        <v>66247.15625</v>
      </c>
      <c r="D99" s="36">
        <v>3289.5</v>
      </c>
      <c r="E99" s="36">
        <v>3289.5</v>
      </c>
      <c r="F99" s="36">
        <v>3371.2586658149298</v>
      </c>
      <c r="G99" s="36">
        <v>3387.23542965465</v>
      </c>
      <c r="H99" s="36">
        <v>15.976763839721</v>
      </c>
      <c r="I99" s="37">
        <v>2.4743146747999999E-2</v>
      </c>
      <c r="J99" s="37">
        <v>2.0698396407999999E-2</v>
      </c>
      <c r="K99" s="37">
        <v>2.4743146747999999E-2</v>
      </c>
      <c r="L99" s="37">
        <v>2.0698396407999999E-2</v>
      </c>
      <c r="M99" s="14">
        <f t="shared" si="2"/>
        <v>1</v>
      </c>
      <c r="N99" s="14">
        <f t="shared" si="3"/>
        <v>1</v>
      </c>
      <c r="O99" s="41"/>
    </row>
    <row r="100" spans="1:15" ht="13.5" thickBot="1">
      <c r="A100" s="31">
        <v>44016</v>
      </c>
      <c r="B100" s="35">
        <v>18</v>
      </c>
      <c r="C100" s="36">
        <v>66573.8828125</v>
      </c>
      <c r="D100" s="36">
        <v>3263.5</v>
      </c>
      <c r="E100" s="36">
        <v>3263.5</v>
      </c>
      <c r="F100" s="36">
        <v>2997.1716753700098</v>
      </c>
      <c r="G100" s="36">
        <v>3021.8726291630001</v>
      </c>
      <c r="H100" s="36">
        <v>24.700953792995001</v>
      </c>
      <c r="I100" s="37">
        <v>6.1171486286999997E-2</v>
      </c>
      <c r="J100" s="37">
        <v>6.7424892311000004E-2</v>
      </c>
      <c r="K100" s="37">
        <v>6.1171486286999997E-2</v>
      </c>
      <c r="L100" s="37">
        <v>6.7424892311000004E-2</v>
      </c>
      <c r="M100" s="14">
        <f t="shared" si="2"/>
        <v>1</v>
      </c>
      <c r="N100" s="14">
        <f t="shared" si="3"/>
        <v>0</v>
      </c>
      <c r="O100" s="41"/>
    </row>
    <row r="101" spans="1:15" ht="13.5" thickBot="1">
      <c r="A101" s="31">
        <v>44016</v>
      </c>
      <c r="B101" s="35">
        <v>19</v>
      </c>
      <c r="C101" s="36">
        <v>65591.28125</v>
      </c>
      <c r="D101" s="36">
        <v>2831</v>
      </c>
      <c r="E101" s="36">
        <v>2831</v>
      </c>
      <c r="F101" s="36">
        <v>2707.89760818896</v>
      </c>
      <c r="G101" s="36">
        <v>2737.3588060208599</v>
      </c>
      <c r="H101" s="36">
        <v>29.461197831894999</v>
      </c>
      <c r="I101" s="37">
        <v>2.3706631387E-2</v>
      </c>
      <c r="J101" s="37">
        <v>3.1165162483000001E-2</v>
      </c>
      <c r="K101" s="37">
        <v>2.3706631387E-2</v>
      </c>
      <c r="L101" s="37">
        <v>3.1165162483000001E-2</v>
      </c>
      <c r="M101" s="14">
        <f t="shared" si="2"/>
        <v>1</v>
      </c>
      <c r="N101" s="14">
        <f t="shared" si="3"/>
        <v>0</v>
      </c>
      <c r="O101" s="41"/>
    </row>
    <row r="102" spans="1:15" ht="13.5" thickBot="1">
      <c r="A102" s="31">
        <v>44016</v>
      </c>
      <c r="B102" s="35">
        <v>20</v>
      </c>
      <c r="C102" s="36">
        <v>63221.00390625</v>
      </c>
      <c r="D102" s="36">
        <v>1363.5</v>
      </c>
      <c r="E102" s="36">
        <v>1363.5</v>
      </c>
      <c r="F102" s="36">
        <v>1628.7126109278599</v>
      </c>
      <c r="G102" s="36">
        <v>1706.4489433337999</v>
      </c>
      <c r="H102" s="36">
        <v>77.736332405938001</v>
      </c>
      <c r="I102" s="37">
        <v>8.6822517298999993E-2</v>
      </c>
      <c r="J102" s="37">
        <v>6.7142433146000005E-2</v>
      </c>
      <c r="K102" s="37">
        <v>8.6822517298999993E-2</v>
      </c>
      <c r="L102" s="37">
        <v>6.7142433146000005E-2</v>
      </c>
      <c r="M102" s="14">
        <f t="shared" si="2"/>
        <v>1</v>
      </c>
      <c r="N102" s="14">
        <f t="shared" si="3"/>
        <v>1</v>
      </c>
      <c r="O102" s="41"/>
    </row>
    <row r="103" spans="1:15" ht="13.5" thickBot="1">
      <c r="A103" s="31">
        <v>44016</v>
      </c>
      <c r="B103" s="35">
        <v>21</v>
      </c>
      <c r="C103" s="36">
        <v>59998.4296875</v>
      </c>
      <c r="D103" s="36">
        <v>187.3</v>
      </c>
      <c r="E103" s="36">
        <v>175</v>
      </c>
      <c r="F103" s="36">
        <v>174.39117867038499</v>
      </c>
      <c r="G103" s="36">
        <v>315.98734951900599</v>
      </c>
      <c r="H103" s="36">
        <v>141.596170848621</v>
      </c>
      <c r="I103" s="37">
        <v>3.2579075827000002E-2</v>
      </c>
      <c r="J103" s="37">
        <v>3.268056032E-3</v>
      </c>
      <c r="K103" s="37">
        <v>3.5692999878000002E-2</v>
      </c>
      <c r="L103" s="37">
        <v>1.5413198200000001E-4</v>
      </c>
      <c r="M103" s="14">
        <f t="shared" si="2"/>
        <v>1</v>
      </c>
      <c r="N103" s="14">
        <f t="shared" si="3"/>
        <v>1</v>
      </c>
      <c r="O103" s="41"/>
    </row>
    <row r="104" spans="1:15" ht="13.5" thickBot="1">
      <c r="A104" s="31">
        <v>44016</v>
      </c>
      <c r="B104" s="35">
        <v>22</v>
      </c>
      <c r="C104" s="36">
        <v>57282.77734375</v>
      </c>
      <c r="D104" s="36">
        <v>0</v>
      </c>
      <c r="E104" s="36">
        <v>0</v>
      </c>
      <c r="F104" s="36">
        <v>1.3910138483E-2</v>
      </c>
      <c r="G104" s="36">
        <v>27.732153072588002</v>
      </c>
      <c r="H104" s="36">
        <v>27.718242934104001</v>
      </c>
      <c r="I104" s="37">
        <v>7.0207982459999999E-3</v>
      </c>
      <c r="J104" s="37">
        <v>3.5215540465517999E-6</v>
      </c>
      <c r="K104" s="37">
        <v>7.0207982459999999E-3</v>
      </c>
      <c r="L104" s="37">
        <v>3.5215540465517999E-6</v>
      </c>
      <c r="M104" s="14">
        <f t="shared" si="2"/>
        <v>0</v>
      </c>
      <c r="N104" s="14">
        <f t="shared" si="3"/>
        <v>1</v>
      </c>
      <c r="O104" s="41"/>
    </row>
    <row r="105" spans="1:15" ht="13.5" thickBot="1">
      <c r="A105" s="31">
        <v>44016</v>
      </c>
      <c r="B105" s="35">
        <v>23</v>
      </c>
      <c r="C105" s="36">
        <v>54313.3671875</v>
      </c>
      <c r="D105" s="36">
        <v>0</v>
      </c>
      <c r="E105" s="36">
        <v>0</v>
      </c>
      <c r="F105" s="36">
        <v>1.3910138483E-2</v>
      </c>
      <c r="G105" s="36">
        <v>1.3910138483E-2</v>
      </c>
      <c r="H105" s="36">
        <v>0</v>
      </c>
      <c r="I105" s="37">
        <v>3.5215540465517999E-6</v>
      </c>
      <c r="J105" s="37">
        <v>3.5215540465517999E-6</v>
      </c>
      <c r="K105" s="37">
        <v>3.5215540465517999E-6</v>
      </c>
      <c r="L105" s="37">
        <v>3.5215540465517999E-6</v>
      </c>
      <c r="M105" s="14">
        <f t="shared" si="2"/>
        <v>0</v>
      </c>
      <c r="N105" s="14">
        <f t="shared" si="3"/>
        <v>1</v>
      </c>
      <c r="O105" s="41"/>
    </row>
    <row r="106" spans="1:15" ht="13.5" thickBot="1">
      <c r="A106" s="31">
        <v>44016</v>
      </c>
      <c r="B106" s="35">
        <v>24</v>
      </c>
      <c r="C106" s="36">
        <v>51441.96484375</v>
      </c>
      <c r="D106" s="36">
        <v>0</v>
      </c>
      <c r="E106" s="36">
        <v>0</v>
      </c>
      <c r="F106" s="36">
        <v>1.3910138483E-2</v>
      </c>
      <c r="G106" s="36">
        <v>1.3910138483E-2</v>
      </c>
      <c r="H106" s="36">
        <v>0</v>
      </c>
      <c r="I106" s="37">
        <v>3.5215540465517999E-6</v>
      </c>
      <c r="J106" s="37">
        <v>3.5215540465517999E-6</v>
      </c>
      <c r="K106" s="37">
        <v>3.5215540465517999E-6</v>
      </c>
      <c r="L106" s="37">
        <v>3.5215540465517999E-6</v>
      </c>
      <c r="M106" s="14">
        <f t="shared" si="2"/>
        <v>0</v>
      </c>
      <c r="N106" s="14">
        <f t="shared" si="3"/>
        <v>1</v>
      </c>
      <c r="O106" s="41"/>
    </row>
    <row r="107" spans="1:15" ht="13.5" thickBot="1">
      <c r="A107" s="31">
        <v>44017</v>
      </c>
      <c r="B107" s="35">
        <v>1</v>
      </c>
      <c r="C107" s="36">
        <v>48312.82421875</v>
      </c>
      <c r="D107" s="36">
        <v>0</v>
      </c>
      <c r="E107" s="36">
        <v>0</v>
      </c>
      <c r="F107" s="36">
        <v>1.3910138483E-2</v>
      </c>
      <c r="G107" s="36">
        <v>1.4610138533E-2</v>
      </c>
      <c r="H107" s="36">
        <v>7.0000004900000001E-4</v>
      </c>
      <c r="I107" s="37">
        <v>3.6987692489685999E-6</v>
      </c>
      <c r="J107" s="37">
        <v>3.5215540465517999E-6</v>
      </c>
      <c r="K107" s="37">
        <v>3.6987692489685999E-6</v>
      </c>
      <c r="L107" s="37">
        <v>3.5215540465517999E-6</v>
      </c>
      <c r="M107" s="14">
        <f t="shared" si="2"/>
        <v>0</v>
      </c>
      <c r="N107" s="14">
        <f t="shared" si="3"/>
        <v>1</v>
      </c>
      <c r="O107" s="41"/>
    </row>
    <row r="108" spans="1:15" ht="13.5" thickBot="1">
      <c r="A108" s="31">
        <v>44017</v>
      </c>
      <c r="B108" s="35">
        <v>2</v>
      </c>
      <c r="C108" s="36">
        <v>45431.17578125</v>
      </c>
      <c r="D108" s="36">
        <v>0</v>
      </c>
      <c r="E108" s="36">
        <v>0</v>
      </c>
      <c r="F108" s="36">
        <v>1.3910138483E-2</v>
      </c>
      <c r="G108" s="36">
        <v>1.3910138483E-2</v>
      </c>
      <c r="H108" s="36">
        <v>0</v>
      </c>
      <c r="I108" s="37">
        <v>3.5215540465517999E-6</v>
      </c>
      <c r="J108" s="37">
        <v>3.5215540465517999E-6</v>
      </c>
      <c r="K108" s="37">
        <v>3.5215540465517999E-6</v>
      </c>
      <c r="L108" s="37">
        <v>3.5215540465517999E-6</v>
      </c>
      <c r="M108" s="14">
        <f t="shared" si="2"/>
        <v>0</v>
      </c>
      <c r="N108" s="14">
        <f t="shared" si="3"/>
        <v>1</v>
      </c>
      <c r="O108" s="41"/>
    </row>
    <row r="109" spans="1:15" ht="13.5" thickBot="1">
      <c r="A109" s="31">
        <v>44017</v>
      </c>
      <c r="B109" s="35">
        <v>3</v>
      </c>
      <c r="C109" s="36">
        <v>43150.296875</v>
      </c>
      <c r="D109" s="36">
        <v>0</v>
      </c>
      <c r="E109" s="36">
        <v>0</v>
      </c>
      <c r="F109" s="36">
        <v>1.3910138483E-2</v>
      </c>
      <c r="G109" s="36">
        <v>1.3910138483E-2</v>
      </c>
      <c r="H109" s="36">
        <v>0</v>
      </c>
      <c r="I109" s="37">
        <v>3.5215540465517999E-6</v>
      </c>
      <c r="J109" s="37">
        <v>3.5215540465517999E-6</v>
      </c>
      <c r="K109" s="37">
        <v>3.5215540465517999E-6</v>
      </c>
      <c r="L109" s="37">
        <v>3.5215540465517999E-6</v>
      </c>
      <c r="M109" s="14">
        <f t="shared" si="2"/>
        <v>0</v>
      </c>
      <c r="N109" s="14">
        <f t="shared" si="3"/>
        <v>1</v>
      </c>
      <c r="O109" s="41"/>
    </row>
    <row r="110" spans="1:15" ht="13.5" thickBot="1">
      <c r="A110" s="31">
        <v>44017</v>
      </c>
      <c r="B110" s="35">
        <v>4</v>
      </c>
      <c r="C110" s="36">
        <v>41402.1015625</v>
      </c>
      <c r="D110" s="36">
        <v>0</v>
      </c>
      <c r="E110" s="36">
        <v>0</v>
      </c>
      <c r="F110" s="36">
        <v>1.3910138483E-2</v>
      </c>
      <c r="G110" s="36">
        <v>1.3910138483E-2</v>
      </c>
      <c r="H110" s="36">
        <v>0</v>
      </c>
      <c r="I110" s="37">
        <v>3.5215540465517999E-6</v>
      </c>
      <c r="J110" s="37">
        <v>3.5215540465517999E-6</v>
      </c>
      <c r="K110" s="37">
        <v>3.5215540465517999E-6</v>
      </c>
      <c r="L110" s="37">
        <v>3.5215540465517999E-6</v>
      </c>
      <c r="M110" s="14">
        <f t="shared" si="2"/>
        <v>0</v>
      </c>
      <c r="N110" s="14">
        <f t="shared" si="3"/>
        <v>1</v>
      </c>
      <c r="O110" s="41"/>
    </row>
    <row r="111" spans="1:15" ht="13.5" thickBot="1">
      <c r="A111" s="31">
        <v>44017</v>
      </c>
      <c r="B111" s="35">
        <v>5</v>
      </c>
      <c r="C111" s="36">
        <v>40178.1328125</v>
      </c>
      <c r="D111" s="36">
        <v>0</v>
      </c>
      <c r="E111" s="36">
        <v>0</v>
      </c>
      <c r="F111" s="36">
        <v>1.3910138483E-2</v>
      </c>
      <c r="G111" s="36">
        <v>1.3910138483E-2</v>
      </c>
      <c r="H111" s="36">
        <v>0</v>
      </c>
      <c r="I111" s="37">
        <v>3.5215540465517999E-6</v>
      </c>
      <c r="J111" s="37">
        <v>3.5215540465517999E-6</v>
      </c>
      <c r="K111" s="37">
        <v>3.5215540465517999E-6</v>
      </c>
      <c r="L111" s="37">
        <v>3.5215540465517999E-6</v>
      </c>
      <c r="M111" s="14">
        <f t="shared" si="2"/>
        <v>0</v>
      </c>
      <c r="N111" s="14">
        <f t="shared" si="3"/>
        <v>1</v>
      </c>
      <c r="O111" s="41"/>
    </row>
    <row r="112" spans="1:15" ht="13.5" thickBot="1">
      <c r="A112" s="31">
        <v>44017</v>
      </c>
      <c r="B112" s="35">
        <v>6</v>
      </c>
      <c r="C112" s="36">
        <v>39521.92578125</v>
      </c>
      <c r="D112" s="36">
        <v>0</v>
      </c>
      <c r="E112" s="36">
        <v>0</v>
      </c>
      <c r="F112" s="36">
        <v>1.3910138483E-2</v>
      </c>
      <c r="G112" s="36">
        <v>1.3910138483E-2</v>
      </c>
      <c r="H112" s="36">
        <v>0</v>
      </c>
      <c r="I112" s="37">
        <v>3.5215540465517999E-6</v>
      </c>
      <c r="J112" s="37">
        <v>3.5215540465517999E-6</v>
      </c>
      <c r="K112" s="37">
        <v>3.5215540465517999E-6</v>
      </c>
      <c r="L112" s="37">
        <v>3.5215540465517999E-6</v>
      </c>
      <c r="M112" s="14">
        <f t="shared" si="2"/>
        <v>0</v>
      </c>
      <c r="N112" s="14">
        <f t="shared" si="3"/>
        <v>1</v>
      </c>
      <c r="O112" s="41"/>
    </row>
    <row r="113" spans="1:15" ht="13.5" thickBot="1">
      <c r="A113" s="31">
        <v>44017</v>
      </c>
      <c r="B113" s="35">
        <v>7</v>
      </c>
      <c r="C113" s="36">
        <v>38849.17578125</v>
      </c>
      <c r="D113" s="36">
        <v>2.2000000000000002</v>
      </c>
      <c r="E113" s="36">
        <v>2.1</v>
      </c>
      <c r="F113" s="36">
        <v>0.84116180834900001</v>
      </c>
      <c r="G113" s="36">
        <v>1.1239703967579999</v>
      </c>
      <c r="H113" s="36">
        <v>0.28280858840899997</v>
      </c>
      <c r="I113" s="37">
        <v>2.7241255699999998E-4</v>
      </c>
      <c r="J113" s="37">
        <v>3.4400966799999998E-4</v>
      </c>
      <c r="K113" s="37">
        <v>2.4709610200000001E-4</v>
      </c>
      <c r="L113" s="37">
        <v>3.1869321300000001E-4</v>
      </c>
      <c r="M113" s="14">
        <f t="shared" si="2"/>
        <v>0</v>
      </c>
      <c r="N113" s="14">
        <f t="shared" si="3"/>
        <v>0</v>
      </c>
      <c r="O113" s="41"/>
    </row>
    <row r="114" spans="1:15" ht="13.5" thickBot="1">
      <c r="A114" s="31">
        <v>44017</v>
      </c>
      <c r="B114" s="35">
        <v>8</v>
      </c>
      <c r="C114" s="36">
        <v>38948.1640625</v>
      </c>
      <c r="D114" s="36">
        <v>369.3</v>
      </c>
      <c r="E114" s="36">
        <v>365.6</v>
      </c>
      <c r="F114" s="36">
        <v>348.79610771149999</v>
      </c>
      <c r="G114" s="36">
        <v>350.781926420324</v>
      </c>
      <c r="H114" s="36">
        <v>1.985818708824</v>
      </c>
      <c r="I114" s="37">
        <v>4.6881198929999996E-3</v>
      </c>
      <c r="J114" s="37">
        <v>5.1908588070000003E-3</v>
      </c>
      <c r="K114" s="37">
        <v>3.7514110319999999E-3</v>
      </c>
      <c r="L114" s="37">
        <v>4.2541499460000002E-3</v>
      </c>
      <c r="M114" s="14">
        <f t="shared" si="2"/>
        <v>1</v>
      </c>
      <c r="N114" s="14">
        <f t="shared" si="3"/>
        <v>0</v>
      </c>
      <c r="O114" s="41"/>
    </row>
    <row r="115" spans="1:15" ht="13.5" thickBot="1">
      <c r="A115" s="31">
        <v>44017</v>
      </c>
      <c r="B115" s="35">
        <v>9</v>
      </c>
      <c r="C115" s="36">
        <v>41199.43359375</v>
      </c>
      <c r="D115" s="36">
        <v>1895.5</v>
      </c>
      <c r="E115" s="36">
        <v>1895.5</v>
      </c>
      <c r="F115" s="36">
        <v>1619.7066206848301</v>
      </c>
      <c r="G115" s="36">
        <v>1717.77265329901</v>
      </c>
      <c r="H115" s="36">
        <v>98.066032614177999</v>
      </c>
      <c r="I115" s="37">
        <v>4.4994264987000002E-2</v>
      </c>
      <c r="J115" s="37">
        <v>6.9821108687000005E-2</v>
      </c>
      <c r="K115" s="37">
        <v>4.4994264987000002E-2</v>
      </c>
      <c r="L115" s="37">
        <v>6.9821108687000005E-2</v>
      </c>
      <c r="M115" s="14">
        <f t="shared" si="2"/>
        <v>1</v>
      </c>
      <c r="N115" s="14">
        <f t="shared" si="3"/>
        <v>0</v>
      </c>
      <c r="O115" s="41"/>
    </row>
    <row r="116" spans="1:15" ht="13.5" thickBot="1">
      <c r="A116" s="31">
        <v>44017</v>
      </c>
      <c r="B116" s="35">
        <v>10</v>
      </c>
      <c r="C116" s="36">
        <v>44405.203125</v>
      </c>
      <c r="D116" s="36">
        <v>3110.5</v>
      </c>
      <c r="E116" s="36">
        <v>3110.5</v>
      </c>
      <c r="F116" s="36">
        <v>2035.33730554303</v>
      </c>
      <c r="G116" s="36">
        <v>2084.0195477479001</v>
      </c>
      <c r="H116" s="36">
        <v>48.682242204876999</v>
      </c>
      <c r="I116" s="37">
        <v>0.25986846892400001</v>
      </c>
      <c r="J116" s="37">
        <v>0.27219308720399998</v>
      </c>
      <c r="K116" s="37">
        <v>0.25986846892400001</v>
      </c>
      <c r="L116" s="37">
        <v>0.27219308720399998</v>
      </c>
      <c r="M116" s="14">
        <f t="shared" si="2"/>
        <v>1</v>
      </c>
      <c r="N116" s="14">
        <f t="shared" si="3"/>
        <v>0</v>
      </c>
      <c r="O116" s="41"/>
    </row>
    <row r="117" spans="1:15" ht="13.5" thickBot="1">
      <c r="A117" s="31">
        <v>44017</v>
      </c>
      <c r="B117" s="35">
        <v>11</v>
      </c>
      <c r="C117" s="36">
        <v>48160.265625</v>
      </c>
      <c r="D117" s="36">
        <v>3351.7</v>
      </c>
      <c r="E117" s="36">
        <v>3351.7</v>
      </c>
      <c r="F117" s="36">
        <v>2710.0823640656499</v>
      </c>
      <c r="G117" s="36">
        <v>2716.9957167267798</v>
      </c>
      <c r="H117" s="36">
        <v>6.9133526611320004</v>
      </c>
      <c r="I117" s="37">
        <v>0.160684628676</v>
      </c>
      <c r="J117" s="37">
        <v>0.16243484454000001</v>
      </c>
      <c r="K117" s="37">
        <v>0.160684628676</v>
      </c>
      <c r="L117" s="37">
        <v>0.16243484454000001</v>
      </c>
      <c r="M117" s="14">
        <f t="shared" si="2"/>
        <v>1</v>
      </c>
      <c r="N117" s="14">
        <f t="shared" si="3"/>
        <v>0</v>
      </c>
      <c r="O117" s="41"/>
    </row>
    <row r="118" spans="1:15" ht="13.5" thickBot="1">
      <c r="A118" s="31">
        <v>44017</v>
      </c>
      <c r="B118" s="35">
        <v>12</v>
      </c>
      <c r="C118" s="36">
        <v>51451.67578125</v>
      </c>
      <c r="D118" s="36">
        <v>3419.6</v>
      </c>
      <c r="E118" s="36">
        <v>3419.6</v>
      </c>
      <c r="F118" s="36">
        <v>3154.9751988540802</v>
      </c>
      <c r="G118" s="36">
        <v>3168.9591517959698</v>
      </c>
      <c r="H118" s="36">
        <v>13.983952941894</v>
      </c>
      <c r="I118" s="37">
        <v>6.3453379291999998E-2</v>
      </c>
      <c r="J118" s="37">
        <v>6.6993620542999996E-2</v>
      </c>
      <c r="K118" s="37">
        <v>6.3453379291999998E-2</v>
      </c>
      <c r="L118" s="37">
        <v>6.6993620542999996E-2</v>
      </c>
      <c r="M118" s="14">
        <f t="shared" si="2"/>
        <v>1</v>
      </c>
      <c r="N118" s="14">
        <f t="shared" si="3"/>
        <v>0</v>
      </c>
      <c r="O118" s="41"/>
    </row>
    <row r="119" spans="1:15" ht="13.5" thickBot="1">
      <c r="A119" s="31">
        <v>44017</v>
      </c>
      <c r="B119" s="35">
        <v>13</v>
      </c>
      <c r="C119" s="36">
        <v>54976.4921875</v>
      </c>
      <c r="D119" s="36">
        <v>3376.6</v>
      </c>
      <c r="E119" s="36">
        <v>3376.6</v>
      </c>
      <c r="F119" s="36">
        <v>3155.8300887242899</v>
      </c>
      <c r="G119" s="36">
        <v>3176.1084306703701</v>
      </c>
      <c r="H119" s="36">
        <v>20.278341946072</v>
      </c>
      <c r="I119" s="37">
        <v>5.0757359322999997E-2</v>
      </c>
      <c r="J119" s="37">
        <v>5.5891116778000002E-2</v>
      </c>
      <c r="K119" s="37">
        <v>5.0757359322999997E-2</v>
      </c>
      <c r="L119" s="37">
        <v>5.5891116778000002E-2</v>
      </c>
      <c r="M119" s="14">
        <f t="shared" si="2"/>
        <v>1</v>
      </c>
      <c r="N119" s="14">
        <f t="shared" si="3"/>
        <v>0</v>
      </c>
      <c r="O119" s="41"/>
    </row>
    <row r="120" spans="1:15" ht="13.5" thickBot="1">
      <c r="A120" s="31">
        <v>44017</v>
      </c>
      <c r="B120" s="35">
        <v>14</v>
      </c>
      <c r="C120" s="36">
        <v>58748.29296875</v>
      </c>
      <c r="D120" s="36">
        <v>3162.9</v>
      </c>
      <c r="E120" s="36">
        <v>3162.9</v>
      </c>
      <c r="F120" s="36">
        <v>3343.0896521524601</v>
      </c>
      <c r="G120" s="36">
        <v>3373.6707499375598</v>
      </c>
      <c r="H120" s="36">
        <v>30.581097785101001</v>
      </c>
      <c r="I120" s="37">
        <v>5.3359683528000003E-2</v>
      </c>
      <c r="J120" s="37">
        <v>4.5617633455999999E-2</v>
      </c>
      <c r="K120" s="37">
        <v>5.3359683528000003E-2</v>
      </c>
      <c r="L120" s="37">
        <v>4.5617633455999999E-2</v>
      </c>
      <c r="M120" s="14">
        <f t="shared" si="2"/>
        <v>1</v>
      </c>
      <c r="N120" s="14">
        <f t="shared" si="3"/>
        <v>1</v>
      </c>
      <c r="O120" s="41"/>
    </row>
    <row r="121" spans="1:15" ht="13.5" thickBot="1">
      <c r="A121" s="31">
        <v>44017</v>
      </c>
      <c r="B121" s="35">
        <v>15</v>
      </c>
      <c r="C121" s="36">
        <v>61737.609375</v>
      </c>
      <c r="D121" s="36">
        <v>3286.5</v>
      </c>
      <c r="E121" s="36">
        <v>3286.5</v>
      </c>
      <c r="F121" s="36">
        <v>3364.5927749085399</v>
      </c>
      <c r="G121" s="36">
        <v>3379.7429719079901</v>
      </c>
      <c r="H121" s="36">
        <v>15.150196999443001</v>
      </c>
      <c r="I121" s="37">
        <v>2.3605815672E-2</v>
      </c>
      <c r="J121" s="37">
        <v>1.9770322760999999E-2</v>
      </c>
      <c r="K121" s="37">
        <v>2.3605815672E-2</v>
      </c>
      <c r="L121" s="37">
        <v>1.9770322760999999E-2</v>
      </c>
      <c r="M121" s="14">
        <f t="shared" si="2"/>
        <v>1</v>
      </c>
      <c r="N121" s="14">
        <f t="shared" si="3"/>
        <v>1</v>
      </c>
      <c r="O121" s="41"/>
    </row>
    <row r="122" spans="1:15" ht="13.5" thickBot="1">
      <c r="A122" s="31">
        <v>44017</v>
      </c>
      <c r="B122" s="35">
        <v>16</v>
      </c>
      <c r="C122" s="36">
        <v>63819.88671875</v>
      </c>
      <c r="D122" s="36">
        <v>3144.2</v>
      </c>
      <c r="E122" s="36">
        <v>3144.2</v>
      </c>
      <c r="F122" s="36">
        <v>2992.5295271718501</v>
      </c>
      <c r="G122" s="36">
        <v>3008.1761131449498</v>
      </c>
      <c r="H122" s="36">
        <v>15.646585973103001</v>
      </c>
      <c r="I122" s="37">
        <v>3.4436427051000001E-2</v>
      </c>
      <c r="J122" s="37">
        <v>3.8397588056999998E-2</v>
      </c>
      <c r="K122" s="37">
        <v>3.4436427051000001E-2</v>
      </c>
      <c r="L122" s="37">
        <v>3.8397588056999998E-2</v>
      </c>
      <c r="M122" s="14">
        <f t="shared" si="2"/>
        <v>1</v>
      </c>
      <c r="N122" s="14">
        <f t="shared" si="3"/>
        <v>0</v>
      </c>
      <c r="O122" s="41"/>
    </row>
    <row r="123" spans="1:15" ht="13.5" thickBot="1">
      <c r="A123" s="31">
        <v>44017</v>
      </c>
      <c r="B123" s="35">
        <v>17</v>
      </c>
      <c r="C123" s="36">
        <v>64754.6796875</v>
      </c>
      <c r="D123" s="36">
        <v>3013.5</v>
      </c>
      <c r="E123" s="36">
        <v>3013.5</v>
      </c>
      <c r="F123" s="36">
        <v>2737.2639866060699</v>
      </c>
      <c r="G123" s="36">
        <v>2844.9344634538202</v>
      </c>
      <c r="H123" s="36">
        <v>107.670476847755</v>
      </c>
      <c r="I123" s="37">
        <v>4.2674819378000002E-2</v>
      </c>
      <c r="J123" s="37">
        <v>6.9933167946999997E-2</v>
      </c>
      <c r="K123" s="37">
        <v>4.2674819378000002E-2</v>
      </c>
      <c r="L123" s="37">
        <v>6.9933167946999997E-2</v>
      </c>
      <c r="M123" s="14">
        <f t="shared" si="2"/>
        <v>1</v>
      </c>
      <c r="N123" s="14">
        <f t="shared" si="3"/>
        <v>0</v>
      </c>
      <c r="O123" s="41"/>
    </row>
    <row r="124" spans="1:15" ht="13.5" thickBot="1">
      <c r="A124" s="31">
        <v>44017</v>
      </c>
      <c r="B124" s="35">
        <v>18</v>
      </c>
      <c r="C124" s="36">
        <v>64230.0703125</v>
      </c>
      <c r="D124" s="36">
        <v>2793.7</v>
      </c>
      <c r="E124" s="36">
        <v>2793.7</v>
      </c>
      <c r="F124" s="36">
        <v>2374.4899976124998</v>
      </c>
      <c r="G124" s="36">
        <v>2528.6194869750102</v>
      </c>
      <c r="H124" s="36">
        <v>154.12948936250501</v>
      </c>
      <c r="I124" s="37">
        <v>6.7108990638999999E-2</v>
      </c>
      <c r="J124" s="37">
        <v>0.106129114528</v>
      </c>
      <c r="K124" s="37">
        <v>6.7108990638999999E-2</v>
      </c>
      <c r="L124" s="37">
        <v>0.106129114528</v>
      </c>
      <c r="M124" s="14">
        <f t="shared" si="2"/>
        <v>1</v>
      </c>
      <c r="N124" s="14">
        <f t="shared" si="3"/>
        <v>0</v>
      </c>
      <c r="O124" s="41"/>
    </row>
    <row r="125" spans="1:15" ht="13.5" thickBot="1">
      <c r="A125" s="31">
        <v>44017</v>
      </c>
      <c r="B125" s="35">
        <v>19</v>
      </c>
      <c r="C125" s="36">
        <v>62663.8828125</v>
      </c>
      <c r="D125" s="36">
        <v>2035.8</v>
      </c>
      <c r="E125" s="36">
        <v>2035.8</v>
      </c>
      <c r="F125" s="36">
        <v>1834.15084038956</v>
      </c>
      <c r="G125" s="36">
        <v>1914.8261280219699</v>
      </c>
      <c r="H125" s="36">
        <v>80.675287632411994</v>
      </c>
      <c r="I125" s="37">
        <v>3.0626296702999999E-2</v>
      </c>
      <c r="J125" s="37">
        <v>5.1050420153999999E-2</v>
      </c>
      <c r="K125" s="37">
        <v>3.0626296702999999E-2</v>
      </c>
      <c r="L125" s="37">
        <v>5.1050420153999999E-2</v>
      </c>
      <c r="M125" s="14">
        <f t="shared" si="2"/>
        <v>1</v>
      </c>
      <c r="N125" s="14">
        <f t="shared" si="3"/>
        <v>0</v>
      </c>
      <c r="O125" s="41"/>
    </row>
    <row r="126" spans="1:15" ht="13.5" thickBot="1">
      <c r="A126" s="31">
        <v>44017</v>
      </c>
      <c r="B126" s="35">
        <v>20</v>
      </c>
      <c r="C126" s="36">
        <v>60523.55078125</v>
      </c>
      <c r="D126" s="36">
        <v>826.1</v>
      </c>
      <c r="E126" s="36">
        <v>826.1</v>
      </c>
      <c r="F126" s="36">
        <v>618.37725332992704</v>
      </c>
      <c r="G126" s="36">
        <v>762.79747562942396</v>
      </c>
      <c r="H126" s="36">
        <v>144.420222299496</v>
      </c>
      <c r="I126" s="37">
        <v>1.6025955535999999E-2</v>
      </c>
      <c r="J126" s="37">
        <v>5.2588037131E-2</v>
      </c>
      <c r="K126" s="37">
        <v>1.6025955535999999E-2</v>
      </c>
      <c r="L126" s="37">
        <v>5.2588037131E-2</v>
      </c>
      <c r="M126" s="14">
        <f t="shared" si="2"/>
        <v>1</v>
      </c>
      <c r="N126" s="14">
        <f t="shared" si="3"/>
        <v>0</v>
      </c>
      <c r="O126" s="41"/>
    </row>
    <row r="127" spans="1:15" ht="13.5" thickBot="1">
      <c r="A127" s="31">
        <v>44017</v>
      </c>
      <c r="B127" s="35">
        <v>21</v>
      </c>
      <c r="C127" s="36">
        <v>58334.84765625</v>
      </c>
      <c r="D127" s="36">
        <v>126</v>
      </c>
      <c r="E127" s="36">
        <v>114.9</v>
      </c>
      <c r="F127" s="36">
        <v>53.925985511316</v>
      </c>
      <c r="G127" s="36">
        <v>144.539205462057</v>
      </c>
      <c r="H127" s="36">
        <v>90.613219950738994</v>
      </c>
      <c r="I127" s="37">
        <v>4.6934697369999997E-3</v>
      </c>
      <c r="J127" s="37">
        <v>1.8246585946E-2</v>
      </c>
      <c r="K127" s="37">
        <v>7.5035963190000004E-3</v>
      </c>
      <c r="L127" s="37">
        <v>1.5436459364E-2</v>
      </c>
      <c r="M127" s="14">
        <f t="shared" si="2"/>
        <v>1</v>
      </c>
      <c r="N127" s="14">
        <f t="shared" si="3"/>
        <v>1</v>
      </c>
      <c r="O127" s="41"/>
    </row>
    <row r="128" spans="1:15" ht="13.5" thickBot="1">
      <c r="A128" s="31">
        <v>44017</v>
      </c>
      <c r="B128" s="35">
        <v>22</v>
      </c>
      <c r="C128" s="36">
        <v>56653.671875</v>
      </c>
      <c r="D128" s="36">
        <v>0</v>
      </c>
      <c r="E128" s="36">
        <v>0</v>
      </c>
      <c r="F128" s="36">
        <v>1.1034490044000001E-2</v>
      </c>
      <c r="G128" s="36">
        <v>1.1390045624999999E-2</v>
      </c>
      <c r="H128" s="36">
        <v>3.5555557999999998E-4</v>
      </c>
      <c r="I128" s="37">
        <v>2.8835558546002499E-6</v>
      </c>
      <c r="J128" s="37">
        <v>2.79354178353139E-6</v>
      </c>
      <c r="K128" s="37">
        <v>2.8835558546002499E-6</v>
      </c>
      <c r="L128" s="37">
        <v>2.79354178353139E-6</v>
      </c>
      <c r="M128" s="14">
        <f t="shared" si="2"/>
        <v>0</v>
      </c>
      <c r="N128" s="14">
        <f t="shared" si="3"/>
        <v>1</v>
      </c>
      <c r="O128" s="41"/>
    </row>
    <row r="129" spans="1:15" ht="13.5" thickBot="1">
      <c r="A129" s="31">
        <v>44017</v>
      </c>
      <c r="B129" s="35">
        <v>23</v>
      </c>
      <c r="C129" s="36">
        <v>53297.67578125</v>
      </c>
      <c r="D129" s="36">
        <v>0</v>
      </c>
      <c r="E129" s="36">
        <v>0</v>
      </c>
      <c r="F129" s="36">
        <v>1.1034490044000001E-2</v>
      </c>
      <c r="G129" s="36">
        <v>1.1034490044000001E-2</v>
      </c>
      <c r="H129" s="36">
        <v>0</v>
      </c>
      <c r="I129" s="37">
        <v>2.79354178353139E-6</v>
      </c>
      <c r="J129" s="37">
        <v>2.79354178353139E-6</v>
      </c>
      <c r="K129" s="37">
        <v>2.79354178353139E-6</v>
      </c>
      <c r="L129" s="37">
        <v>2.79354178353139E-6</v>
      </c>
      <c r="M129" s="14">
        <f t="shared" si="2"/>
        <v>0</v>
      </c>
      <c r="N129" s="14">
        <f t="shared" si="3"/>
        <v>1</v>
      </c>
      <c r="O129" s="41"/>
    </row>
    <row r="130" spans="1:15" ht="13.5" thickBot="1">
      <c r="A130" s="31">
        <v>44017</v>
      </c>
      <c r="B130" s="35">
        <v>24</v>
      </c>
      <c r="C130" s="36">
        <v>49454.765625</v>
      </c>
      <c r="D130" s="36">
        <v>0</v>
      </c>
      <c r="E130" s="36">
        <v>0</v>
      </c>
      <c r="F130" s="36">
        <v>1.1034490044000001E-2</v>
      </c>
      <c r="G130" s="36">
        <v>1.1034490044000001E-2</v>
      </c>
      <c r="H130" s="36">
        <v>0</v>
      </c>
      <c r="I130" s="37">
        <v>2.79354178353139E-6</v>
      </c>
      <c r="J130" s="37">
        <v>2.79354178353139E-6</v>
      </c>
      <c r="K130" s="37">
        <v>2.79354178353139E-6</v>
      </c>
      <c r="L130" s="37">
        <v>2.79354178353139E-6</v>
      </c>
      <c r="M130" s="14">
        <f t="shared" si="2"/>
        <v>0</v>
      </c>
      <c r="N130" s="14">
        <f t="shared" si="3"/>
        <v>1</v>
      </c>
      <c r="O130" s="41"/>
    </row>
    <row r="131" spans="1:15" ht="13.5" thickBot="1">
      <c r="A131" s="31">
        <v>44018</v>
      </c>
      <c r="B131" s="35">
        <v>1</v>
      </c>
      <c r="C131" s="36">
        <v>46354.640625</v>
      </c>
      <c r="D131" s="36">
        <v>0</v>
      </c>
      <c r="E131" s="36">
        <v>0</v>
      </c>
      <c r="F131" s="36">
        <v>1.1034490044000001E-2</v>
      </c>
      <c r="G131" s="36">
        <v>1.2878934619E-2</v>
      </c>
      <c r="H131" s="36">
        <v>1.8444445740000001E-3</v>
      </c>
      <c r="I131" s="37">
        <v>3.2604897772010598E-6</v>
      </c>
      <c r="J131" s="37">
        <v>2.79354178353139E-6</v>
      </c>
      <c r="K131" s="37">
        <v>3.2604897772010598E-6</v>
      </c>
      <c r="L131" s="37">
        <v>2.79354178353139E-6</v>
      </c>
      <c r="M131" s="14">
        <f t="shared" si="2"/>
        <v>0</v>
      </c>
      <c r="N131" s="14">
        <f t="shared" si="3"/>
        <v>1</v>
      </c>
      <c r="O131" s="41"/>
    </row>
    <row r="132" spans="1:15" ht="13.5" thickBot="1">
      <c r="A132" s="31">
        <v>44018</v>
      </c>
      <c r="B132" s="35">
        <v>2</v>
      </c>
      <c r="C132" s="36">
        <v>43937.9453125</v>
      </c>
      <c r="D132" s="36">
        <v>0</v>
      </c>
      <c r="E132" s="36">
        <v>0</v>
      </c>
      <c r="F132" s="36">
        <v>1.1034490044000001E-2</v>
      </c>
      <c r="G132" s="36">
        <v>1.6434490427000001E-2</v>
      </c>
      <c r="H132" s="36">
        <v>5.4000003819999996E-3</v>
      </c>
      <c r="I132" s="37">
        <v>4.1606304878895699E-6</v>
      </c>
      <c r="J132" s="37">
        <v>2.79354178353139E-6</v>
      </c>
      <c r="K132" s="37">
        <v>4.1606304878895699E-6</v>
      </c>
      <c r="L132" s="37">
        <v>2.79354178353139E-6</v>
      </c>
      <c r="M132" s="14">
        <f t="shared" si="2"/>
        <v>0</v>
      </c>
      <c r="N132" s="14">
        <f t="shared" si="3"/>
        <v>1</v>
      </c>
      <c r="O132" s="41"/>
    </row>
    <row r="133" spans="1:15" ht="13.5" thickBot="1">
      <c r="A133" s="31">
        <v>44018</v>
      </c>
      <c r="B133" s="35">
        <v>3</v>
      </c>
      <c r="C133" s="36">
        <v>42367.796875</v>
      </c>
      <c r="D133" s="36">
        <v>0</v>
      </c>
      <c r="E133" s="36">
        <v>0</v>
      </c>
      <c r="F133" s="36">
        <v>1.1034490044000001E-2</v>
      </c>
      <c r="G133" s="36">
        <v>1.1034490044000001E-2</v>
      </c>
      <c r="H133" s="36">
        <v>0</v>
      </c>
      <c r="I133" s="37">
        <v>2.79354178353139E-6</v>
      </c>
      <c r="J133" s="37">
        <v>2.79354178353139E-6</v>
      </c>
      <c r="K133" s="37">
        <v>2.79354178353139E-6</v>
      </c>
      <c r="L133" s="37">
        <v>2.79354178353139E-6</v>
      </c>
      <c r="M133" s="14">
        <f t="shared" si="2"/>
        <v>0</v>
      </c>
      <c r="N133" s="14">
        <f t="shared" si="3"/>
        <v>1</v>
      </c>
      <c r="O133" s="41"/>
    </row>
    <row r="134" spans="1:15" ht="13.5" thickBot="1">
      <c r="A134" s="31">
        <v>44018</v>
      </c>
      <c r="B134" s="35">
        <v>4</v>
      </c>
      <c r="C134" s="36">
        <v>41410.96484375</v>
      </c>
      <c r="D134" s="36">
        <v>0</v>
      </c>
      <c r="E134" s="36">
        <v>0</v>
      </c>
      <c r="F134" s="36">
        <v>1.1034490044000001E-2</v>
      </c>
      <c r="G134" s="36">
        <v>1.1034490044000001E-2</v>
      </c>
      <c r="H134" s="36">
        <v>0</v>
      </c>
      <c r="I134" s="37">
        <v>2.79354178353139E-6</v>
      </c>
      <c r="J134" s="37">
        <v>2.79354178353139E-6</v>
      </c>
      <c r="K134" s="37">
        <v>2.79354178353139E-6</v>
      </c>
      <c r="L134" s="37">
        <v>2.79354178353139E-6</v>
      </c>
      <c r="M134" s="14">
        <f t="shared" si="2"/>
        <v>0</v>
      </c>
      <c r="N134" s="14">
        <f t="shared" si="3"/>
        <v>1</v>
      </c>
      <c r="O134" s="41"/>
    </row>
    <row r="135" spans="1:15" ht="13.5" thickBot="1">
      <c r="A135" s="31">
        <v>44018</v>
      </c>
      <c r="B135" s="35">
        <v>5</v>
      </c>
      <c r="C135" s="36">
        <v>41207.796875</v>
      </c>
      <c r="D135" s="36">
        <v>0</v>
      </c>
      <c r="E135" s="36">
        <v>0</v>
      </c>
      <c r="F135" s="36">
        <v>1.1034490044000001E-2</v>
      </c>
      <c r="G135" s="36">
        <v>1.1934490108E-2</v>
      </c>
      <c r="H135" s="36">
        <v>9.0000006300000005E-4</v>
      </c>
      <c r="I135" s="37">
        <v>3.0213899009244202E-6</v>
      </c>
      <c r="J135" s="37">
        <v>2.79354178353139E-6</v>
      </c>
      <c r="K135" s="37">
        <v>3.0213899009244202E-6</v>
      </c>
      <c r="L135" s="37">
        <v>2.79354178353139E-6</v>
      </c>
      <c r="M135" s="14">
        <f t="shared" si="2"/>
        <v>0</v>
      </c>
      <c r="N135" s="14">
        <f t="shared" si="3"/>
        <v>1</v>
      </c>
      <c r="O135" s="41"/>
    </row>
    <row r="136" spans="1:15" ht="13.5" thickBot="1">
      <c r="A136" s="31">
        <v>44018</v>
      </c>
      <c r="B136" s="35">
        <v>6</v>
      </c>
      <c r="C136" s="36">
        <v>41878.05078125</v>
      </c>
      <c r="D136" s="36">
        <v>0</v>
      </c>
      <c r="E136" s="36">
        <v>0</v>
      </c>
      <c r="F136" s="36">
        <v>1.1034490044000001E-2</v>
      </c>
      <c r="G136" s="36">
        <v>1.1034490044000001E-2</v>
      </c>
      <c r="H136" s="36">
        <v>0</v>
      </c>
      <c r="I136" s="37">
        <v>2.79354178353139E-6</v>
      </c>
      <c r="J136" s="37">
        <v>2.79354178353139E-6</v>
      </c>
      <c r="K136" s="37">
        <v>2.79354178353139E-6</v>
      </c>
      <c r="L136" s="37">
        <v>2.79354178353139E-6</v>
      </c>
      <c r="M136" s="14">
        <f t="shared" si="2"/>
        <v>0</v>
      </c>
      <c r="N136" s="14">
        <f t="shared" si="3"/>
        <v>1</v>
      </c>
      <c r="O136" s="41"/>
    </row>
    <row r="137" spans="1:15" ht="13.5" thickBot="1">
      <c r="A137" s="31">
        <v>44018</v>
      </c>
      <c r="B137" s="35">
        <v>7</v>
      </c>
      <c r="C137" s="36">
        <v>42947.59765625</v>
      </c>
      <c r="D137" s="36">
        <v>1.2</v>
      </c>
      <c r="E137" s="36">
        <v>1.2</v>
      </c>
      <c r="F137" s="36">
        <v>0.94439345988000001</v>
      </c>
      <c r="G137" s="36">
        <v>0.88912887055900003</v>
      </c>
      <c r="H137" s="36">
        <v>-5.5264589320000002E-2</v>
      </c>
      <c r="I137" s="37">
        <v>7.8701551757162506E-5</v>
      </c>
      <c r="J137" s="37">
        <v>6.4710516486072995E-5</v>
      </c>
      <c r="K137" s="37">
        <v>7.8701551757162506E-5</v>
      </c>
      <c r="L137" s="37">
        <v>6.4710516486072995E-5</v>
      </c>
      <c r="M137" s="14">
        <f t="shared" si="2"/>
        <v>0</v>
      </c>
      <c r="N137" s="14">
        <f t="shared" si="3"/>
        <v>0</v>
      </c>
      <c r="O137" s="41"/>
    </row>
    <row r="138" spans="1:15" ht="13.5" thickBot="1">
      <c r="A138" s="31">
        <v>44018</v>
      </c>
      <c r="B138" s="35">
        <v>8</v>
      </c>
      <c r="C138" s="36">
        <v>43791.10546875</v>
      </c>
      <c r="D138" s="36">
        <v>290.2</v>
      </c>
      <c r="E138" s="36">
        <v>284.39999999999998</v>
      </c>
      <c r="F138" s="36">
        <v>341.98286706231602</v>
      </c>
      <c r="G138" s="36">
        <v>423.25828924760498</v>
      </c>
      <c r="H138" s="36">
        <v>81.275422185289003</v>
      </c>
      <c r="I138" s="37">
        <v>3.3685642847E-2</v>
      </c>
      <c r="J138" s="37">
        <v>1.3109586598E-2</v>
      </c>
      <c r="K138" s="37">
        <v>3.5153997276999999E-2</v>
      </c>
      <c r="L138" s="37">
        <v>1.4577941028E-2</v>
      </c>
      <c r="M138" s="14">
        <f t="shared" si="2"/>
        <v>1</v>
      </c>
      <c r="N138" s="14">
        <f t="shared" si="3"/>
        <v>1</v>
      </c>
      <c r="O138" s="41"/>
    </row>
    <row r="139" spans="1:15" ht="13.5" thickBot="1">
      <c r="A139" s="31">
        <v>44018</v>
      </c>
      <c r="B139" s="35">
        <v>9</v>
      </c>
      <c r="C139" s="36">
        <v>45573.8046875</v>
      </c>
      <c r="D139" s="36">
        <v>1553.2</v>
      </c>
      <c r="E139" s="36">
        <v>1553.2</v>
      </c>
      <c r="F139" s="36">
        <v>1071.38316778688</v>
      </c>
      <c r="G139" s="36">
        <v>1180.81623380107</v>
      </c>
      <c r="H139" s="36">
        <v>109.43306601418401</v>
      </c>
      <c r="I139" s="37">
        <v>9.4274371189000006E-2</v>
      </c>
      <c r="J139" s="37">
        <v>0.121978944864</v>
      </c>
      <c r="K139" s="37">
        <v>9.4274371189000006E-2</v>
      </c>
      <c r="L139" s="37">
        <v>0.121978944864</v>
      </c>
      <c r="M139" s="14">
        <f t="shared" si="2"/>
        <v>1</v>
      </c>
      <c r="N139" s="14">
        <f t="shared" si="3"/>
        <v>0</v>
      </c>
      <c r="O139" s="41"/>
    </row>
    <row r="140" spans="1:15" ht="13.5" thickBot="1">
      <c r="A140" s="31">
        <v>44018</v>
      </c>
      <c r="B140" s="35">
        <v>10</v>
      </c>
      <c r="C140" s="36">
        <v>48123.0234375</v>
      </c>
      <c r="D140" s="36">
        <v>2624.8</v>
      </c>
      <c r="E140" s="36">
        <v>2624.8</v>
      </c>
      <c r="F140" s="36">
        <v>2032.15922554298</v>
      </c>
      <c r="G140" s="36">
        <v>2121.9526772781401</v>
      </c>
      <c r="H140" s="36">
        <v>89.793451735158001</v>
      </c>
      <c r="I140" s="37">
        <v>0.127303119676</v>
      </c>
      <c r="J140" s="37">
        <v>0.150035639103</v>
      </c>
      <c r="K140" s="37">
        <v>0.127303119676</v>
      </c>
      <c r="L140" s="37">
        <v>0.150035639103</v>
      </c>
      <c r="M140" s="14">
        <f t="shared" ref="M140:M203" si="4">IF(F140&gt;5,1,0)</f>
        <v>1</v>
      </c>
      <c r="N140" s="14">
        <f t="shared" ref="N140:N203" si="5">IF(G140&gt;E140,1,0)</f>
        <v>0</v>
      </c>
      <c r="O140" s="41"/>
    </row>
    <row r="141" spans="1:15" ht="13.5" thickBot="1">
      <c r="A141" s="31">
        <v>44018</v>
      </c>
      <c r="B141" s="35">
        <v>11</v>
      </c>
      <c r="C141" s="36">
        <v>51064.5859375</v>
      </c>
      <c r="D141" s="36">
        <v>2980.6</v>
      </c>
      <c r="E141" s="36">
        <v>2980.6</v>
      </c>
      <c r="F141" s="36">
        <v>3050.7388066119602</v>
      </c>
      <c r="G141" s="36">
        <v>3055.8530927167999</v>
      </c>
      <c r="H141" s="36">
        <v>5.1142861048380004</v>
      </c>
      <c r="I141" s="37">
        <v>1.9051415876999999E-2</v>
      </c>
      <c r="J141" s="37">
        <v>1.7756659901000001E-2</v>
      </c>
      <c r="K141" s="37">
        <v>1.9051415876999999E-2</v>
      </c>
      <c r="L141" s="37">
        <v>1.7756659901000001E-2</v>
      </c>
      <c r="M141" s="14">
        <f t="shared" si="4"/>
        <v>1</v>
      </c>
      <c r="N141" s="14">
        <f t="shared" si="5"/>
        <v>1</v>
      </c>
      <c r="O141" s="41"/>
    </row>
    <row r="142" spans="1:15" ht="13.5" thickBot="1">
      <c r="A142" s="31">
        <v>44018</v>
      </c>
      <c r="B142" s="35">
        <v>12</v>
      </c>
      <c r="C142" s="36">
        <v>54048.84765625</v>
      </c>
      <c r="D142" s="36">
        <v>3221.4</v>
      </c>
      <c r="E142" s="36">
        <v>3221.4</v>
      </c>
      <c r="F142" s="36">
        <v>3298.7519561730501</v>
      </c>
      <c r="G142" s="36">
        <v>3302.3914415492</v>
      </c>
      <c r="H142" s="36">
        <v>3.6394853761460002</v>
      </c>
      <c r="I142" s="37">
        <v>2.0504162417E-2</v>
      </c>
      <c r="J142" s="37">
        <v>1.9582773713999999E-2</v>
      </c>
      <c r="K142" s="37">
        <v>2.0504162417E-2</v>
      </c>
      <c r="L142" s="37">
        <v>1.9582773713999999E-2</v>
      </c>
      <c r="M142" s="14">
        <f t="shared" si="4"/>
        <v>1</v>
      </c>
      <c r="N142" s="14">
        <f t="shared" si="5"/>
        <v>1</v>
      </c>
      <c r="O142" s="41"/>
    </row>
    <row r="143" spans="1:15" ht="13.5" thickBot="1">
      <c r="A143" s="31">
        <v>44018</v>
      </c>
      <c r="B143" s="35">
        <v>13</v>
      </c>
      <c r="C143" s="36">
        <v>56957.625</v>
      </c>
      <c r="D143" s="36">
        <v>3309.2</v>
      </c>
      <c r="E143" s="36">
        <v>3309.2</v>
      </c>
      <c r="F143" s="36">
        <v>3441.8739127906201</v>
      </c>
      <c r="G143" s="36">
        <v>3446.5922095961</v>
      </c>
      <c r="H143" s="36">
        <v>4.7182968054880003</v>
      </c>
      <c r="I143" s="37">
        <v>3.4782837871999997E-2</v>
      </c>
      <c r="J143" s="37">
        <v>3.3588332351999997E-2</v>
      </c>
      <c r="K143" s="37">
        <v>3.4782837871999997E-2</v>
      </c>
      <c r="L143" s="37">
        <v>3.3588332351999997E-2</v>
      </c>
      <c r="M143" s="14">
        <f t="shared" si="4"/>
        <v>1</v>
      </c>
      <c r="N143" s="14">
        <f t="shared" si="5"/>
        <v>1</v>
      </c>
      <c r="O143" s="41"/>
    </row>
    <row r="144" spans="1:15" ht="13.5" thickBot="1">
      <c r="A144" s="31">
        <v>44018</v>
      </c>
      <c r="B144" s="35">
        <v>14</v>
      </c>
      <c r="C144" s="36">
        <v>59697.03515625</v>
      </c>
      <c r="D144" s="36">
        <v>3367.8</v>
      </c>
      <c r="E144" s="36">
        <v>3367.8</v>
      </c>
      <c r="F144" s="36">
        <v>3492.4645851691598</v>
      </c>
      <c r="G144" s="36">
        <v>3502.27043806765</v>
      </c>
      <c r="H144" s="36">
        <v>9.8058528984910005</v>
      </c>
      <c r="I144" s="37">
        <v>3.4043148877000003E-2</v>
      </c>
      <c r="J144" s="37">
        <v>3.1560654473000001E-2</v>
      </c>
      <c r="K144" s="37">
        <v>3.4043148877000003E-2</v>
      </c>
      <c r="L144" s="37">
        <v>3.1560654473000001E-2</v>
      </c>
      <c r="M144" s="14">
        <f t="shared" si="4"/>
        <v>1</v>
      </c>
      <c r="N144" s="14">
        <f t="shared" si="5"/>
        <v>1</v>
      </c>
      <c r="O144" s="41"/>
    </row>
    <row r="145" spans="1:15" ht="13.5" thickBot="1">
      <c r="A145" s="31">
        <v>44018</v>
      </c>
      <c r="B145" s="35">
        <v>15</v>
      </c>
      <c r="C145" s="36">
        <v>61839.73828125</v>
      </c>
      <c r="D145" s="36">
        <v>3345.8</v>
      </c>
      <c r="E145" s="36">
        <v>3345.8</v>
      </c>
      <c r="F145" s="36">
        <v>3427.26733879725</v>
      </c>
      <c r="G145" s="36">
        <v>3456.7962147585499</v>
      </c>
      <c r="H145" s="36">
        <v>29.528875961303001</v>
      </c>
      <c r="I145" s="37">
        <v>2.8100307533E-2</v>
      </c>
      <c r="J145" s="37">
        <v>2.0624642733E-2</v>
      </c>
      <c r="K145" s="37">
        <v>2.8100307533E-2</v>
      </c>
      <c r="L145" s="37">
        <v>2.0624642733E-2</v>
      </c>
      <c r="M145" s="14">
        <f t="shared" si="4"/>
        <v>1</v>
      </c>
      <c r="N145" s="14">
        <f t="shared" si="5"/>
        <v>1</v>
      </c>
      <c r="O145" s="41"/>
    </row>
    <row r="146" spans="1:15" ht="13.5" thickBot="1">
      <c r="A146" s="31">
        <v>44018</v>
      </c>
      <c r="B146" s="35">
        <v>16</v>
      </c>
      <c r="C146" s="36">
        <v>63520.90625</v>
      </c>
      <c r="D146" s="36">
        <v>3280.1</v>
      </c>
      <c r="E146" s="36">
        <v>3280.1</v>
      </c>
      <c r="F146" s="36">
        <v>3275.5056112469601</v>
      </c>
      <c r="G146" s="36">
        <v>3326.1669871362101</v>
      </c>
      <c r="H146" s="36">
        <v>50.661375889247999</v>
      </c>
      <c r="I146" s="37">
        <v>1.1662528388E-2</v>
      </c>
      <c r="J146" s="37">
        <v>1.1631363929999999E-3</v>
      </c>
      <c r="K146" s="37">
        <v>1.1662528388E-2</v>
      </c>
      <c r="L146" s="37">
        <v>1.1631363929999999E-3</v>
      </c>
      <c r="M146" s="14">
        <f t="shared" si="4"/>
        <v>1</v>
      </c>
      <c r="N146" s="14">
        <f t="shared" si="5"/>
        <v>1</v>
      </c>
      <c r="O146" s="41"/>
    </row>
    <row r="147" spans="1:15" ht="13.5" thickBot="1">
      <c r="A147" s="31">
        <v>44018</v>
      </c>
      <c r="B147" s="35">
        <v>17</v>
      </c>
      <c r="C147" s="36">
        <v>63740.03125</v>
      </c>
      <c r="D147" s="36">
        <v>3157.2</v>
      </c>
      <c r="E147" s="36">
        <v>3157.2</v>
      </c>
      <c r="F147" s="36">
        <v>3111.8263423244198</v>
      </c>
      <c r="G147" s="36">
        <v>3172.8671630777299</v>
      </c>
      <c r="H147" s="36">
        <v>61.040820753308999</v>
      </c>
      <c r="I147" s="37">
        <v>3.966370399E-3</v>
      </c>
      <c r="J147" s="37">
        <v>1.1487001942999999E-2</v>
      </c>
      <c r="K147" s="37">
        <v>3.966370399E-3</v>
      </c>
      <c r="L147" s="37">
        <v>1.1487001942999999E-2</v>
      </c>
      <c r="M147" s="14">
        <f t="shared" si="4"/>
        <v>1</v>
      </c>
      <c r="N147" s="14">
        <f t="shared" si="5"/>
        <v>1</v>
      </c>
      <c r="O147" s="41"/>
    </row>
    <row r="148" spans="1:15" ht="13.5" thickBot="1">
      <c r="A148" s="31">
        <v>44018</v>
      </c>
      <c r="B148" s="35">
        <v>18</v>
      </c>
      <c r="C148" s="36">
        <v>63064.4296875</v>
      </c>
      <c r="D148" s="36">
        <v>2931.3</v>
      </c>
      <c r="E148" s="36">
        <v>2931.3</v>
      </c>
      <c r="F148" s="36">
        <v>2784.8296558891402</v>
      </c>
      <c r="G148" s="36">
        <v>2909.2585116473801</v>
      </c>
      <c r="H148" s="36">
        <v>124.428855758243</v>
      </c>
      <c r="I148" s="37">
        <v>5.5801236329999998E-3</v>
      </c>
      <c r="J148" s="37">
        <v>3.7081099774000002E-2</v>
      </c>
      <c r="K148" s="37">
        <v>5.5801236329999998E-3</v>
      </c>
      <c r="L148" s="37">
        <v>3.7081099774000002E-2</v>
      </c>
      <c r="M148" s="14">
        <f t="shared" si="4"/>
        <v>1</v>
      </c>
      <c r="N148" s="14">
        <f t="shared" si="5"/>
        <v>0</v>
      </c>
      <c r="O148" s="41"/>
    </row>
    <row r="149" spans="1:15" ht="13.5" thickBot="1">
      <c r="A149" s="31">
        <v>44018</v>
      </c>
      <c r="B149" s="35">
        <v>19</v>
      </c>
      <c r="C149" s="36">
        <v>61686.359375</v>
      </c>
      <c r="D149" s="36">
        <v>2421.1</v>
      </c>
      <c r="E149" s="36">
        <v>2421.1</v>
      </c>
      <c r="F149" s="36">
        <v>2461.5799132932598</v>
      </c>
      <c r="G149" s="36">
        <v>2575.0408905508798</v>
      </c>
      <c r="H149" s="36">
        <v>113.46097725762201</v>
      </c>
      <c r="I149" s="37">
        <v>3.8972377353999998E-2</v>
      </c>
      <c r="J149" s="37">
        <v>1.0248079314E-2</v>
      </c>
      <c r="K149" s="37">
        <v>3.8972377353999998E-2</v>
      </c>
      <c r="L149" s="37">
        <v>1.0248079314E-2</v>
      </c>
      <c r="M149" s="14">
        <f t="shared" si="4"/>
        <v>1</v>
      </c>
      <c r="N149" s="14">
        <f t="shared" si="5"/>
        <v>1</v>
      </c>
      <c r="O149" s="41"/>
    </row>
    <row r="150" spans="1:15" ht="13.5" thickBot="1">
      <c r="A150" s="31">
        <v>44018</v>
      </c>
      <c r="B150" s="35">
        <v>20</v>
      </c>
      <c r="C150" s="36">
        <v>59328.875</v>
      </c>
      <c r="D150" s="36">
        <v>1181.5</v>
      </c>
      <c r="E150" s="36">
        <v>1181.5</v>
      </c>
      <c r="F150" s="36">
        <v>1582.52117621458</v>
      </c>
      <c r="G150" s="36">
        <v>1661.4843972368701</v>
      </c>
      <c r="H150" s="36">
        <v>78.963221022287001</v>
      </c>
      <c r="I150" s="37">
        <v>0.121515037275</v>
      </c>
      <c r="J150" s="37">
        <v>0.101524348408</v>
      </c>
      <c r="K150" s="37">
        <v>0.121515037275</v>
      </c>
      <c r="L150" s="37">
        <v>0.101524348408</v>
      </c>
      <c r="M150" s="14">
        <f t="shared" si="4"/>
        <v>1</v>
      </c>
      <c r="N150" s="14">
        <f t="shared" si="5"/>
        <v>1</v>
      </c>
      <c r="O150" s="41"/>
    </row>
    <row r="151" spans="1:15" ht="13.5" thickBot="1">
      <c r="A151" s="31">
        <v>44018</v>
      </c>
      <c r="B151" s="35">
        <v>21</v>
      </c>
      <c r="C151" s="36">
        <v>57169.8515625</v>
      </c>
      <c r="D151" s="36">
        <v>180</v>
      </c>
      <c r="E151" s="36">
        <v>169.6</v>
      </c>
      <c r="F151" s="36">
        <v>232.22686266682899</v>
      </c>
      <c r="G151" s="36">
        <v>374.33802912499601</v>
      </c>
      <c r="H151" s="36">
        <v>142.11116645816799</v>
      </c>
      <c r="I151" s="37">
        <v>4.9199501043999998E-2</v>
      </c>
      <c r="J151" s="37">
        <v>1.3221990548000001E-2</v>
      </c>
      <c r="K151" s="37">
        <v>5.1832412436000001E-2</v>
      </c>
      <c r="L151" s="37">
        <v>1.5854901939999999E-2</v>
      </c>
      <c r="M151" s="14">
        <f t="shared" si="4"/>
        <v>1</v>
      </c>
      <c r="N151" s="14">
        <f t="shared" si="5"/>
        <v>1</v>
      </c>
      <c r="O151" s="41"/>
    </row>
    <row r="152" spans="1:15" ht="13.5" thickBot="1">
      <c r="A152" s="31">
        <v>44018</v>
      </c>
      <c r="B152" s="35">
        <v>22</v>
      </c>
      <c r="C152" s="36">
        <v>55673.50390625</v>
      </c>
      <c r="D152" s="36">
        <v>0</v>
      </c>
      <c r="E152" s="36">
        <v>0</v>
      </c>
      <c r="F152" s="36">
        <v>1.00000461316085E-5</v>
      </c>
      <c r="G152" s="36">
        <v>28.968921224102999</v>
      </c>
      <c r="H152" s="36">
        <v>28.968911224056999</v>
      </c>
      <c r="I152" s="37">
        <v>7.3339041069999996E-3</v>
      </c>
      <c r="J152" s="37">
        <v>2.5316572485084799E-9</v>
      </c>
      <c r="K152" s="37">
        <v>7.3339041069999996E-3</v>
      </c>
      <c r="L152" s="37">
        <v>2.5316572485084799E-9</v>
      </c>
      <c r="M152" s="14">
        <f t="shared" si="4"/>
        <v>0</v>
      </c>
      <c r="N152" s="14">
        <f t="shared" si="5"/>
        <v>1</v>
      </c>
      <c r="O152" s="41"/>
    </row>
    <row r="153" spans="1:15" ht="13.5" thickBot="1">
      <c r="A153" s="31">
        <v>44018</v>
      </c>
      <c r="B153" s="35">
        <v>23</v>
      </c>
      <c r="C153" s="36">
        <v>52584.23828125</v>
      </c>
      <c r="D153" s="36">
        <v>0</v>
      </c>
      <c r="E153" s="36">
        <v>0</v>
      </c>
      <c r="F153" s="36">
        <v>1.00000461316085E-5</v>
      </c>
      <c r="G153" s="36">
        <v>1.8433335090000001E-3</v>
      </c>
      <c r="H153" s="36">
        <v>1.833333463E-3</v>
      </c>
      <c r="I153" s="37">
        <v>4.6666671119727298E-7</v>
      </c>
      <c r="J153" s="37">
        <v>2.5316572485084799E-9</v>
      </c>
      <c r="K153" s="37">
        <v>4.6666671119727298E-7</v>
      </c>
      <c r="L153" s="37">
        <v>2.5316572485084799E-9</v>
      </c>
      <c r="M153" s="14">
        <f t="shared" si="4"/>
        <v>0</v>
      </c>
      <c r="N153" s="14">
        <f t="shared" si="5"/>
        <v>1</v>
      </c>
      <c r="O153" s="41"/>
    </row>
    <row r="154" spans="1:15" ht="13.5" thickBot="1">
      <c r="A154" s="31">
        <v>44018</v>
      </c>
      <c r="B154" s="35">
        <v>24</v>
      </c>
      <c r="C154" s="36">
        <v>49006.8125</v>
      </c>
      <c r="D154" s="36">
        <v>0</v>
      </c>
      <c r="E154" s="36">
        <v>0</v>
      </c>
      <c r="F154" s="36">
        <v>1.00000461316085E-5</v>
      </c>
      <c r="G154" s="36">
        <v>1.00000461316085E-5</v>
      </c>
      <c r="H154" s="36">
        <v>0</v>
      </c>
      <c r="I154" s="37">
        <v>2.5316572485084799E-9</v>
      </c>
      <c r="J154" s="37">
        <v>2.5316572485084799E-9</v>
      </c>
      <c r="K154" s="37">
        <v>2.5316572485084799E-9</v>
      </c>
      <c r="L154" s="37">
        <v>2.5316572485084799E-9</v>
      </c>
      <c r="M154" s="14">
        <f t="shared" si="4"/>
        <v>0</v>
      </c>
      <c r="N154" s="14">
        <f t="shared" si="5"/>
        <v>1</v>
      </c>
      <c r="O154" s="41"/>
    </row>
    <row r="155" spans="1:15" ht="13.5" thickBot="1">
      <c r="A155" s="31">
        <v>44019</v>
      </c>
      <c r="B155" s="35">
        <v>1</v>
      </c>
      <c r="C155" s="36">
        <v>45805.65234375</v>
      </c>
      <c r="D155" s="36">
        <v>0</v>
      </c>
      <c r="E155" s="36">
        <v>0</v>
      </c>
      <c r="F155" s="36">
        <v>1.00000461316085E-5</v>
      </c>
      <c r="G155" s="36">
        <v>1.00000461316085E-5</v>
      </c>
      <c r="H155" s="36">
        <v>0</v>
      </c>
      <c r="I155" s="37">
        <v>2.5316572485084799E-9</v>
      </c>
      <c r="J155" s="37">
        <v>2.5316572485084799E-9</v>
      </c>
      <c r="K155" s="37">
        <v>2.5316572485084799E-9</v>
      </c>
      <c r="L155" s="37">
        <v>2.5316572485084799E-9</v>
      </c>
      <c r="M155" s="14">
        <f t="shared" si="4"/>
        <v>0</v>
      </c>
      <c r="N155" s="14">
        <f t="shared" si="5"/>
        <v>1</v>
      </c>
      <c r="O155" s="41"/>
    </row>
    <row r="156" spans="1:15" ht="13.5" thickBot="1">
      <c r="A156" s="31">
        <v>44019</v>
      </c>
      <c r="B156" s="35">
        <v>2</v>
      </c>
      <c r="C156" s="36">
        <v>43393.3671875</v>
      </c>
      <c r="D156" s="36">
        <v>0</v>
      </c>
      <c r="E156" s="36">
        <v>0</v>
      </c>
      <c r="F156" s="36">
        <v>1.00000461316085E-5</v>
      </c>
      <c r="G156" s="36">
        <v>1.00000461316085E-5</v>
      </c>
      <c r="H156" s="36">
        <v>0</v>
      </c>
      <c r="I156" s="37">
        <v>2.5316572485084799E-9</v>
      </c>
      <c r="J156" s="37">
        <v>2.5316572485084799E-9</v>
      </c>
      <c r="K156" s="37">
        <v>2.5316572485084799E-9</v>
      </c>
      <c r="L156" s="37">
        <v>2.5316572485084799E-9</v>
      </c>
      <c r="M156" s="14">
        <f t="shared" si="4"/>
        <v>0</v>
      </c>
      <c r="N156" s="14">
        <f t="shared" si="5"/>
        <v>1</v>
      </c>
      <c r="O156" s="41"/>
    </row>
    <row r="157" spans="1:15" ht="13.5" thickBot="1">
      <c r="A157" s="31">
        <v>44019</v>
      </c>
      <c r="B157" s="35">
        <v>3</v>
      </c>
      <c r="C157" s="36">
        <v>41758.546875</v>
      </c>
      <c r="D157" s="36">
        <v>0</v>
      </c>
      <c r="E157" s="36">
        <v>0</v>
      </c>
      <c r="F157" s="36">
        <v>1.00000461316085E-5</v>
      </c>
      <c r="G157" s="36">
        <v>1.00000461316085E-5</v>
      </c>
      <c r="H157" s="36">
        <v>0</v>
      </c>
      <c r="I157" s="37">
        <v>2.5316572485084799E-9</v>
      </c>
      <c r="J157" s="37">
        <v>2.5316572485084799E-9</v>
      </c>
      <c r="K157" s="37">
        <v>2.5316572485084799E-9</v>
      </c>
      <c r="L157" s="37">
        <v>2.5316572485084799E-9</v>
      </c>
      <c r="M157" s="14">
        <f t="shared" si="4"/>
        <v>0</v>
      </c>
      <c r="N157" s="14">
        <f t="shared" si="5"/>
        <v>1</v>
      </c>
      <c r="O157" s="41"/>
    </row>
    <row r="158" spans="1:15" ht="13.5" thickBot="1">
      <c r="A158" s="31">
        <v>44019</v>
      </c>
      <c r="B158" s="35">
        <v>4</v>
      </c>
      <c r="C158" s="36">
        <v>40773.0625</v>
      </c>
      <c r="D158" s="36">
        <v>0</v>
      </c>
      <c r="E158" s="36">
        <v>0</v>
      </c>
      <c r="F158" s="36">
        <v>1.00000461316085E-5</v>
      </c>
      <c r="G158" s="36">
        <v>1.00000461316085E-5</v>
      </c>
      <c r="H158" s="36">
        <v>0</v>
      </c>
      <c r="I158" s="37">
        <v>2.5316572485084799E-9</v>
      </c>
      <c r="J158" s="37">
        <v>2.5316572485084799E-9</v>
      </c>
      <c r="K158" s="37">
        <v>2.5316572485084799E-9</v>
      </c>
      <c r="L158" s="37">
        <v>2.5316572485084799E-9</v>
      </c>
      <c r="M158" s="14">
        <f t="shared" si="4"/>
        <v>0</v>
      </c>
      <c r="N158" s="14">
        <f t="shared" si="5"/>
        <v>1</v>
      </c>
      <c r="O158" s="41"/>
    </row>
    <row r="159" spans="1:15" ht="13.5" thickBot="1">
      <c r="A159" s="31">
        <v>44019</v>
      </c>
      <c r="B159" s="35">
        <v>5</v>
      </c>
      <c r="C159" s="36">
        <v>40474.87890625</v>
      </c>
      <c r="D159" s="36">
        <v>0</v>
      </c>
      <c r="E159" s="36">
        <v>0</v>
      </c>
      <c r="F159" s="36">
        <v>1.00000461316085E-5</v>
      </c>
      <c r="G159" s="36">
        <v>1.00000461316085E-5</v>
      </c>
      <c r="H159" s="36">
        <v>0</v>
      </c>
      <c r="I159" s="37">
        <v>2.5316572485084799E-9</v>
      </c>
      <c r="J159" s="37">
        <v>2.5316572485084799E-9</v>
      </c>
      <c r="K159" s="37">
        <v>2.5316572485084799E-9</v>
      </c>
      <c r="L159" s="37">
        <v>2.5316572485084799E-9</v>
      </c>
      <c r="M159" s="14">
        <f t="shared" si="4"/>
        <v>0</v>
      </c>
      <c r="N159" s="14">
        <f t="shared" si="5"/>
        <v>1</v>
      </c>
      <c r="O159" s="41"/>
    </row>
    <row r="160" spans="1:15" ht="13.5" thickBot="1">
      <c r="A160" s="31">
        <v>44019</v>
      </c>
      <c r="B160" s="35">
        <v>6</v>
      </c>
      <c r="C160" s="36">
        <v>41251.5078125</v>
      </c>
      <c r="D160" s="36">
        <v>0</v>
      </c>
      <c r="E160" s="36">
        <v>0</v>
      </c>
      <c r="F160" s="36">
        <v>1.00000461316085E-5</v>
      </c>
      <c r="G160" s="36">
        <v>1.00000461316085E-5</v>
      </c>
      <c r="H160" s="36">
        <v>0</v>
      </c>
      <c r="I160" s="37">
        <v>2.5316572485084799E-9</v>
      </c>
      <c r="J160" s="37">
        <v>2.5316572485084799E-9</v>
      </c>
      <c r="K160" s="37">
        <v>2.5316572485084799E-9</v>
      </c>
      <c r="L160" s="37">
        <v>2.5316572485084799E-9</v>
      </c>
      <c r="M160" s="14">
        <f t="shared" si="4"/>
        <v>0</v>
      </c>
      <c r="N160" s="14">
        <f t="shared" si="5"/>
        <v>1</v>
      </c>
      <c r="O160" s="41"/>
    </row>
    <row r="161" spans="1:15" ht="13.5" thickBot="1">
      <c r="A161" s="31">
        <v>44019</v>
      </c>
      <c r="B161" s="35">
        <v>7</v>
      </c>
      <c r="C161" s="36">
        <v>42476.171875</v>
      </c>
      <c r="D161" s="36">
        <v>1.1000000000000001</v>
      </c>
      <c r="E161" s="36">
        <v>1</v>
      </c>
      <c r="F161" s="36">
        <v>1.03371003087</v>
      </c>
      <c r="G161" s="36">
        <v>1.153222630213</v>
      </c>
      <c r="H161" s="36">
        <v>0.119512599343</v>
      </c>
      <c r="I161" s="37">
        <v>1.34740835983504E-5</v>
      </c>
      <c r="J161" s="37">
        <v>1.6782270665712201E-5</v>
      </c>
      <c r="K161" s="37">
        <v>3.8790539294552903E-5</v>
      </c>
      <c r="L161" s="37">
        <v>8.5341850304903208E-6</v>
      </c>
      <c r="M161" s="14">
        <f t="shared" si="4"/>
        <v>0</v>
      </c>
      <c r="N161" s="14">
        <f t="shared" si="5"/>
        <v>1</v>
      </c>
      <c r="O161" s="41"/>
    </row>
    <row r="162" spans="1:15" ht="13.5" thickBot="1">
      <c r="A162" s="31">
        <v>44019</v>
      </c>
      <c r="B162" s="35">
        <v>8</v>
      </c>
      <c r="C162" s="36">
        <v>43626.84375</v>
      </c>
      <c r="D162" s="36">
        <v>362.2</v>
      </c>
      <c r="E162" s="36">
        <v>353.5</v>
      </c>
      <c r="F162" s="36">
        <v>431.52653733600101</v>
      </c>
      <c r="G162" s="36">
        <v>432.53974845443003</v>
      </c>
      <c r="H162" s="36">
        <v>1.013211118429</v>
      </c>
      <c r="I162" s="37">
        <v>1.7807531254E-2</v>
      </c>
      <c r="J162" s="37">
        <v>1.7551022110000002E-2</v>
      </c>
      <c r="K162" s="37">
        <v>2.0010062899000002E-2</v>
      </c>
      <c r="L162" s="37">
        <v>1.9753553755E-2</v>
      </c>
      <c r="M162" s="14">
        <f t="shared" si="4"/>
        <v>1</v>
      </c>
      <c r="N162" s="14">
        <f t="shared" si="5"/>
        <v>1</v>
      </c>
      <c r="O162" s="41"/>
    </row>
    <row r="163" spans="1:15" ht="13.5" thickBot="1">
      <c r="A163" s="31">
        <v>44019</v>
      </c>
      <c r="B163" s="35">
        <v>9</v>
      </c>
      <c r="C163" s="36">
        <v>45917.79296875</v>
      </c>
      <c r="D163" s="36">
        <v>1956</v>
      </c>
      <c r="E163" s="36">
        <v>1956</v>
      </c>
      <c r="F163" s="36">
        <v>1944.10771131504</v>
      </c>
      <c r="G163" s="36">
        <v>1974.01204384262</v>
      </c>
      <c r="H163" s="36">
        <v>29.904332527584</v>
      </c>
      <c r="I163" s="37">
        <v>4.5600110990000001E-3</v>
      </c>
      <c r="J163" s="37">
        <v>3.0107059960000002E-3</v>
      </c>
      <c r="K163" s="37">
        <v>4.5600110990000001E-3</v>
      </c>
      <c r="L163" s="37">
        <v>3.0107059960000002E-3</v>
      </c>
      <c r="M163" s="14">
        <f t="shared" si="4"/>
        <v>1</v>
      </c>
      <c r="N163" s="14">
        <f t="shared" si="5"/>
        <v>1</v>
      </c>
      <c r="O163" s="41"/>
    </row>
    <row r="164" spans="1:15" ht="13.5" thickBot="1">
      <c r="A164" s="31">
        <v>44019</v>
      </c>
      <c r="B164" s="35">
        <v>10</v>
      </c>
      <c r="C164" s="36">
        <v>48856.20703125</v>
      </c>
      <c r="D164" s="36">
        <v>3132</v>
      </c>
      <c r="E164" s="36">
        <v>3132</v>
      </c>
      <c r="F164" s="36">
        <v>2961.7397637793702</v>
      </c>
      <c r="G164" s="36">
        <v>2982.1571167016</v>
      </c>
      <c r="H164" s="36">
        <v>20.417352922227</v>
      </c>
      <c r="I164" s="37">
        <v>3.7934907163999998E-2</v>
      </c>
      <c r="J164" s="37">
        <v>4.3103857271000003E-2</v>
      </c>
      <c r="K164" s="37">
        <v>3.7934907163999998E-2</v>
      </c>
      <c r="L164" s="37">
        <v>4.3103857271000003E-2</v>
      </c>
      <c r="M164" s="14">
        <f t="shared" si="4"/>
        <v>1</v>
      </c>
      <c r="N164" s="14">
        <f t="shared" si="5"/>
        <v>0</v>
      </c>
      <c r="O164" s="41"/>
    </row>
    <row r="165" spans="1:15" ht="13.5" thickBot="1">
      <c r="A165" s="31">
        <v>44019</v>
      </c>
      <c r="B165" s="35">
        <v>11</v>
      </c>
      <c r="C165" s="36">
        <v>51933.10546875</v>
      </c>
      <c r="D165" s="36">
        <v>3399.6</v>
      </c>
      <c r="E165" s="36">
        <v>3399.6</v>
      </c>
      <c r="F165" s="36">
        <v>3300.2152942728999</v>
      </c>
      <c r="G165" s="36">
        <v>3317.4355251044699</v>
      </c>
      <c r="H165" s="36">
        <v>17.220230831569999</v>
      </c>
      <c r="I165" s="37">
        <v>2.0801132884000002E-2</v>
      </c>
      <c r="J165" s="37">
        <v>2.5160684993999999E-2</v>
      </c>
      <c r="K165" s="37">
        <v>2.0801132884000002E-2</v>
      </c>
      <c r="L165" s="37">
        <v>2.5160684993999999E-2</v>
      </c>
      <c r="M165" s="14">
        <f t="shared" si="4"/>
        <v>1</v>
      </c>
      <c r="N165" s="14">
        <f t="shared" si="5"/>
        <v>0</v>
      </c>
      <c r="O165" s="41"/>
    </row>
    <row r="166" spans="1:15" ht="13.5" thickBot="1">
      <c r="A166" s="31">
        <v>44019</v>
      </c>
      <c r="B166" s="35">
        <v>12</v>
      </c>
      <c r="C166" s="36">
        <v>55008.828125</v>
      </c>
      <c r="D166" s="36">
        <v>3571.9</v>
      </c>
      <c r="E166" s="36">
        <v>3571.9</v>
      </c>
      <c r="F166" s="36">
        <v>3379.61535488142</v>
      </c>
      <c r="G166" s="36">
        <v>3405.4294518832398</v>
      </c>
      <c r="H166" s="36">
        <v>25.814097001817</v>
      </c>
      <c r="I166" s="37">
        <v>4.2144442561000001E-2</v>
      </c>
      <c r="J166" s="37">
        <v>4.8679656991999998E-2</v>
      </c>
      <c r="K166" s="37">
        <v>4.2144442561000001E-2</v>
      </c>
      <c r="L166" s="37">
        <v>4.8679656991999998E-2</v>
      </c>
      <c r="M166" s="14">
        <f t="shared" si="4"/>
        <v>1</v>
      </c>
      <c r="N166" s="14">
        <f t="shared" si="5"/>
        <v>0</v>
      </c>
      <c r="O166" s="41"/>
    </row>
    <row r="167" spans="1:15" ht="13.5" thickBot="1">
      <c r="A167" s="31">
        <v>44019</v>
      </c>
      <c r="B167" s="35">
        <v>13</v>
      </c>
      <c r="C167" s="36">
        <v>57773.26171875</v>
      </c>
      <c r="D167" s="36">
        <v>3588</v>
      </c>
      <c r="E167" s="36">
        <v>3588</v>
      </c>
      <c r="F167" s="36">
        <v>3358.5220481152001</v>
      </c>
      <c r="G167" s="36">
        <v>3382.7280680296199</v>
      </c>
      <c r="H167" s="36">
        <v>24.206019914414998</v>
      </c>
      <c r="I167" s="37">
        <v>5.1967577713999999E-2</v>
      </c>
      <c r="J167" s="37">
        <v>5.8095684021000002E-2</v>
      </c>
      <c r="K167" s="37">
        <v>5.1967577713999999E-2</v>
      </c>
      <c r="L167" s="37">
        <v>5.8095684021000002E-2</v>
      </c>
      <c r="M167" s="14">
        <f t="shared" si="4"/>
        <v>1</v>
      </c>
      <c r="N167" s="14">
        <f t="shared" si="5"/>
        <v>0</v>
      </c>
      <c r="O167" s="41"/>
    </row>
    <row r="168" spans="1:15" ht="13.5" thickBot="1">
      <c r="A168" s="31">
        <v>44019</v>
      </c>
      <c r="B168" s="35">
        <v>14</v>
      </c>
      <c r="C168" s="36">
        <v>60407.796875</v>
      </c>
      <c r="D168" s="36">
        <v>3454.7</v>
      </c>
      <c r="E168" s="36">
        <v>3454.7</v>
      </c>
      <c r="F168" s="36">
        <v>3000.9929547300599</v>
      </c>
      <c r="G168" s="36">
        <v>3057.4449865565002</v>
      </c>
      <c r="H168" s="36">
        <v>56.452031826442997</v>
      </c>
      <c r="I168" s="37">
        <v>0.100570889479</v>
      </c>
      <c r="J168" s="37">
        <v>0.114862543106</v>
      </c>
      <c r="K168" s="37">
        <v>0.100570889479</v>
      </c>
      <c r="L168" s="37">
        <v>0.114862543106</v>
      </c>
      <c r="M168" s="14">
        <f t="shared" si="4"/>
        <v>1</v>
      </c>
      <c r="N168" s="14">
        <f t="shared" si="5"/>
        <v>0</v>
      </c>
      <c r="O168" s="41"/>
    </row>
    <row r="169" spans="1:15" ht="13.5" thickBot="1">
      <c r="A169" s="31">
        <v>44019</v>
      </c>
      <c r="B169" s="35">
        <v>15</v>
      </c>
      <c r="C169" s="36">
        <v>62671.55078125</v>
      </c>
      <c r="D169" s="36">
        <v>3309.2</v>
      </c>
      <c r="E169" s="36">
        <v>3309.2</v>
      </c>
      <c r="F169" s="36">
        <v>2812.3395633943901</v>
      </c>
      <c r="G169" s="36">
        <v>2863.9706284027602</v>
      </c>
      <c r="H169" s="36">
        <v>51.631065008375003</v>
      </c>
      <c r="I169" s="37">
        <v>0.11271629660599999</v>
      </c>
      <c r="J169" s="37">
        <v>0.12578745230499999</v>
      </c>
      <c r="K169" s="37">
        <v>0.11271629660599999</v>
      </c>
      <c r="L169" s="37">
        <v>0.12578745230499999</v>
      </c>
      <c r="M169" s="14">
        <f t="shared" si="4"/>
        <v>1</v>
      </c>
      <c r="N169" s="14">
        <f t="shared" si="5"/>
        <v>0</v>
      </c>
      <c r="O169" s="41"/>
    </row>
    <row r="170" spans="1:15" ht="13.5" thickBot="1">
      <c r="A170" s="31">
        <v>44019</v>
      </c>
      <c r="B170" s="35">
        <v>16</v>
      </c>
      <c r="C170" s="36">
        <v>63990.7265625</v>
      </c>
      <c r="D170" s="36">
        <v>3186.9</v>
      </c>
      <c r="E170" s="36">
        <v>3186.9</v>
      </c>
      <c r="F170" s="36">
        <v>2808.9508453349299</v>
      </c>
      <c r="G170" s="36">
        <v>2828.6551094819501</v>
      </c>
      <c r="H170" s="36">
        <v>19.704264147016001</v>
      </c>
      <c r="I170" s="37">
        <v>9.0694908990999995E-2</v>
      </c>
      <c r="J170" s="37">
        <v>9.5683330294000002E-2</v>
      </c>
      <c r="K170" s="37">
        <v>9.0694908990999995E-2</v>
      </c>
      <c r="L170" s="37">
        <v>9.5683330294000002E-2</v>
      </c>
      <c r="M170" s="14">
        <f t="shared" si="4"/>
        <v>1</v>
      </c>
      <c r="N170" s="14">
        <f t="shared" si="5"/>
        <v>0</v>
      </c>
      <c r="O170" s="41"/>
    </row>
    <row r="171" spans="1:15" ht="13.5" thickBot="1">
      <c r="A171" s="31">
        <v>44019</v>
      </c>
      <c r="B171" s="35">
        <v>17</v>
      </c>
      <c r="C171" s="36">
        <v>64647.28515625</v>
      </c>
      <c r="D171" s="36">
        <v>2975.5</v>
      </c>
      <c r="E171" s="36">
        <v>2975.5</v>
      </c>
      <c r="F171" s="36">
        <v>2666.4298324653801</v>
      </c>
      <c r="G171" s="36">
        <v>2712.1203749995798</v>
      </c>
      <c r="H171" s="36">
        <v>45.690542534191998</v>
      </c>
      <c r="I171" s="37">
        <v>6.6678386076000004E-2</v>
      </c>
      <c r="J171" s="37">
        <v>7.8245612034000003E-2</v>
      </c>
      <c r="K171" s="37">
        <v>6.6678386076000004E-2</v>
      </c>
      <c r="L171" s="37">
        <v>7.8245612034000003E-2</v>
      </c>
      <c r="M171" s="14">
        <f t="shared" si="4"/>
        <v>1</v>
      </c>
      <c r="N171" s="14">
        <f t="shared" si="5"/>
        <v>0</v>
      </c>
      <c r="O171" s="41"/>
    </row>
    <row r="172" spans="1:15" ht="13.5" thickBot="1">
      <c r="A172" s="31">
        <v>44019</v>
      </c>
      <c r="B172" s="35">
        <v>18</v>
      </c>
      <c r="C172" s="36">
        <v>64255.80078125</v>
      </c>
      <c r="D172" s="36">
        <v>2571.8000000000002</v>
      </c>
      <c r="E172" s="36">
        <v>2571.8000000000002</v>
      </c>
      <c r="F172" s="36">
        <v>2675.2661993491602</v>
      </c>
      <c r="G172" s="36">
        <v>2713.7760859329201</v>
      </c>
      <c r="H172" s="36">
        <v>38.509886583751999</v>
      </c>
      <c r="I172" s="37">
        <v>3.5943312893999997E-2</v>
      </c>
      <c r="J172" s="37">
        <v>2.6193974517999999E-2</v>
      </c>
      <c r="K172" s="37">
        <v>3.5943312893999997E-2</v>
      </c>
      <c r="L172" s="37">
        <v>2.6193974517999999E-2</v>
      </c>
      <c r="M172" s="14">
        <f t="shared" si="4"/>
        <v>1</v>
      </c>
      <c r="N172" s="14">
        <f t="shared" si="5"/>
        <v>1</v>
      </c>
      <c r="O172" s="41"/>
    </row>
    <row r="173" spans="1:15" ht="13.5" thickBot="1">
      <c r="A173" s="31">
        <v>44019</v>
      </c>
      <c r="B173" s="35">
        <v>19</v>
      </c>
      <c r="C173" s="36">
        <v>62719.73046875</v>
      </c>
      <c r="D173" s="36">
        <v>2167.1</v>
      </c>
      <c r="E173" s="36">
        <v>2167.1</v>
      </c>
      <c r="F173" s="36">
        <v>2353.9320737205599</v>
      </c>
      <c r="G173" s="36">
        <v>2393.7054278000201</v>
      </c>
      <c r="H173" s="36">
        <v>39.773354079458002</v>
      </c>
      <c r="I173" s="37">
        <v>5.7368462734000002E-2</v>
      </c>
      <c r="J173" s="37">
        <v>4.7299259168999998E-2</v>
      </c>
      <c r="K173" s="37">
        <v>5.7368462734000002E-2</v>
      </c>
      <c r="L173" s="37">
        <v>4.7299259168999998E-2</v>
      </c>
      <c r="M173" s="14">
        <f t="shared" si="4"/>
        <v>1</v>
      </c>
      <c r="N173" s="14">
        <f t="shared" si="5"/>
        <v>1</v>
      </c>
      <c r="O173" s="41"/>
    </row>
    <row r="174" spans="1:15" ht="13.5" thickBot="1">
      <c r="A174" s="31">
        <v>44019</v>
      </c>
      <c r="B174" s="35">
        <v>20</v>
      </c>
      <c r="C174" s="36">
        <v>60400.09375</v>
      </c>
      <c r="D174" s="36">
        <v>1171.2</v>
      </c>
      <c r="E174" s="36">
        <v>1171.2</v>
      </c>
      <c r="F174" s="36">
        <v>1656.34968592616</v>
      </c>
      <c r="G174" s="36">
        <v>1757.2115072650199</v>
      </c>
      <c r="H174" s="36">
        <v>100.86182133886599</v>
      </c>
      <c r="I174" s="37">
        <v>0.148357343611</v>
      </c>
      <c r="J174" s="37">
        <v>0.122822705297</v>
      </c>
      <c r="K174" s="37">
        <v>0.148357343611</v>
      </c>
      <c r="L174" s="37">
        <v>0.122822705297</v>
      </c>
      <c r="M174" s="14">
        <f t="shared" si="4"/>
        <v>1</v>
      </c>
      <c r="N174" s="14">
        <f t="shared" si="5"/>
        <v>1</v>
      </c>
      <c r="O174" s="41"/>
    </row>
    <row r="175" spans="1:15" ht="13.5" thickBot="1">
      <c r="A175" s="31">
        <v>44019</v>
      </c>
      <c r="B175" s="35">
        <v>21</v>
      </c>
      <c r="C175" s="36">
        <v>58031.23046875</v>
      </c>
      <c r="D175" s="36">
        <v>183.1</v>
      </c>
      <c r="E175" s="36">
        <v>175.2</v>
      </c>
      <c r="F175" s="36">
        <v>228.69443917665001</v>
      </c>
      <c r="G175" s="36">
        <v>373.45458532958401</v>
      </c>
      <c r="H175" s="36">
        <v>144.760146152934</v>
      </c>
      <c r="I175" s="37">
        <v>4.8191034260000001E-2</v>
      </c>
      <c r="J175" s="37">
        <v>1.1542895994E-2</v>
      </c>
      <c r="K175" s="37">
        <v>5.0191034260000003E-2</v>
      </c>
      <c r="L175" s="37">
        <v>1.3542895994E-2</v>
      </c>
      <c r="M175" s="14">
        <f t="shared" si="4"/>
        <v>1</v>
      </c>
      <c r="N175" s="14">
        <f t="shared" si="5"/>
        <v>1</v>
      </c>
      <c r="O175" s="41"/>
    </row>
    <row r="176" spans="1:15" ht="13.5" thickBot="1">
      <c r="A176" s="31">
        <v>44019</v>
      </c>
      <c r="B176" s="35">
        <v>22</v>
      </c>
      <c r="C176" s="36">
        <v>56345.421875</v>
      </c>
      <c r="D176" s="36">
        <v>0</v>
      </c>
      <c r="E176" s="36">
        <v>0</v>
      </c>
      <c r="F176" s="36">
        <v>2.2292099276999999E-2</v>
      </c>
      <c r="G176" s="36">
        <v>24.404468205408001</v>
      </c>
      <c r="H176" s="36">
        <v>24.38217610613</v>
      </c>
      <c r="I176" s="37">
        <v>6.1783463810000001E-3</v>
      </c>
      <c r="J176" s="37">
        <v>5.6435694373117399E-6</v>
      </c>
      <c r="K176" s="37">
        <v>6.1783463810000001E-3</v>
      </c>
      <c r="L176" s="37">
        <v>5.6435694373117399E-6</v>
      </c>
      <c r="M176" s="14">
        <f t="shared" si="4"/>
        <v>0</v>
      </c>
      <c r="N176" s="14">
        <f t="shared" si="5"/>
        <v>1</v>
      </c>
      <c r="O176" s="41"/>
    </row>
    <row r="177" spans="1:15" ht="13.5" thickBot="1">
      <c r="A177" s="31">
        <v>44019</v>
      </c>
      <c r="B177" s="35">
        <v>23</v>
      </c>
      <c r="C177" s="36">
        <v>53124.68359375</v>
      </c>
      <c r="D177" s="36">
        <v>0</v>
      </c>
      <c r="E177" s="36">
        <v>0</v>
      </c>
      <c r="F177" s="36">
        <v>1.540024529E-2</v>
      </c>
      <c r="G177" s="36">
        <v>5.4002455129999998E-3</v>
      </c>
      <c r="H177" s="36">
        <v>-9.9999997759999994E-3</v>
      </c>
      <c r="I177" s="37">
        <v>1.36715076292557E-6</v>
      </c>
      <c r="J177" s="37">
        <v>3.8987962759591301E-6</v>
      </c>
      <c r="K177" s="37">
        <v>1.36715076292557E-6</v>
      </c>
      <c r="L177" s="37">
        <v>3.8987962759591301E-6</v>
      </c>
      <c r="M177" s="14">
        <f t="shared" si="4"/>
        <v>0</v>
      </c>
      <c r="N177" s="14">
        <f t="shared" si="5"/>
        <v>1</v>
      </c>
      <c r="O177" s="41"/>
    </row>
    <row r="178" spans="1:15" ht="13.5" thickBot="1">
      <c r="A178" s="31">
        <v>44019</v>
      </c>
      <c r="B178" s="35">
        <v>24</v>
      </c>
      <c r="C178" s="36">
        <v>49665.58984375</v>
      </c>
      <c r="D178" s="36">
        <v>0</v>
      </c>
      <c r="E178" s="36">
        <v>0</v>
      </c>
      <c r="F178" s="36">
        <v>1.0009999822E-2</v>
      </c>
      <c r="G178" s="36">
        <v>1.00000461316085E-5</v>
      </c>
      <c r="H178" s="36">
        <v>-9.9999997759999994E-3</v>
      </c>
      <c r="I178" s="37">
        <v>2.5316572485084799E-9</v>
      </c>
      <c r="J178" s="37">
        <v>2.5341771702820698E-6</v>
      </c>
      <c r="K178" s="37">
        <v>2.5316572485084799E-9</v>
      </c>
      <c r="L178" s="37">
        <v>2.5341771702820698E-6</v>
      </c>
      <c r="M178" s="14">
        <f t="shared" si="4"/>
        <v>0</v>
      </c>
      <c r="N178" s="14">
        <f t="shared" si="5"/>
        <v>1</v>
      </c>
      <c r="O178" s="41"/>
    </row>
    <row r="179" spans="1:15" ht="13.5" thickBot="1">
      <c r="A179" s="31">
        <v>44020</v>
      </c>
      <c r="B179" s="35">
        <v>1</v>
      </c>
      <c r="C179" s="36">
        <v>46170.8046875</v>
      </c>
      <c r="D179" s="36">
        <v>0</v>
      </c>
      <c r="E179" s="36">
        <v>0</v>
      </c>
      <c r="F179" s="36">
        <v>1.0009999822E-2</v>
      </c>
      <c r="G179" s="36">
        <v>1.00000461316085E-5</v>
      </c>
      <c r="H179" s="36">
        <v>-9.9999997759999994E-3</v>
      </c>
      <c r="I179" s="37">
        <v>2.5316572485084799E-9</v>
      </c>
      <c r="J179" s="37">
        <v>2.5341771702820698E-6</v>
      </c>
      <c r="K179" s="37">
        <v>2.5316572485084799E-9</v>
      </c>
      <c r="L179" s="37">
        <v>2.5341771702820698E-6</v>
      </c>
      <c r="M179" s="14">
        <f t="shared" si="4"/>
        <v>0</v>
      </c>
      <c r="N179" s="14">
        <f t="shared" si="5"/>
        <v>1</v>
      </c>
      <c r="O179" s="41"/>
    </row>
    <row r="180" spans="1:15" ht="13.5" thickBot="1">
      <c r="A180" s="31">
        <v>44020</v>
      </c>
      <c r="B180" s="35">
        <v>2</v>
      </c>
      <c r="C180" s="36">
        <v>43819.80078125</v>
      </c>
      <c r="D180" s="36">
        <v>0</v>
      </c>
      <c r="E180" s="36">
        <v>0</v>
      </c>
      <c r="F180" s="36">
        <v>1.0009999822E-2</v>
      </c>
      <c r="G180" s="36">
        <v>1.00000461316085E-5</v>
      </c>
      <c r="H180" s="36">
        <v>-9.9999997759999994E-3</v>
      </c>
      <c r="I180" s="37">
        <v>2.5316572485084799E-9</v>
      </c>
      <c r="J180" s="37">
        <v>2.5341771702820698E-6</v>
      </c>
      <c r="K180" s="37">
        <v>2.5316572485084799E-9</v>
      </c>
      <c r="L180" s="37">
        <v>2.5341771702820698E-6</v>
      </c>
      <c r="M180" s="14">
        <f t="shared" si="4"/>
        <v>0</v>
      </c>
      <c r="N180" s="14">
        <f t="shared" si="5"/>
        <v>1</v>
      </c>
      <c r="O180" s="41"/>
    </row>
    <row r="181" spans="1:15" ht="13.5" thickBot="1">
      <c r="A181" s="31">
        <v>44020</v>
      </c>
      <c r="B181" s="35">
        <v>3</v>
      </c>
      <c r="C181" s="36">
        <v>42297.953125</v>
      </c>
      <c r="D181" s="36">
        <v>0</v>
      </c>
      <c r="E181" s="36">
        <v>0</v>
      </c>
      <c r="F181" s="36">
        <v>1.0009999822E-2</v>
      </c>
      <c r="G181" s="36">
        <v>1.00000461316085E-5</v>
      </c>
      <c r="H181" s="36">
        <v>-9.9999997759999994E-3</v>
      </c>
      <c r="I181" s="37">
        <v>2.5316572485084799E-9</v>
      </c>
      <c r="J181" s="37">
        <v>2.5341771702820698E-6</v>
      </c>
      <c r="K181" s="37">
        <v>2.5316572485084799E-9</v>
      </c>
      <c r="L181" s="37">
        <v>2.5341771702820698E-6</v>
      </c>
      <c r="M181" s="14">
        <f t="shared" si="4"/>
        <v>0</v>
      </c>
      <c r="N181" s="14">
        <f t="shared" si="5"/>
        <v>1</v>
      </c>
      <c r="O181" s="41"/>
    </row>
    <row r="182" spans="1:15" ht="13.5" thickBot="1">
      <c r="A182" s="31">
        <v>44020</v>
      </c>
      <c r="B182" s="35">
        <v>4</v>
      </c>
      <c r="C182" s="36">
        <v>41351.40625</v>
      </c>
      <c r="D182" s="36">
        <v>0</v>
      </c>
      <c r="E182" s="36">
        <v>0</v>
      </c>
      <c r="F182" s="36">
        <v>1.540024529E-2</v>
      </c>
      <c r="G182" s="36">
        <v>5.4002455129999998E-3</v>
      </c>
      <c r="H182" s="36">
        <v>-9.9999997759999994E-3</v>
      </c>
      <c r="I182" s="37">
        <v>1.36715076292557E-6</v>
      </c>
      <c r="J182" s="37">
        <v>3.8987962759591301E-6</v>
      </c>
      <c r="K182" s="37">
        <v>1.36715076292557E-6</v>
      </c>
      <c r="L182" s="37">
        <v>3.8987962759591301E-6</v>
      </c>
      <c r="M182" s="14">
        <f t="shared" si="4"/>
        <v>0</v>
      </c>
      <c r="N182" s="14">
        <f t="shared" si="5"/>
        <v>1</v>
      </c>
      <c r="O182" s="41"/>
    </row>
    <row r="183" spans="1:15" ht="13.5" thickBot="1">
      <c r="A183" s="31">
        <v>44020</v>
      </c>
      <c r="B183" s="35">
        <v>5</v>
      </c>
      <c r="C183" s="36">
        <v>41051.640625</v>
      </c>
      <c r="D183" s="36">
        <v>0</v>
      </c>
      <c r="E183" s="36">
        <v>0</v>
      </c>
      <c r="F183" s="36">
        <v>1.540024529E-2</v>
      </c>
      <c r="G183" s="36">
        <v>5.4002455129999998E-3</v>
      </c>
      <c r="H183" s="36">
        <v>-9.9999997759999994E-3</v>
      </c>
      <c r="I183" s="37">
        <v>1.36715076292557E-6</v>
      </c>
      <c r="J183" s="37">
        <v>3.8987962759591301E-6</v>
      </c>
      <c r="K183" s="37">
        <v>1.36715076292557E-6</v>
      </c>
      <c r="L183" s="37">
        <v>3.8987962759591301E-6</v>
      </c>
      <c r="M183" s="14">
        <f t="shared" si="4"/>
        <v>0</v>
      </c>
      <c r="N183" s="14">
        <f t="shared" si="5"/>
        <v>1</v>
      </c>
      <c r="O183" s="41"/>
    </row>
    <row r="184" spans="1:15" ht="13.5" thickBot="1">
      <c r="A184" s="31">
        <v>44020</v>
      </c>
      <c r="B184" s="35">
        <v>6</v>
      </c>
      <c r="C184" s="36">
        <v>41784.50390625</v>
      </c>
      <c r="D184" s="36">
        <v>0</v>
      </c>
      <c r="E184" s="36">
        <v>0</v>
      </c>
      <c r="F184" s="36">
        <v>1.540024529E-2</v>
      </c>
      <c r="G184" s="36">
        <v>5.4002455129999998E-3</v>
      </c>
      <c r="H184" s="36">
        <v>-9.9999997759999994E-3</v>
      </c>
      <c r="I184" s="37">
        <v>1.36715076292557E-6</v>
      </c>
      <c r="J184" s="37">
        <v>3.8987962759591301E-6</v>
      </c>
      <c r="K184" s="37">
        <v>1.36715076292557E-6</v>
      </c>
      <c r="L184" s="37">
        <v>3.8987962759591301E-6</v>
      </c>
      <c r="M184" s="14">
        <f t="shared" si="4"/>
        <v>0</v>
      </c>
      <c r="N184" s="14">
        <f t="shared" si="5"/>
        <v>1</v>
      </c>
      <c r="O184" s="41"/>
    </row>
    <row r="185" spans="1:15" ht="13.5" thickBot="1">
      <c r="A185" s="31">
        <v>44020</v>
      </c>
      <c r="B185" s="35">
        <v>7</v>
      </c>
      <c r="C185" s="36">
        <v>42773.2265625</v>
      </c>
      <c r="D185" s="36">
        <v>1.7</v>
      </c>
      <c r="E185" s="36">
        <v>1.6</v>
      </c>
      <c r="F185" s="36">
        <v>2.715990262899</v>
      </c>
      <c r="G185" s="36">
        <v>3.1022999667979998</v>
      </c>
      <c r="H185" s="36">
        <v>0.38630970389800001</v>
      </c>
      <c r="I185" s="37">
        <v>3.5501264899999999E-4</v>
      </c>
      <c r="J185" s="37">
        <v>2.5721272400000002E-4</v>
      </c>
      <c r="K185" s="37">
        <v>3.8032910500000001E-4</v>
      </c>
      <c r="L185" s="37">
        <v>2.8252917999999999E-4</v>
      </c>
      <c r="M185" s="14">
        <f t="shared" si="4"/>
        <v>0</v>
      </c>
      <c r="N185" s="14">
        <f t="shared" si="5"/>
        <v>1</v>
      </c>
      <c r="O185" s="41"/>
    </row>
    <row r="186" spans="1:15" ht="13.5" thickBot="1">
      <c r="A186" s="31">
        <v>44020</v>
      </c>
      <c r="B186" s="35">
        <v>8</v>
      </c>
      <c r="C186" s="36">
        <v>43842.8828125</v>
      </c>
      <c r="D186" s="36">
        <v>389.3</v>
      </c>
      <c r="E186" s="36">
        <v>381.1</v>
      </c>
      <c r="F186" s="36">
        <v>452.61059625147499</v>
      </c>
      <c r="G186" s="36">
        <v>453.34191662558402</v>
      </c>
      <c r="H186" s="36">
        <v>0.73132037410899997</v>
      </c>
      <c r="I186" s="37">
        <v>1.6213143449E-2</v>
      </c>
      <c r="J186" s="37">
        <v>1.6027999051E-2</v>
      </c>
      <c r="K186" s="37">
        <v>1.8289092816E-2</v>
      </c>
      <c r="L186" s="37">
        <v>1.8103948418000001E-2</v>
      </c>
      <c r="M186" s="14">
        <f t="shared" si="4"/>
        <v>1</v>
      </c>
      <c r="N186" s="14">
        <f t="shared" si="5"/>
        <v>1</v>
      </c>
      <c r="O186" s="41"/>
    </row>
    <row r="187" spans="1:15" ht="13.5" thickBot="1">
      <c r="A187" s="31">
        <v>44020</v>
      </c>
      <c r="B187" s="35">
        <v>9</v>
      </c>
      <c r="C187" s="36">
        <v>46559.71875</v>
      </c>
      <c r="D187" s="36">
        <v>2139.4</v>
      </c>
      <c r="E187" s="36">
        <v>2139.4</v>
      </c>
      <c r="F187" s="36">
        <v>2326.57488418296</v>
      </c>
      <c r="G187" s="36">
        <v>2348.64951854423</v>
      </c>
      <c r="H187" s="36">
        <v>22.074634361267002</v>
      </c>
      <c r="I187" s="37">
        <v>5.2974561656000001E-2</v>
      </c>
      <c r="J187" s="37">
        <v>4.7386046628E-2</v>
      </c>
      <c r="K187" s="37">
        <v>5.2974561656000001E-2</v>
      </c>
      <c r="L187" s="37">
        <v>4.7386046628E-2</v>
      </c>
      <c r="M187" s="14">
        <f t="shared" si="4"/>
        <v>1</v>
      </c>
      <c r="N187" s="14">
        <f t="shared" si="5"/>
        <v>1</v>
      </c>
      <c r="O187" s="41"/>
    </row>
    <row r="188" spans="1:15" ht="13.5" thickBot="1">
      <c r="A188" s="31">
        <v>44020</v>
      </c>
      <c r="B188" s="35">
        <v>10</v>
      </c>
      <c r="C188" s="36">
        <v>50284.91015625</v>
      </c>
      <c r="D188" s="36">
        <v>3337.2</v>
      </c>
      <c r="E188" s="36">
        <v>3337.2</v>
      </c>
      <c r="F188" s="36">
        <v>3309.6147447496</v>
      </c>
      <c r="G188" s="36">
        <v>3348.8219921149198</v>
      </c>
      <c r="H188" s="36">
        <v>39.207247365314998</v>
      </c>
      <c r="I188" s="37">
        <v>2.942276484E-3</v>
      </c>
      <c r="J188" s="37">
        <v>6.9836089240000003E-3</v>
      </c>
      <c r="K188" s="37">
        <v>2.942276484E-3</v>
      </c>
      <c r="L188" s="37">
        <v>6.9836089240000003E-3</v>
      </c>
      <c r="M188" s="14">
        <f t="shared" si="4"/>
        <v>1</v>
      </c>
      <c r="N188" s="14">
        <f t="shared" si="5"/>
        <v>1</v>
      </c>
      <c r="O188" s="41"/>
    </row>
    <row r="189" spans="1:15" ht="13.5" thickBot="1">
      <c r="A189" s="31">
        <v>44020</v>
      </c>
      <c r="B189" s="35">
        <v>11</v>
      </c>
      <c r="C189" s="36">
        <v>54254.69921875</v>
      </c>
      <c r="D189" s="36">
        <v>3588</v>
      </c>
      <c r="E189" s="36">
        <v>3588</v>
      </c>
      <c r="F189" s="36">
        <v>3549.4256924793399</v>
      </c>
      <c r="G189" s="36">
        <v>3574.7607621102902</v>
      </c>
      <c r="H189" s="36">
        <v>25.335069630940001</v>
      </c>
      <c r="I189" s="37">
        <v>3.3517057939999998E-3</v>
      </c>
      <c r="J189" s="37">
        <v>9.7656474730000008E-3</v>
      </c>
      <c r="K189" s="37">
        <v>3.3517057939999998E-3</v>
      </c>
      <c r="L189" s="37">
        <v>9.7656474730000008E-3</v>
      </c>
      <c r="M189" s="14">
        <f t="shared" si="4"/>
        <v>1</v>
      </c>
      <c r="N189" s="14">
        <f t="shared" si="5"/>
        <v>0</v>
      </c>
      <c r="O189" s="41"/>
    </row>
    <row r="190" spans="1:15" ht="13.5" thickBot="1">
      <c r="A190" s="31">
        <v>44020</v>
      </c>
      <c r="B190" s="35">
        <v>12</v>
      </c>
      <c r="C190" s="36">
        <v>58202.828125</v>
      </c>
      <c r="D190" s="36">
        <v>3642.4</v>
      </c>
      <c r="E190" s="36">
        <v>3642.4</v>
      </c>
      <c r="F190" s="36">
        <v>3606.4346479188098</v>
      </c>
      <c r="G190" s="36">
        <v>3608.3461793247898</v>
      </c>
      <c r="H190" s="36">
        <v>1.911531405978</v>
      </c>
      <c r="I190" s="37">
        <v>8.6212204240000007E-3</v>
      </c>
      <c r="J190" s="37">
        <v>9.1051524250000005E-3</v>
      </c>
      <c r="K190" s="37">
        <v>8.6212204240000007E-3</v>
      </c>
      <c r="L190" s="37">
        <v>9.1051524250000005E-3</v>
      </c>
      <c r="M190" s="14">
        <f t="shared" si="4"/>
        <v>1</v>
      </c>
      <c r="N190" s="14">
        <f t="shared" si="5"/>
        <v>0</v>
      </c>
      <c r="O190" s="41"/>
    </row>
    <row r="191" spans="1:15" ht="13.5" thickBot="1">
      <c r="A191" s="31">
        <v>44020</v>
      </c>
      <c r="B191" s="35">
        <v>13</v>
      </c>
      <c r="C191" s="36">
        <v>62011.546875</v>
      </c>
      <c r="D191" s="36">
        <v>3703.2</v>
      </c>
      <c r="E191" s="36">
        <v>3703.2</v>
      </c>
      <c r="F191" s="36">
        <v>3612.0974244138902</v>
      </c>
      <c r="G191" s="36">
        <v>3615.9851665454398</v>
      </c>
      <c r="H191" s="36">
        <v>3.8877421315510001</v>
      </c>
      <c r="I191" s="37">
        <v>2.2079704671999999E-2</v>
      </c>
      <c r="J191" s="37">
        <v>2.3063943186E-2</v>
      </c>
      <c r="K191" s="37">
        <v>2.2079704671999999E-2</v>
      </c>
      <c r="L191" s="37">
        <v>2.3063943186E-2</v>
      </c>
      <c r="M191" s="14">
        <f t="shared" si="4"/>
        <v>1</v>
      </c>
      <c r="N191" s="14">
        <f t="shared" si="5"/>
        <v>0</v>
      </c>
      <c r="O191" s="41"/>
    </row>
    <row r="192" spans="1:15" ht="13.5" thickBot="1">
      <c r="A192" s="31">
        <v>44020</v>
      </c>
      <c r="B192" s="35">
        <v>14</v>
      </c>
      <c r="C192" s="36">
        <v>65196.63671875</v>
      </c>
      <c r="D192" s="36">
        <v>3616.8</v>
      </c>
      <c r="E192" s="36">
        <v>3616.8</v>
      </c>
      <c r="F192" s="36">
        <v>3569.0490927553201</v>
      </c>
      <c r="G192" s="36">
        <v>3588.39204604308</v>
      </c>
      <c r="H192" s="36">
        <v>19.34295328776</v>
      </c>
      <c r="I192" s="37">
        <v>7.1918870770000002E-3</v>
      </c>
      <c r="J192" s="37">
        <v>1.2088837276999999E-2</v>
      </c>
      <c r="K192" s="37">
        <v>7.1918870770000002E-3</v>
      </c>
      <c r="L192" s="37">
        <v>1.2088837276999999E-2</v>
      </c>
      <c r="M192" s="14">
        <f t="shared" si="4"/>
        <v>1</v>
      </c>
      <c r="N192" s="14">
        <f t="shared" si="5"/>
        <v>0</v>
      </c>
      <c r="O192" s="41"/>
    </row>
    <row r="193" spans="1:15" ht="13.5" thickBot="1">
      <c r="A193" s="31">
        <v>44020</v>
      </c>
      <c r="B193" s="35">
        <v>15</v>
      </c>
      <c r="C193" s="36">
        <v>67591.7578125</v>
      </c>
      <c r="D193" s="36">
        <v>3570.8</v>
      </c>
      <c r="E193" s="36">
        <v>3570.8</v>
      </c>
      <c r="F193" s="36">
        <v>3501.65200117005</v>
      </c>
      <c r="G193" s="36">
        <v>3522.77064252747</v>
      </c>
      <c r="H193" s="36">
        <v>21.118641357422</v>
      </c>
      <c r="I193" s="37">
        <v>1.2159331004999999E-2</v>
      </c>
      <c r="J193" s="37">
        <v>1.7505822487999999E-2</v>
      </c>
      <c r="K193" s="37">
        <v>1.2159331004999999E-2</v>
      </c>
      <c r="L193" s="37">
        <v>1.7505822487999999E-2</v>
      </c>
      <c r="M193" s="14">
        <f t="shared" si="4"/>
        <v>1</v>
      </c>
      <c r="N193" s="14">
        <f t="shared" si="5"/>
        <v>0</v>
      </c>
      <c r="O193" s="41"/>
    </row>
    <row r="194" spans="1:15" ht="13.5" thickBot="1">
      <c r="A194" s="31">
        <v>44020</v>
      </c>
      <c r="B194" s="35">
        <v>16</v>
      </c>
      <c r="C194" s="36">
        <v>68928.796875</v>
      </c>
      <c r="D194" s="36">
        <v>3515.4</v>
      </c>
      <c r="E194" s="36">
        <v>3515.4</v>
      </c>
      <c r="F194" s="36">
        <v>3523.2414156738901</v>
      </c>
      <c r="G194" s="36">
        <v>3529.9470903243</v>
      </c>
      <c r="H194" s="36">
        <v>6.7056746504040001</v>
      </c>
      <c r="I194" s="37">
        <v>3.6828076770000001E-3</v>
      </c>
      <c r="J194" s="37">
        <v>1.9851685249999999E-3</v>
      </c>
      <c r="K194" s="37">
        <v>3.6828076770000001E-3</v>
      </c>
      <c r="L194" s="37">
        <v>1.9851685249999999E-3</v>
      </c>
      <c r="M194" s="14">
        <f t="shared" si="4"/>
        <v>1</v>
      </c>
      <c r="N194" s="14">
        <f t="shared" si="5"/>
        <v>1</v>
      </c>
      <c r="O194" s="41"/>
    </row>
    <row r="195" spans="1:15" ht="13.5" thickBot="1">
      <c r="A195" s="31">
        <v>44020</v>
      </c>
      <c r="B195" s="35">
        <v>17</v>
      </c>
      <c r="C195" s="36">
        <v>69447.828125</v>
      </c>
      <c r="D195" s="36">
        <v>3389.6</v>
      </c>
      <c r="E195" s="36">
        <v>3389.6</v>
      </c>
      <c r="F195" s="36">
        <v>3420.3917698589999</v>
      </c>
      <c r="G195" s="36">
        <v>3431.56650037183</v>
      </c>
      <c r="H195" s="36">
        <v>11.174730512829999</v>
      </c>
      <c r="I195" s="37">
        <v>1.0624430472999999E-2</v>
      </c>
      <c r="J195" s="37">
        <v>7.7953847740000002E-3</v>
      </c>
      <c r="K195" s="37">
        <v>1.0624430472999999E-2</v>
      </c>
      <c r="L195" s="37">
        <v>7.7953847740000002E-3</v>
      </c>
      <c r="M195" s="14">
        <f t="shared" si="4"/>
        <v>1</v>
      </c>
      <c r="N195" s="14">
        <f t="shared" si="5"/>
        <v>1</v>
      </c>
      <c r="O195" s="41"/>
    </row>
    <row r="196" spans="1:15" ht="13.5" thickBot="1">
      <c r="A196" s="31">
        <v>44020</v>
      </c>
      <c r="B196" s="35">
        <v>18</v>
      </c>
      <c r="C196" s="36">
        <v>69243.734375</v>
      </c>
      <c r="D196" s="36">
        <v>3226.1</v>
      </c>
      <c r="E196" s="36">
        <v>3226.1</v>
      </c>
      <c r="F196" s="36">
        <v>3287.9467880103298</v>
      </c>
      <c r="G196" s="36">
        <v>3302.62653033177</v>
      </c>
      <c r="H196" s="36">
        <v>14.679742321438001</v>
      </c>
      <c r="I196" s="37">
        <v>1.9373805147E-2</v>
      </c>
      <c r="J196" s="37">
        <v>1.5657414686000001E-2</v>
      </c>
      <c r="K196" s="37">
        <v>1.9373805147E-2</v>
      </c>
      <c r="L196" s="37">
        <v>1.5657414686000001E-2</v>
      </c>
      <c r="M196" s="14">
        <f t="shared" si="4"/>
        <v>1</v>
      </c>
      <c r="N196" s="14">
        <f t="shared" si="5"/>
        <v>1</v>
      </c>
      <c r="O196" s="41"/>
    </row>
    <row r="197" spans="1:15" ht="13.5" thickBot="1">
      <c r="A197" s="31">
        <v>44020</v>
      </c>
      <c r="B197" s="35">
        <v>19</v>
      </c>
      <c r="C197" s="36">
        <v>68069.4296875</v>
      </c>
      <c r="D197" s="36">
        <v>2827.1</v>
      </c>
      <c r="E197" s="36">
        <v>2827.1</v>
      </c>
      <c r="F197" s="36">
        <v>2896.45702695416</v>
      </c>
      <c r="G197" s="36">
        <v>2927.3683697445499</v>
      </c>
      <c r="H197" s="36">
        <v>30.911342790391</v>
      </c>
      <c r="I197" s="37">
        <v>2.5384397403000001E-2</v>
      </c>
      <c r="J197" s="37">
        <v>1.7558741001000001E-2</v>
      </c>
      <c r="K197" s="37">
        <v>2.5384397403000001E-2</v>
      </c>
      <c r="L197" s="37">
        <v>1.7558741001000001E-2</v>
      </c>
      <c r="M197" s="14">
        <f t="shared" si="4"/>
        <v>1</v>
      </c>
      <c r="N197" s="14">
        <f t="shared" si="5"/>
        <v>1</v>
      </c>
      <c r="O197" s="41"/>
    </row>
    <row r="198" spans="1:15" ht="13.5" thickBot="1">
      <c r="A198" s="31">
        <v>44020</v>
      </c>
      <c r="B198" s="35">
        <v>20</v>
      </c>
      <c r="C198" s="36">
        <v>65671.21875</v>
      </c>
      <c r="D198" s="36">
        <v>1467.6</v>
      </c>
      <c r="E198" s="36">
        <v>1467.6</v>
      </c>
      <c r="F198" s="36">
        <v>1813.3055135406701</v>
      </c>
      <c r="G198" s="36">
        <v>1883.62825636311</v>
      </c>
      <c r="H198" s="36">
        <v>70.322742822435004</v>
      </c>
      <c r="I198" s="37">
        <v>0.105323609205</v>
      </c>
      <c r="J198" s="37">
        <v>8.7520383174000002E-2</v>
      </c>
      <c r="K198" s="37">
        <v>0.105323609205</v>
      </c>
      <c r="L198" s="37">
        <v>8.7520383174000002E-2</v>
      </c>
      <c r="M198" s="14">
        <f t="shared" si="4"/>
        <v>1</v>
      </c>
      <c r="N198" s="14">
        <f t="shared" si="5"/>
        <v>1</v>
      </c>
      <c r="O198" s="41"/>
    </row>
    <row r="199" spans="1:15" ht="13.5" thickBot="1">
      <c r="A199" s="31">
        <v>44020</v>
      </c>
      <c r="B199" s="35">
        <v>21</v>
      </c>
      <c r="C199" s="36">
        <v>62936.63671875</v>
      </c>
      <c r="D199" s="36">
        <v>209.9</v>
      </c>
      <c r="E199" s="36">
        <v>198.4</v>
      </c>
      <c r="F199" s="36">
        <v>220.60680544437801</v>
      </c>
      <c r="G199" s="36">
        <v>362.631394245671</v>
      </c>
      <c r="H199" s="36">
        <v>142.02458880129399</v>
      </c>
      <c r="I199" s="37">
        <v>3.8666175758E-2</v>
      </c>
      <c r="J199" s="37">
        <v>2.7105836559999999E-3</v>
      </c>
      <c r="K199" s="37">
        <v>4.1577568162999998E-2</v>
      </c>
      <c r="L199" s="37">
        <v>5.6219760610000001E-3</v>
      </c>
      <c r="M199" s="14">
        <f t="shared" si="4"/>
        <v>1</v>
      </c>
      <c r="N199" s="14">
        <f t="shared" si="5"/>
        <v>1</v>
      </c>
      <c r="O199" s="41"/>
    </row>
    <row r="200" spans="1:15" ht="13.5" thickBot="1">
      <c r="A200" s="31">
        <v>44020</v>
      </c>
      <c r="B200" s="35">
        <v>22</v>
      </c>
      <c r="C200" s="36">
        <v>61063.3203125</v>
      </c>
      <c r="D200" s="36">
        <v>0</v>
      </c>
      <c r="E200" s="36">
        <v>0</v>
      </c>
      <c r="F200" s="36">
        <v>8.2417947675000006E-2</v>
      </c>
      <c r="G200" s="36">
        <v>30.047852802343002</v>
      </c>
      <c r="H200" s="36">
        <v>29.965434854666999</v>
      </c>
      <c r="I200" s="37">
        <v>7.6070513419999996E-3</v>
      </c>
      <c r="J200" s="37">
        <v>2.0865303209068799E-5</v>
      </c>
      <c r="K200" s="37">
        <v>7.6070513419999996E-3</v>
      </c>
      <c r="L200" s="37">
        <v>2.0865303209068799E-5</v>
      </c>
      <c r="M200" s="14">
        <f t="shared" si="4"/>
        <v>0</v>
      </c>
      <c r="N200" s="14">
        <f t="shared" si="5"/>
        <v>1</v>
      </c>
      <c r="O200" s="41"/>
    </row>
    <row r="201" spans="1:15" ht="13.5" thickBot="1">
      <c r="A201" s="31">
        <v>44020</v>
      </c>
      <c r="B201" s="35">
        <v>23</v>
      </c>
      <c r="C201" s="36">
        <v>57442.38671875</v>
      </c>
      <c r="D201" s="36">
        <v>0</v>
      </c>
      <c r="E201" s="36">
        <v>0</v>
      </c>
      <c r="F201" s="36">
        <v>8.2417947675000006E-2</v>
      </c>
      <c r="G201" s="36">
        <v>0.28241795065600001</v>
      </c>
      <c r="H201" s="36">
        <v>0.20000000298000001</v>
      </c>
      <c r="I201" s="37">
        <v>7.1498215355963001E-5</v>
      </c>
      <c r="J201" s="37">
        <v>2.0865303209068799E-5</v>
      </c>
      <c r="K201" s="37">
        <v>7.1498215355963001E-5</v>
      </c>
      <c r="L201" s="37">
        <v>2.0865303209068799E-5</v>
      </c>
      <c r="M201" s="14">
        <f t="shared" si="4"/>
        <v>0</v>
      </c>
      <c r="N201" s="14">
        <f t="shared" si="5"/>
        <v>1</v>
      </c>
      <c r="O201" s="41"/>
    </row>
    <row r="202" spans="1:15" ht="13.5" thickBot="1">
      <c r="A202" s="31">
        <v>44020</v>
      </c>
      <c r="B202" s="35">
        <v>24</v>
      </c>
      <c r="C202" s="36">
        <v>53471.30078125</v>
      </c>
      <c r="D202" s="36">
        <v>0</v>
      </c>
      <c r="E202" s="36">
        <v>0</v>
      </c>
      <c r="F202" s="36">
        <v>8.2417947675000006E-2</v>
      </c>
      <c r="G202" s="36">
        <v>0.28241795065600001</v>
      </c>
      <c r="H202" s="36">
        <v>0.20000000298000001</v>
      </c>
      <c r="I202" s="37">
        <v>7.1498215355963001E-5</v>
      </c>
      <c r="J202" s="37">
        <v>2.0865303209068799E-5</v>
      </c>
      <c r="K202" s="37">
        <v>7.1498215355963001E-5</v>
      </c>
      <c r="L202" s="37">
        <v>2.0865303209068799E-5</v>
      </c>
      <c r="M202" s="14">
        <f t="shared" si="4"/>
        <v>0</v>
      </c>
      <c r="N202" s="14">
        <f t="shared" si="5"/>
        <v>1</v>
      </c>
      <c r="O202" s="41"/>
    </row>
    <row r="203" spans="1:15" ht="13.5" thickBot="1">
      <c r="A203" s="31">
        <v>44021</v>
      </c>
      <c r="B203" s="35">
        <v>1</v>
      </c>
      <c r="C203" s="36">
        <v>50060.5</v>
      </c>
      <c r="D203" s="36">
        <v>0</v>
      </c>
      <c r="E203" s="36">
        <v>0</v>
      </c>
      <c r="F203" s="36">
        <v>8.2417947675000006E-2</v>
      </c>
      <c r="G203" s="36">
        <v>0.28241795065600001</v>
      </c>
      <c r="H203" s="36">
        <v>0.20000000298000001</v>
      </c>
      <c r="I203" s="37">
        <v>7.1498215355963001E-5</v>
      </c>
      <c r="J203" s="37">
        <v>2.0865303209068799E-5</v>
      </c>
      <c r="K203" s="37">
        <v>7.1498215355963001E-5</v>
      </c>
      <c r="L203" s="37">
        <v>2.0865303209068799E-5</v>
      </c>
      <c r="M203" s="14">
        <f t="shared" si="4"/>
        <v>0</v>
      </c>
      <c r="N203" s="14">
        <f t="shared" si="5"/>
        <v>1</v>
      </c>
      <c r="O203" s="41"/>
    </row>
    <row r="204" spans="1:15" ht="13.5" thickBot="1">
      <c r="A204" s="31">
        <v>44021</v>
      </c>
      <c r="B204" s="35">
        <v>2</v>
      </c>
      <c r="C204" s="36">
        <v>47546.58203125</v>
      </c>
      <c r="D204" s="36">
        <v>0</v>
      </c>
      <c r="E204" s="36">
        <v>0</v>
      </c>
      <c r="F204" s="36">
        <v>8.2417947675000006E-2</v>
      </c>
      <c r="G204" s="36">
        <v>0.28241795065600001</v>
      </c>
      <c r="H204" s="36">
        <v>0.20000000298000001</v>
      </c>
      <c r="I204" s="37">
        <v>7.1498215355963001E-5</v>
      </c>
      <c r="J204" s="37">
        <v>2.0865303209068799E-5</v>
      </c>
      <c r="K204" s="37">
        <v>7.1498215355963001E-5</v>
      </c>
      <c r="L204" s="37">
        <v>2.0865303209068799E-5</v>
      </c>
      <c r="M204" s="14">
        <f t="shared" ref="M204:M267" si="6">IF(F204&gt;5,1,0)</f>
        <v>0</v>
      </c>
      <c r="N204" s="14">
        <f t="shared" ref="N204:N267" si="7">IF(G204&gt;E204,1,0)</f>
        <v>1</v>
      </c>
      <c r="O204" s="41"/>
    </row>
    <row r="205" spans="1:15" ht="13.5" thickBot="1">
      <c r="A205" s="31">
        <v>44021</v>
      </c>
      <c r="B205" s="35">
        <v>3</v>
      </c>
      <c r="C205" s="36">
        <v>45723.09765625</v>
      </c>
      <c r="D205" s="36">
        <v>0</v>
      </c>
      <c r="E205" s="36">
        <v>0</v>
      </c>
      <c r="F205" s="36">
        <v>8.2417947675000006E-2</v>
      </c>
      <c r="G205" s="36">
        <v>0.28241795065600001</v>
      </c>
      <c r="H205" s="36">
        <v>0.20000000298000001</v>
      </c>
      <c r="I205" s="37">
        <v>7.1498215355963001E-5</v>
      </c>
      <c r="J205" s="37">
        <v>2.0865303209068799E-5</v>
      </c>
      <c r="K205" s="37">
        <v>7.1498215355963001E-5</v>
      </c>
      <c r="L205" s="37">
        <v>2.0865303209068799E-5</v>
      </c>
      <c r="M205" s="14">
        <f t="shared" si="6"/>
        <v>0</v>
      </c>
      <c r="N205" s="14">
        <f t="shared" si="7"/>
        <v>1</v>
      </c>
      <c r="O205" s="41"/>
    </row>
    <row r="206" spans="1:15" ht="13.5" thickBot="1">
      <c r="A206" s="31">
        <v>44021</v>
      </c>
      <c r="B206" s="35">
        <v>4</v>
      </c>
      <c r="C206" s="36">
        <v>44472.8046875</v>
      </c>
      <c r="D206" s="36">
        <v>0</v>
      </c>
      <c r="E206" s="36">
        <v>0</v>
      </c>
      <c r="F206" s="36">
        <v>8.2417947675000006E-2</v>
      </c>
      <c r="G206" s="36">
        <v>0.28241795065600001</v>
      </c>
      <c r="H206" s="36">
        <v>0.20000000298000001</v>
      </c>
      <c r="I206" s="37">
        <v>7.1498215355963001E-5</v>
      </c>
      <c r="J206" s="37">
        <v>2.0865303209068799E-5</v>
      </c>
      <c r="K206" s="37">
        <v>7.1498215355963001E-5</v>
      </c>
      <c r="L206" s="37">
        <v>2.0865303209068799E-5</v>
      </c>
      <c r="M206" s="14">
        <f t="shared" si="6"/>
        <v>0</v>
      </c>
      <c r="N206" s="14">
        <f t="shared" si="7"/>
        <v>1</v>
      </c>
      <c r="O206" s="41"/>
    </row>
    <row r="207" spans="1:15" ht="13.5" thickBot="1">
      <c r="A207" s="31">
        <v>44021</v>
      </c>
      <c r="B207" s="35">
        <v>5</v>
      </c>
      <c r="C207" s="36">
        <v>43991.6328125</v>
      </c>
      <c r="D207" s="36">
        <v>0</v>
      </c>
      <c r="E207" s="36">
        <v>0</v>
      </c>
      <c r="F207" s="36">
        <v>8.2417947675000006E-2</v>
      </c>
      <c r="G207" s="36">
        <v>0.28241795065600001</v>
      </c>
      <c r="H207" s="36">
        <v>0.20000000298000001</v>
      </c>
      <c r="I207" s="37">
        <v>7.1498215355963001E-5</v>
      </c>
      <c r="J207" s="37">
        <v>2.0865303209068799E-5</v>
      </c>
      <c r="K207" s="37">
        <v>7.1498215355963001E-5</v>
      </c>
      <c r="L207" s="37">
        <v>2.0865303209068799E-5</v>
      </c>
      <c r="M207" s="14">
        <f t="shared" si="6"/>
        <v>0</v>
      </c>
      <c r="N207" s="14">
        <f t="shared" si="7"/>
        <v>1</v>
      </c>
      <c r="O207" s="41"/>
    </row>
    <row r="208" spans="1:15" ht="13.5" thickBot="1">
      <c r="A208" s="31">
        <v>44021</v>
      </c>
      <c r="B208" s="35">
        <v>6</v>
      </c>
      <c r="C208" s="36">
        <v>44334.95703125</v>
      </c>
      <c r="D208" s="36">
        <v>0</v>
      </c>
      <c r="E208" s="36">
        <v>0</v>
      </c>
      <c r="F208" s="36">
        <v>8.2417947675000006E-2</v>
      </c>
      <c r="G208" s="36">
        <v>0.28241795065600001</v>
      </c>
      <c r="H208" s="36">
        <v>0.20000000298000001</v>
      </c>
      <c r="I208" s="37">
        <v>7.1498215355963001E-5</v>
      </c>
      <c r="J208" s="37">
        <v>2.0865303209068799E-5</v>
      </c>
      <c r="K208" s="37">
        <v>7.1498215355963001E-5</v>
      </c>
      <c r="L208" s="37">
        <v>2.0865303209068799E-5</v>
      </c>
      <c r="M208" s="14">
        <f t="shared" si="6"/>
        <v>0</v>
      </c>
      <c r="N208" s="14">
        <f t="shared" si="7"/>
        <v>1</v>
      </c>
      <c r="O208" s="41"/>
    </row>
    <row r="209" spans="1:15" ht="13.5" thickBot="1">
      <c r="A209" s="31">
        <v>44021</v>
      </c>
      <c r="B209" s="35">
        <v>7</v>
      </c>
      <c r="C209" s="36">
        <v>45133.25</v>
      </c>
      <c r="D209" s="36">
        <v>1.5</v>
      </c>
      <c r="E209" s="36">
        <v>1.4</v>
      </c>
      <c r="F209" s="36">
        <v>1.245938704441</v>
      </c>
      <c r="G209" s="36">
        <v>3.1169889025640001</v>
      </c>
      <c r="H209" s="36">
        <v>1.8710501981230001</v>
      </c>
      <c r="I209" s="37">
        <v>4.0936427899999998E-4</v>
      </c>
      <c r="J209" s="37">
        <v>6.4319315331327E-5</v>
      </c>
      <c r="K209" s="37">
        <v>4.34680734E-4</v>
      </c>
      <c r="L209" s="37">
        <v>3.9002859635124399E-5</v>
      </c>
      <c r="M209" s="14">
        <f t="shared" si="6"/>
        <v>0</v>
      </c>
      <c r="N209" s="14">
        <f t="shared" si="7"/>
        <v>1</v>
      </c>
      <c r="O209" s="41"/>
    </row>
    <row r="210" spans="1:15" ht="13.5" thickBot="1">
      <c r="A210" s="31">
        <v>44021</v>
      </c>
      <c r="B210" s="35">
        <v>8</v>
      </c>
      <c r="C210" s="36">
        <v>46170.88671875</v>
      </c>
      <c r="D210" s="36">
        <v>393.5</v>
      </c>
      <c r="E210" s="36">
        <v>385</v>
      </c>
      <c r="F210" s="36">
        <v>461.75117289557102</v>
      </c>
      <c r="G210" s="36">
        <v>511.47958582981499</v>
      </c>
      <c r="H210" s="36">
        <v>49.728412934243998</v>
      </c>
      <c r="I210" s="37">
        <v>2.9868249576999999E-2</v>
      </c>
      <c r="J210" s="37">
        <v>1.7278777948E-2</v>
      </c>
      <c r="K210" s="37">
        <v>3.2020148311000002E-2</v>
      </c>
      <c r="L210" s="37">
        <v>1.9430676681999999E-2</v>
      </c>
      <c r="M210" s="14">
        <f t="shared" si="6"/>
        <v>1</v>
      </c>
      <c r="N210" s="14">
        <f t="shared" si="7"/>
        <v>1</v>
      </c>
      <c r="O210" s="41"/>
    </row>
    <row r="211" spans="1:15" ht="13.5" thickBot="1">
      <c r="A211" s="31">
        <v>44021</v>
      </c>
      <c r="B211" s="35">
        <v>9</v>
      </c>
      <c r="C211" s="36">
        <v>48872.5546875</v>
      </c>
      <c r="D211" s="36">
        <v>2201.5</v>
      </c>
      <c r="E211" s="36">
        <v>2201.5</v>
      </c>
      <c r="F211" s="36">
        <v>2019.9073700096501</v>
      </c>
      <c r="G211" s="36">
        <v>2216.413166028</v>
      </c>
      <c r="H211" s="36">
        <v>196.50579601835</v>
      </c>
      <c r="I211" s="37">
        <v>3.77548507E-3</v>
      </c>
      <c r="J211" s="37">
        <v>4.5972817718999998E-2</v>
      </c>
      <c r="K211" s="37">
        <v>3.77548507E-3</v>
      </c>
      <c r="L211" s="37">
        <v>4.5972817718999998E-2</v>
      </c>
      <c r="M211" s="14">
        <f t="shared" si="6"/>
        <v>1</v>
      </c>
      <c r="N211" s="14">
        <f t="shared" si="7"/>
        <v>1</v>
      </c>
      <c r="O211" s="41"/>
    </row>
    <row r="212" spans="1:15" ht="13.5" thickBot="1">
      <c r="A212" s="31">
        <v>44021</v>
      </c>
      <c r="B212" s="35">
        <v>10</v>
      </c>
      <c r="C212" s="36">
        <v>52586.21484375</v>
      </c>
      <c r="D212" s="36">
        <v>3387.5</v>
      </c>
      <c r="E212" s="36">
        <v>3387.5</v>
      </c>
      <c r="F212" s="36">
        <v>2965.1089331880999</v>
      </c>
      <c r="G212" s="36">
        <v>3266.4251011146398</v>
      </c>
      <c r="H212" s="36">
        <v>301.31616792653898</v>
      </c>
      <c r="I212" s="37">
        <v>3.0651873135E-2</v>
      </c>
      <c r="J212" s="37">
        <v>0.10693444729400001</v>
      </c>
      <c r="K212" s="37">
        <v>3.0651873135E-2</v>
      </c>
      <c r="L212" s="37">
        <v>0.10693444729400001</v>
      </c>
      <c r="M212" s="14">
        <f t="shared" si="6"/>
        <v>1</v>
      </c>
      <c r="N212" s="14">
        <f t="shared" si="7"/>
        <v>0</v>
      </c>
      <c r="O212" s="41"/>
    </row>
    <row r="213" spans="1:15" ht="13.5" thickBot="1">
      <c r="A213" s="31">
        <v>44021</v>
      </c>
      <c r="B213" s="35">
        <v>11</v>
      </c>
      <c r="C213" s="36">
        <v>56446.42578125</v>
      </c>
      <c r="D213" s="36">
        <v>3640.6</v>
      </c>
      <c r="E213" s="36">
        <v>3640.6</v>
      </c>
      <c r="F213" s="36">
        <v>3357.4708813103298</v>
      </c>
      <c r="G213" s="36">
        <v>3541.81381553253</v>
      </c>
      <c r="H213" s="36">
        <v>184.34293422219599</v>
      </c>
      <c r="I213" s="37">
        <v>2.5009160624E-2</v>
      </c>
      <c r="J213" s="37">
        <v>7.1678257896000006E-2</v>
      </c>
      <c r="K213" s="37">
        <v>2.5009160624E-2</v>
      </c>
      <c r="L213" s="37">
        <v>7.1678257896000006E-2</v>
      </c>
      <c r="M213" s="14">
        <f t="shared" si="6"/>
        <v>1</v>
      </c>
      <c r="N213" s="14">
        <f t="shared" si="7"/>
        <v>0</v>
      </c>
      <c r="O213" s="41"/>
    </row>
    <row r="214" spans="1:15" ht="13.5" thickBot="1">
      <c r="A214" s="31">
        <v>44021</v>
      </c>
      <c r="B214" s="35">
        <v>12</v>
      </c>
      <c r="C214" s="36">
        <v>60337.90625</v>
      </c>
      <c r="D214" s="36">
        <v>3719.1</v>
      </c>
      <c r="E214" s="36">
        <v>3717.5</v>
      </c>
      <c r="F214" s="36">
        <v>3590.8349669599502</v>
      </c>
      <c r="G214" s="36">
        <v>3591.9919546673</v>
      </c>
      <c r="H214" s="36">
        <v>1.1569877073499999</v>
      </c>
      <c r="I214" s="37">
        <v>3.2179251982000001E-2</v>
      </c>
      <c r="J214" s="37">
        <v>3.2472160262999997E-2</v>
      </c>
      <c r="K214" s="37">
        <v>3.1774188691000002E-2</v>
      </c>
      <c r="L214" s="37">
        <v>3.2067096971999998E-2</v>
      </c>
      <c r="M214" s="14">
        <f t="shared" si="6"/>
        <v>1</v>
      </c>
      <c r="N214" s="14">
        <f t="shared" si="7"/>
        <v>0</v>
      </c>
      <c r="O214" s="41"/>
    </row>
    <row r="215" spans="1:15" ht="13.5" thickBot="1">
      <c r="A215" s="31">
        <v>44021</v>
      </c>
      <c r="B215" s="35">
        <v>13</v>
      </c>
      <c r="C215" s="36">
        <v>63820.07421875</v>
      </c>
      <c r="D215" s="36">
        <v>3713.2</v>
      </c>
      <c r="E215" s="36">
        <v>3712.3</v>
      </c>
      <c r="F215" s="36">
        <v>3637.0641978947301</v>
      </c>
      <c r="G215" s="36">
        <v>3639.4500065829998</v>
      </c>
      <c r="H215" s="36">
        <v>2.3858086882689999</v>
      </c>
      <c r="I215" s="37">
        <v>1.8670884408999999E-2</v>
      </c>
      <c r="J215" s="37">
        <v>1.9274886607999999E-2</v>
      </c>
      <c r="K215" s="37">
        <v>1.8443036308E-2</v>
      </c>
      <c r="L215" s="37">
        <v>1.9047038507E-2</v>
      </c>
      <c r="M215" s="14">
        <f t="shared" si="6"/>
        <v>1</v>
      </c>
      <c r="N215" s="14">
        <f t="shared" si="7"/>
        <v>0</v>
      </c>
      <c r="O215" s="41"/>
    </row>
    <row r="216" spans="1:15" ht="13.5" thickBot="1">
      <c r="A216" s="31">
        <v>44021</v>
      </c>
      <c r="B216" s="35">
        <v>14</v>
      </c>
      <c r="C216" s="36">
        <v>66866.296875</v>
      </c>
      <c r="D216" s="36">
        <v>3683.5</v>
      </c>
      <c r="E216" s="36">
        <v>3681.5</v>
      </c>
      <c r="F216" s="36">
        <v>3631.5826771254001</v>
      </c>
      <c r="G216" s="36">
        <v>3635.0930181593299</v>
      </c>
      <c r="H216" s="36">
        <v>3.5103410339350001</v>
      </c>
      <c r="I216" s="37">
        <v>1.2254932111E-2</v>
      </c>
      <c r="J216" s="37">
        <v>1.3143626044E-2</v>
      </c>
      <c r="K216" s="37">
        <v>1.1748602997E-2</v>
      </c>
      <c r="L216" s="37">
        <v>1.263729693E-2</v>
      </c>
      <c r="M216" s="14">
        <f t="shared" si="6"/>
        <v>1</v>
      </c>
      <c r="N216" s="14">
        <f t="shared" si="7"/>
        <v>0</v>
      </c>
      <c r="O216" s="41"/>
    </row>
    <row r="217" spans="1:15" ht="13.5" thickBot="1">
      <c r="A217" s="31">
        <v>44021</v>
      </c>
      <c r="B217" s="35">
        <v>15</v>
      </c>
      <c r="C217" s="36">
        <v>69063.78125</v>
      </c>
      <c r="D217" s="36">
        <v>3666.2</v>
      </c>
      <c r="E217" s="36">
        <v>3664.4</v>
      </c>
      <c r="F217" s="36">
        <v>3622.6706103234201</v>
      </c>
      <c r="G217" s="36">
        <v>3625.8130176517002</v>
      </c>
      <c r="H217" s="36">
        <v>3.1424073282870002</v>
      </c>
      <c r="I217" s="37">
        <v>1.0224552493E-2</v>
      </c>
      <c r="J217" s="37">
        <v>1.1020098652E-2</v>
      </c>
      <c r="K217" s="37">
        <v>9.7688562900000008E-3</v>
      </c>
      <c r="L217" s="37">
        <v>1.0564402448999999E-2</v>
      </c>
      <c r="M217" s="14">
        <f t="shared" si="6"/>
        <v>1</v>
      </c>
      <c r="N217" s="14">
        <f t="shared" si="7"/>
        <v>0</v>
      </c>
      <c r="O217" s="41"/>
    </row>
    <row r="218" spans="1:15" ht="13.5" thickBot="1">
      <c r="A218" s="31">
        <v>44021</v>
      </c>
      <c r="B218" s="35">
        <v>16</v>
      </c>
      <c r="C218" s="36">
        <v>69892.5390625</v>
      </c>
      <c r="D218" s="36">
        <v>3624.4</v>
      </c>
      <c r="E218" s="36">
        <v>3624.4</v>
      </c>
      <c r="F218" s="36">
        <v>3530.6838916358702</v>
      </c>
      <c r="G218" s="36">
        <v>3534.8529000010699</v>
      </c>
      <c r="H218" s="36">
        <v>4.1690083652069996</v>
      </c>
      <c r="I218" s="37">
        <v>2.2670151898E-2</v>
      </c>
      <c r="J218" s="37">
        <v>2.3725597054E-2</v>
      </c>
      <c r="K218" s="37">
        <v>2.2670151898E-2</v>
      </c>
      <c r="L218" s="37">
        <v>2.3725597054E-2</v>
      </c>
      <c r="M218" s="14">
        <f t="shared" si="6"/>
        <v>1</v>
      </c>
      <c r="N218" s="14">
        <f t="shared" si="7"/>
        <v>0</v>
      </c>
      <c r="O218" s="41"/>
    </row>
    <row r="219" spans="1:15" ht="13.5" thickBot="1">
      <c r="A219" s="31">
        <v>44021</v>
      </c>
      <c r="B219" s="35">
        <v>17</v>
      </c>
      <c r="C219" s="36">
        <v>70296.8515625</v>
      </c>
      <c r="D219" s="36">
        <v>3450.3</v>
      </c>
      <c r="E219" s="36">
        <v>3450.3</v>
      </c>
      <c r="F219" s="36">
        <v>3414.6984874320001</v>
      </c>
      <c r="G219" s="36">
        <v>3421.3809062043802</v>
      </c>
      <c r="H219" s="36">
        <v>6.6824187723790001</v>
      </c>
      <c r="I219" s="37">
        <v>7.3212895680000003E-3</v>
      </c>
      <c r="J219" s="37">
        <v>9.0130411560000005E-3</v>
      </c>
      <c r="K219" s="37">
        <v>7.3212895680000003E-3</v>
      </c>
      <c r="L219" s="37">
        <v>9.0130411560000005E-3</v>
      </c>
      <c r="M219" s="14">
        <f t="shared" si="6"/>
        <v>1</v>
      </c>
      <c r="N219" s="14">
        <f t="shared" si="7"/>
        <v>0</v>
      </c>
      <c r="O219" s="41"/>
    </row>
    <row r="220" spans="1:15" ht="13.5" thickBot="1">
      <c r="A220" s="31">
        <v>44021</v>
      </c>
      <c r="B220" s="35">
        <v>18</v>
      </c>
      <c r="C220" s="36">
        <v>70063.1796875</v>
      </c>
      <c r="D220" s="36">
        <v>3259.8</v>
      </c>
      <c r="E220" s="36">
        <v>3259.8</v>
      </c>
      <c r="F220" s="36">
        <v>3283.0292589023402</v>
      </c>
      <c r="G220" s="36">
        <v>3296.3734768894001</v>
      </c>
      <c r="H220" s="36">
        <v>13.34421798706</v>
      </c>
      <c r="I220" s="37">
        <v>9.2591080730000004E-3</v>
      </c>
      <c r="J220" s="37">
        <v>5.880825038E-3</v>
      </c>
      <c r="K220" s="37">
        <v>9.2591080730000004E-3</v>
      </c>
      <c r="L220" s="37">
        <v>5.880825038E-3</v>
      </c>
      <c r="M220" s="14">
        <f t="shared" si="6"/>
        <v>1</v>
      </c>
      <c r="N220" s="14">
        <f t="shared" si="7"/>
        <v>1</v>
      </c>
      <c r="O220" s="41"/>
    </row>
    <row r="221" spans="1:15" ht="13.5" thickBot="1">
      <c r="A221" s="31">
        <v>44021</v>
      </c>
      <c r="B221" s="35">
        <v>19</v>
      </c>
      <c r="C221" s="36">
        <v>68936.734375</v>
      </c>
      <c r="D221" s="36">
        <v>2768.2</v>
      </c>
      <c r="E221" s="36">
        <v>2768.2</v>
      </c>
      <c r="F221" s="36">
        <v>2661.07537785762</v>
      </c>
      <c r="G221" s="36">
        <v>2690.67759890153</v>
      </c>
      <c r="H221" s="36">
        <v>29.602221043903999</v>
      </c>
      <c r="I221" s="37">
        <v>1.9625924328000002E-2</v>
      </c>
      <c r="J221" s="37">
        <v>2.7120157504E-2</v>
      </c>
      <c r="K221" s="37">
        <v>1.9625924328000002E-2</v>
      </c>
      <c r="L221" s="37">
        <v>2.7120157504E-2</v>
      </c>
      <c r="M221" s="14">
        <f t="shared" si="6"/>
        <v>1</v>
      </c>
      <c r="N221" s="14">
        <f t="shared" si="7"/>
        <v>0</v>
      </c>
      <c r="O221" s="41"/>
    </row>
    <row r="222" spans="1:15" ht="13.5" thickBot="1">
      <c r="A222" s="31">
        <v>44021</v>
      </c>
      <c r="B222" s="35">
        <v>20</v>
      </c>
      <c r="C222" s="36">
        <v>66706.9921875</v>
      </c>
      <c r="D222" s="36">
        <v>1441.2</v>
      </c>
      <c r="E222" s="36">
        <v>1441.2</v>
      </c>
      <c r="F222" s="36">
        <v>1487.1750994541201</v>
      </c>
      <c r="G222" s="36">
        <v>1569.58207611687</v>
      </c>
      <c r="H222" s="36">
        <v>82.406976662741002</v>
      </c>
      <c r="I222" s="37">
        <v>3.2501791421000001E-2</v>
      </c>
      <c r="J222" s="37">
        <v>1.1639265684E-2</v>
      </c>
      <c r="K222" s="37">
        <v>3.2501791421000001E-2</v>
      </c>
      <c r="L222" s="37">
        <v>1.1639265684E-2</v>
      </c>
      <c r="M222" s="14">
        <f t="shared" si="6"/>
        <v>1</v>
      </c>
      <c r="N222" s="14">
        <f t="shared" si="7"/>
        <v>1</v>
      </c>
      <c r="O222" s="41"/>
    </row>
    <row r="223" spans="1:15" ht="13.5" thickBot="1">
      <c r="A223" s="31">
        <v>44021</v>
      </c>
      <c r="B223" s="35">
        <v>21</v>
      </c>
      <c r="C223" s="36">
        <v>63935.90625</v>
      </c>
      <c r="D223" s="36">
        <v>202.6</v>
      </c>
      <c r="E223" s="36">
        <v>190.5</v>
      </c>
      <c r="F223" s="36">
        <v>187.63636940668599</v>
      </c>
      <c r="G223" s="36">
        <v>333.11239165352299</v>
      </c>
      <c r="H223" s="36">
        <v>145.476022246838</v>
      </c>
      <c r="I223" s="37">
        <v>3.3041111811000001E-2</v>
      </c>
      <c r="J223" s="37">
        <v>3.7882609090000002E-3</v>
      </c>
      <c r="K223" s="37">
        <v>3.6104402950000003E-2</v>
      </c>
      <c r="L223" s="37">
        <v>7.2496976999999996E-4</v>
      </c>
      <c r="M223" s="14">
        <f t="shared" si="6"/>
        <v>1</v>
      </c>
      <c r="N223" s="14">
        <f t="shared" si="7"/>
        <v>1</v>
      </c>
      <c r="O223" s="41"/>
    </row>
    <row r="224" spans="1:15" ht="13.5" thickBot="1">
      <c r="A224" s="31">
        <v>44021</v>
      </c>
      <c r="B224" s="35">
        <v>22</v>
      </c>
      <c r="C224" s="36">
        <v>61889.234375</v>
      </c>
      <c r="D224" s="36">
        <v>0</v>
      </c>
      <c r="E224" s="36">
        <v>0</v>
      </c>
      <c r="F224" s="36">
        <v>0.100913129772</v>
      </c>
      <c r="G224" s="36">
        <v>30.421295697898</v>
      </c>
      <c r="H224" s="36">
        <v>30.320382568125002</v>
      </c>
      <c r="I224" s="37">
        <v>7.7015938470000002E-3</v>
      </c>
      <c r="J224" s="37">
        <v>2.5547627790577201E-5</v>
      </c>
      <c r="K224" s="37">
        <v>7.7015938470000002E-3</v>
      </c>
      <c r="L224" s="37">
        <v>2.5547627790577201E-5</v>
      </c>
      <c r="M224" s="14">
        <f t="shared" si="6"/>
        <v>0</v>
      </c>
      <c r="N224" s="14">
        <f t="shared" si="7"/>
        <v>1</v>
      </c>
      <c r="O224" s="41"/>
    </row>
    <row r="225" spans="1:15" ht="13.5" thickBot="1">
      <c r="A225" s="31">
        <v>44021</v>
      </c>
      <c r="B225" s="35">
        <v>23</v>
      </c>
      <c r="C225" s="36">
        <v>58061.484375</v>
      </c>
      <c r="D225" s="36">
        <v>0</v>
      </c>
      <c r="E225" s="36">
        <v>0</v>
      </c>
      <c r="F225" s="36">
        <v>0.100468685354</v>
      </c>
      <c r="G225" s="36">
        <v>0.100468685354</v>
      </c>
      <c r="H225" s="36">
        <v>0</v>
      </c>
      <c r="I225" s="37">
        <v>2.5435110216411701E-5</v>
      </c>
      <c r="J225" s="37">
        <v>2.5435110216411701E-5</v>
      </c>
      <c r="K225" s="37">
        <v>2.5435110216411701E-5</v>
      </c>
      <c r="L225" s="37">
        <v>2.5435110216411701E-5</v>
      </c>
      <c r="M225" s="14">
        <f t="shared" si="6"/>
        <v>0</v>
      </c>
      <c r="N225" s="14">
        <f t="shared" si="7"/>
        <v>1</v>
      </c>
      <c r="O225" s="41"/>
    </row>
    <row r="226" spans="1:15" ht="13.5" thickBot="1">
      <c r="A226" s="31">
        <v>44021</v>
      </c>
      <c r="B226" s="35">
        <v>24</v>
      </c>
      <c r="C226" s="36">
        <v>54070.5234375</v>
      </c>
      <c r="D226" s="36">
        <v>0</v>
      </c>
      <c r="E226" s="36">
        <v>0</v>
      </c>
      <c r="F226" s="36">
        <v>0.100468685354</v>
      </c>
      <c r="G226" s="36">
        <v>0.25046868759000002</v>
      </c>
      <c r="H226" s="36">
        <v>0.15000000223500001</v>
      </c>
      <c r="I226" s="37">
        <v>6.3409794326582403E-5</v>
      </c>
      <c r="J226" s="37">
        <v>2.5435110216411701E-5</v>
      </c>
      <c r="K226" s="37">
        <v>6.3409794326582403E-5</v>
      </c>
      <c r="L226" s="37">
        <v>2.5435110216411701E-5</v>
      </c>
      <c r="M226" s="14">
        <f t="shared" si="6"/>
        <v>0</v>
      </c>
      <c r="N226" s="14">
        <f t="shared" si="7"/>
        <v>1</v>
      </c>
      <c r="O226" s="41"/>
    </row>
    <row r="227" spans="1:15" ht="13.5" thickBot="1">
      <c r="A227" s="31">
        <v>44022</v>
      </c>
      <c r="B227" s="35">
        <v>1</v>
      </c>
      <c r="C227" s="36">
        <v>50411.75390625</v>
      </c>
      <c r="D227" s="36">
        <v>0</v>
      </c>
      <c r="E227" s="36">
        <v>0</v>
      </c>
      <c r="F227" s="36">
        <v>6.0468686248000003E-2</v>
      </c>
      <c r="G227" s="36">
        <v>0.26046868922900002</v>
      </c>
      <c r="H227" s="36">
        <v>0.20000000298000001</v>
      </c>
      <c r="I227" s="37">
        <v>6.5941440311171703E-5</v>
      </c>
      <c r="J227" s="37">
        <v>1.5308528164277501E-5</v>
      </c>
      <c r="K227" s="37">
        <v>6.5941440311171703E-5</v>
      </c>
      <c r="L227" s="37">
        <v>1.5308528164277501E-5</v>
      </c>
      <c r="M227" s="14">
        <f t="shared" si="6"/>
        <v>0</v>
      </c>
      <c r="N227" s="14">
        <f t="shared" si="7"/>
        <v>1</v>
      </c>
      <c r="O227" s="41"/>
    </row>
    <row r="228" spans="1:15" ht="13.5" thickBot="1">
      <c r="A228" s="31">
        <v>44022</v>
      </c>
      <c r="B228" s="35">
        <v>2</v>
      </c>
      <c r="C228" s="36">
        <v>47558.98046875</v>
      </c>
      <c r="D228" s="36">
        <v>0</v>
      </c>
      <c r="E228" s="36">
        <v>0</v>
      </c>
      <c r="F228" s="36">
        <v>6.0468686248000003E-2</v>
      </c>
      <c r="G228" s="36">
        <v>0.26046868922900002</v>
      </c>
      <c r="H228" s="36">
        <v>0.20000000298000001</v>
      </c>
      <c r="I228" s="37">
        <v>6.5941440311171703E-5</v>
      </c>
      <c r="J228" s="37">
        <v>1.5308528164277501E-5</v>
      </c>
      <c r="K228" s="37">
        <v>6.5941440311171703E-5</v>
      </c>
      <c r="L228" s="37">
        <v>1.5308528164277501E-5</v>
      </c>
      <c r="M228" s="14">
        <f t="shared" si="6"/>
        <v>0</v>
      </c>
      <c r="N228" s="14">
        <f t="shared" si="7"/>
        <v>1</v>
      </c>
      <c r="O228" s="41"/>
    </row>
    <row r="229" spans="1:15" ht="13.5" thickBot="1">
      <c r="A229" s="31">
        <v>44022</v>
      </c>
      <c r="B229" s="35">
        <v>3</v>
      </c>
      <c r="C229" s="36">
        <v>45385.171875</v>
      </c>
      <c r="D229" s="36">
        <v>0</v>
      </c>
      <c r="E229" s="36">
        <v>0</v>
      </c>
      <c r="F229" s="36">
        <v>6.0468686248000003E-2</v>
      </c>
      <c r="G229" s="36">
        <v>0.26046868922900002</v>
      </c>
      <c r="H229" s="36">
        <v>0.20000000298000001</v>
      </c>
      <c r="I229" s="37">
        <v>6.5941440311171703E-5</v>
      </c>
      <c r="J229" s="37">
        <v>1.5308528164277501E-5</v>
      </c>
      <c r="K229" s="37">
        <v>6.5941440311171703E-5</v>
      </c>
      <c r="L229" s="37">
        <v>1.5308528164277501E-5</v>
      </c>
      <c r="M229" s="14">
        <f t="shared" si="6"/>
        <v>0</v>
      </c>
      <c r="N229" s="14">
        <f t="shared" si="7"/>
        <v>1</v>
      </c>
      <c r="O229" s="41"/>
    </row>
    <row r="230" spans="1:15" ht="13.5" thickBot="1">
      <c r="A230" s="31">
        <v>44022</v>
      </c>
      <c r="B230" s="35">
        <v>4</v>
      </c>
      <c r="C230" s="36">
        <v>43950.32421875</v>
      </c>
      <c r="D230" s="36">
        <v>0</v>
      </c>
      <c r="E230" s="36">
        <v>0</v>
      </c>
      <c r="F230" s="36">
        <v>6.0468686248000003E-2</v>
      </c>
      <c r="G230" s="36">
        <v>0.26046868922900002</v>
      </c>
      <c r="H230" s="36">
        <v>0.20000000298000001</v>
      </c>
      <c r="I230" s="37">
        <v>6.5941440311171703E-5</v>
      </c>
      <c r="J230" s="37">
        <v>1.5308528164277501E-5</v>
      </c>
      <c r="K230" s="37">
        <v>6.5941440311171703E-5</v>
      </c>
      <c r="L230" s="37">
        <v>1.5308528164277501E-5</v>
      </c>
      <c r="M230" s="14">
        <f t="shared" si="6"/>
        <v>0</v>
      </c>
      <c r="N230" s="14">
        <f t="shared" si="7"/>
        <v>1</v>
      </c>
      <c r="O230" s="41"/>
    </row>
    <row r="231" spans="1:15" ht="13.5" thickBot="1">
      <c r="A231" s="31">
        <v>44022</v>
      </c>
      <c r="B231" s="35">
        <v>5</v>
      </c>
      <c r="C231" s="36">
        <v>43295.9765625</v>
      </c>
      <c r="D231" s="36">
        <v>0</v>
      </c>
      <c r="E231" s="36">
        <v>0</v>
      </c>
      <c r="F231" s="36">
        <v>6.0468686248000003E-2</v>
      </c>
      <c r="G231" s="36">
        <v>0.17713535465399999</v>
      </c>
      <c r="H231" s="36">
        <v>0.11666666840500001</v>
      </c>
      <c r="I231" s="37">
        <v>4.4844393583299103E-5</v>
      </c>
      <c r="J231" s="37">
        <v>1.5308528164277501E-5</v>
      </c>
      <c r="K231" s="37">
        <v>4.4844393583299103E-5</v>
      </c>
      <c r="L231" s="37">
        <v>1.5308528164277501E-5</v>
      </c>
      <c r="M231" s="14">
        <f t="shared" si="6"/>
        <v>0</v>
      </c>
      <c r="N231" s="14">
        <f t="shared" si="7"/>
        <v>1</v>
      </c>
      <c r="O231" s="41"/>
    </row>
    <row r="232" spans="1:15" ht="13.5" thickBot="1">
      <c r="A232" s="31">
        <v>44022</v>
      </c>
      <c r="B232" s="35">
        <v>6</v>
      </c>
      <c r="C232" s="36">
        <v>43576.01171875</v>
      </c>
      <c r="D232" s="36">
        <v>0</v>
      </c>
      <c r="E232" s="36">
        <v>0</v>
      </c>
      <c r="F232" s="36">
        <v>6.0468686248000003E-2</v>
      </c>
      <c r="G232" s="36">
        <v>6.0468686248000003E-2</v>
      </c>
      <c r="H232" s="36">
        <v>0</v>
      </c>
      <c r="I232" s="37">
        <v>1.5308528164277501E-5</v>
      </c>
      <c r="J232" s="37">
        <v>1.5308528164277501E-5</v>
      </c>
      <c r="K232" s="37">
        <v>1.5308528164277501E-5</v>
      </c>
      <c r="L232" s="37">
        <v>1.5308528164277501E-5</v>
      </c>
      <c r="M232" s="14">
        <f t="shared" si="6"/>
        <v>0</v>
      </c>
      <c r="N232" s="14">
        <f t="shared" si="7"/>
        <v>1</v>
      </c>
      <c r="O232" s="41"/>
    </row>
    <row r="233" spans="1:15" ht="13.5" thickBot="1">
      <c r="A233" s="31">
        <v>44022</v>
      </c>
      <c r="B233" s="35">
        <v>7</v>
      </c>
      <c r="C233" s="36">
        <v>44067.26171875</v>
      </c>
      <c r="D233" s="36">
        <v>1.5</v>
      </c>
      <c r="E233" s="36">
        <v>1.4</v>
      </c>
      <c r="F233" s="36">
        <v>2.2705314656810001</v>
      </c>
      <c r="G233" s="36">
        <v>2.5715303950620001</v>
      </c>
      <c r="H233" s="36">
        <v>0.30099892938</v>
      </c>
      <c r="I233" s="37">
        <v>2.7127351699999998E-4</v>
      </c>
      <c r="J233" s="37">
        <v>1.9507125700000001E-4</v>
      </c>
      <c r="K233" s="37">
        <v>2.96589973E-4</v>
      </c>
      <c r="L233" s="37">
        <v>2.20387712E-4</v>
      </c>
      <c r="M233" s="14">
        <f t="shared" si="6"/>
        <v>0</v>
      </c>
      <c r="N233" s="14">
        <f t="shared" si="7"/>
        <v>1</v>
      </c>
      <c r="O233" s="41"/>
    </row>
    <row r="234" spans="1:15" ht="13.5" thickBot="1">
      <c r="A234" s="31">
        <v>44022</v>
      </c>
      <c r="B234" s="35">
        <v>8</v>
      </c>
      <c r="C234" s="36">
        <v>44995.5390625</v>
      </c>
      <c r="D234" s="36">
        <v>374.4</v>
      </c>
      <c r="E234" s="36">
        <v>366.1</v>
      </c>
      <c r="F234" s="36">
        <v>520.402905232021</v>
      </c>
      <c r="G234" s="36">
        <v>540.81455756209004</v>
      </c>
      <c r="H234" s="36">
        <v>20.411652330069</v>
      </c>
      <c r="I234" s="37">
        <v>4.2130267737000002E-2</v>
      </c>
      <c r="J234" s="37">
        <v>3.6962760817999998E-2</v>
      </c>
      <c r="K234" s="37">
        <v>4.4231533560000001E-2</v>
      </c>
      <c r="L234" s="37">
        <v>3.9064026640999998E-2</v>
      </c>
      <c r="M234" s="14">
        <f t="shared" si="6"/>
        <v>1</v>
      </c>
      <c r="N234" s="14">
        <f t="shared" si="7"/>
        <v>1</v>
      </c>
      <c r="O234" s="41"/>
    </row>
    <row r="235" spans="1:15" ht="13.5" thickBot="1">
      <c r="A235" s="31">
        <v>44022</v>
      </c>
      <c r="B235" s="35">
        <v>9</v>
      </c>
      <c r="C235" s="36">
        <v>47970.94921875</v>
      </c>
      <c r="D235" s="36">
        <v>2112.4</v>
      </c>
      <c r="E235" s="36">
        <v>2112.4</v>
      </c>
      <c r="F235" s="36">
        <v>2306.6940850420301</v>
      </c>
      <c r="G235" s="36">
        <v>2375.6374755619099</v>
      </c>
      <c r="H235" s="36">
        <v>68.943390519884005</v>
      </c>
      <c r="I235" s="37">
        <v>6.6642398876E-2</v>
      </c>
      <c r="J235" s="37">
        <v>4.9188375960000003E-2</v>
      </c>
      <c r="K235" s="37">
        <v>6.6642398876E-2</v>
      </c>
      <c r="L235" s="37">
        <v>4.9188375960000003E-2</v>
      </c>
      <c r="M235" s="14">
        <f t="shared" si="6"/>
        <v>1</v>
      </c>
      <c r="N235" s="14">
        <f t="shared" si="7"/>
        <v>1</v>
      </c>
      <c r="O235" s="41"/>
    </row>
    <row r="236" spans="1:15" ht="13.5" thickBot="1">
      <c r="A236" s="31">
        <v>44022</v>
      </c>
      <c r="B236" s="35">
        <v>10</v>
      </c>
      <c r="C236" s="36">
        <v>51750.9140625</v>
      </c>
      <c r="D236" s="36">
        <v>3351.7</v>
      </c>
      <c r="E236" s="36">
        <v>3351.7</v>
      </c>
      <c r="F236" s="36">
        <v>3243.0421214563999</v>
      </c>
      <c r="G236" s="36">
        <v>3327.4919767172501</v>
      </c>
      <c r="H236" s="36">
        <v>84.449855260849006</v>
      </c>
      <c r="I236" s="37">
        <v>6.128613489E-3</v>
      </c>
      <c r="J236" s="37">
        <v>2.7508323681000001E-2</v>
      </c>
      <c r="K236" s="37">
        <v>6.128613489E-3</v>
      </c>
      <c r="L236" s="37">
        <v>2.7508323681000001E-2</v>
      </c>
      <c r="M236" s="14">
        <f t="shared" si="6"/>
        <v>1</v>
      </c>
      <c r="N236" s="14">
        <f t="shared" si="7"/>
        <v>0</v>
      </c>
      <c r="O236" s="41"/>
    </row>
    <row r="237" spans="1:15" ht="13.5" thickBot="1">
      <c r="A237" s="31">
        <v>44022</v>
      </c>
      <c r="B237" s="35">
        <v>11</v>
      </c>
      <c r="C237" s="36">
        <v>55927.1953125</v>
      </c>
      <c r="D237" s="36">
        <v>3635.9</v>
      </c>
      <c r="E237" s="36">
        <v>3635.9</v>
      </c>
      <c r="F237" s="36">
        <v>3555.13133650594</v>
      </c>
      <c r="G237" s="36">
        <v>3558.9718145383799</v>
      </c>
      <c r="H237" s="36">
        <v>3.8404780324300001</v>
      </c>
      <c r="I237" s="37">
        <v>1.9475489990000001E-2</v>
      </c>
      <c r="J237" s="37">
        <v>2.0447762909000002E-2</v>
      </c>
      <c r="K237" s="37">
        <v>1.9475489990000001E-2</v>
      </c>
      <c r="L237" s="37">
        <v>2.0447762909000002E-2</v>
      </c>
      <c r="M237" s="14">
        <f t="shared" si="6"/>
        <v>1</v>
      </c>
      <c r="N237" s="14">
        <f t="shared" si="7"/>
        <v>0</v>
      </c>
      <c r="O237" s="41"/>
    </row>
    <row r="238" spans="1:15" ht="13.5" thickBot="1">
      <c r="A238" s="31">
        <v>44022</v>
      </c>
      <c r="B238" s="35">
        <v>12</v>
      </c>
      <c r="C238" s="36">
        <v>60081.7578125</v>
      </c>
      <c r="D238" s="36">
        <v>3735.7</v>
      </c>
      <c r="E238" s="36">
        <v>3735.6</v>
      </c>
      <c r="F238" s="36">
        <v>3618.1804374032499</v>
      </c>
      <c r="G238" s="36">
        <v>3622.21289454301</v>
      </c>
      <c r="H238" s="36">
        <v>4.0324571397559996</v>
      </c>
      <c r="I238" s="37">
        <v>2.8730912773000002E-2</v>
      </c>
      <c r="J238" s="37">
        <v>2.9751787998999999E-2</v>
      </c>
      <c r="K238" s="37">
        <v>2.8705596318000001E-2</v>
      </c>
      <c r="L238" s="37">
        <v>2.9726471543E-2</v>
      </c>
      <c r="M238" s="14">
        <f t="shared" si="6"/>
        <v>1</v>
      </c>
      <c r="N238" s="14">
        <f t="shared" si="7"/>
        <v>0</v>
      </c>
      <c r="O238" s="41"/>
    </row>
    <row r="239" spans="1:15" ht="13.5" thickBot="1">
      <c r="A239" s="31">
        <v>44022</v>
      </c>
      <c r="B239" s="35">
        <v>13</v>
      </c>
      <c r="C239" s="36">
        <v>63975.8203125</v>
      </c>
      <c r="D239" s="36">
        <v>3740.6</v>
      </c>
      <c r="E239" s="36">
        <v>3740.6</v>
      </c>
      <c r="F239" s="36">
        <v>3559.0358906390902</v>
      </c>
      <c r="G239" s="36">
        <v>3563.0446927203102</v>
      </c>
      <c r="H239" s="36">
        <v>4.0088020812140002</v>
      </c>
      <c r="I239" s="37">
        <v>4.4950710703000003E-2</v>
      </c>
      <c r="J239" s="37">
        <v>4.5965597306E-2</v>
      </c>
      <c r="K239" s="37">
        <v>4.4950710703000003E-2</v>
      </c>
      <c r="L239" s="37">
        <v>4.5965597306E-2</v>
      </c>
      <c r="M239" s="14">
        <f t="shared" si="6"/>
        <v>1</v>
      </c>
      <c r="N239" s="14">
        <f t="shared" si="7"/>
        <v>0</v>
      </c>
      <c r="O239" s="41"/>
    </row>
    <row r="240" spans="1:15" ht="13.5" thickBot="1">
      <c r="A240" s="31">
        <v>44022</v>
      </c>
      <c r="B240" s="35">
        <v>14</v>
      </c>
      <c r="C240" s="36">
        <v>67333.4765625</v>
      </c>
      <c r="D240" s="36">
        <v>3681.5</v>
      </c>
      <c r="E240" s="36">
        <v>3681.5</v>
      </c>
      <c r="F240" s="36">
        <v>3579.4313626443</v>
      </c>
      <c r="G240" s="36">
        <v>3584.5258872652098</v>
      </c>
      <c r="H240" s="36">
        <v>5.094524620903</v>
      </c>
      <c r="I240" s="37">
        <v>2.4550408286999999E-2</v>
      </c>
      <c r="J240" s="37">
        <v>2.5840161354999999E-2</v>
      </c>
      <c r="K240" s="37">
        <v>2.4550408286999999E-2</v>
      </c>
      <c r="L240" s="37">
        <v>2.5840161354999999E-2</v>
      </c>
      <c r="M240" s="14">
        <f t="shared" si="6"/>
        <v>1</v>
      </c>
      <c r="N240" s="14">
        <f t="shared" si="7"/>
        <v>0</v>
      </c>
      <c r="O240" s="41"/>
    </row>
    <row r="241" spans="1:15" ht="13.5" thickBot="1">
      <c r="A241" s="31">
        <v>44022</v>
      </c>
      <c r="B241" s="35">
        <v>15</v>
      </c>
      <c r="C241" s="36">
        <v>69716.6484375</v>
      </c>
      <c r="D241" s="36">
        <v>3694.5</v>
      </c>
      <c r="E241" s="36">
        <v>3694.5</v>
      </c>
      <c r="F241" s="36">
        <v>3678.4709939188401</v>
      </c>
      <c r="G241" s="36">
        <v>3684.7750958034699</v>
      </c>
      <c r="H241" s="36">
        <v>6.3041018846289996</v>
      </c>
      <c r="I241" s="37">
        <v>2.4620010619999999E-3</v>
      </c>
      <c r="J241" s="37">
        <v>4.057976223E-3</v>
      </c>
      <c r="K241" s="37">
        <v>2.4620010619999999E-3</v>
      </c>
      <c r="L241" s="37">
        <v>4.057976223E-3</v>
      </c>
      <c r="M241" s="14">
        <f t="shared" si="6"/>
        <v>1</v>
      </c>
      <c r="N241" s="14">
        <f t="shared" si="7"/>
        <v>0</v>
      </c>
      <c r="O241" s="41"/>
    </row>
    <row r="242" spans="1:15" ht="13.5" thickBot="1">
      <c r="A242" s="31">
        <v>44022</v>
      </c>
      <c r="B242" s="35">
        <v>16</v>
      </c>
      <c r="C242" s="36">
        <v>70657.4375</v>
      </c>
      <c r="D242" s="36">
        <v>3618.3</v>
      </c>
      <c r="E242" s="36">
        <v>3618.3</v>
      </c>
      <c r="F242" s="36">
        <v>3668.8335512542699</v>
      </c>
      <c r="G242" s="36">
        <v>3675.6754316965698</v>
      </c>
      <c r="H242" s="36">
        <v>6.841880442301</v>
      </c>
      <c r="I242" s="37">
        <v>1.4525425745000001E-2</v>
      </c>
      <c r="J242" s="37">
        <v>1.2793304114999999E-2</v>
      </c>
      <c r="K242" s="37">
        <v>1.4525425745000001E-2</v>
      </c>
      <c r="L242" s="37">
        <v>1.2793304114999999E-2</v>
      </c>
      <c r="M242" s="14">
        <f t="shared" si="6"/>
        <v>1</v>
      </c>
      <c r="N242" s="14">
        <f t="shared" si="7"/>
        <v>1</v>
      </c>
      <c r="O242" s="41"/>
    </row>
    <row r="243" spans="1:15" ht="13.5" thickBot="1">
      <c r="A243" s="31">
        <v>44022</v>
      </c>
      <c r="B243" s="35">
        <v>17</v>
      </c>
      <c r="C243" s="36">
        <v>71035.3125</v>
      </c>
      <c r="D243" s="36">
        <v>3433.3</v>
      </c>
      <c r="E243" s="36">
        <v>3433.3</v>
      </c>
      <c r="F243" s="36">
        <v>3566.8157014152798</v>
      </c>
      <c r="G243" s="36">
        <v>3590.0114838033301</v>
      </c>
      <c r="H243" s="36">
        <v>23.195782388051001</v>
      </c>
      <c r="I243" s="37">
        <v>3.9673793366999999E-2</v>
      </c>
      <c r="J243" s="37">
        <v>3.3801443395999997E-2</v>
      </c>
      <c r="K243" s="37">
        <v>3.9673793366999999E-2</v>
      </c>
      <c r="L243" s="37">
        <v>3.3801443395999997E-2</v>
      </c>
      <c r="M243" s="14">
        <f t="shared" si="6"/>
        <v>1</v>
      </c>
      <c r="N243" s="14">
        <f t="shared" si="7"/>
        <v>1</v>
      </c>
      <c r="O243" s="41"/>
    </row>
    <row r="244" spans="1:15" ht="13.5" thickBot="1">
      <c r="A244" s="31">
        <v>44022</v>
      </c>
      <c r="B244" s="35">
        <v>18</v>
      </c>
      <c r="C244" s="36">
        <v>70566.71875</v>
      </c>
      <c r="D244" s="36">
        <v>3388.6</v>
      </c>
      <c r="E244" s="36">
        <v>3388.6</v>
      </c>
      <c r="F244" s="36">
        <v>3298.2515527317</v>
      </c>
      <c r="G244" s="36">
        <v>3517.1041659328698</v>
      </c>
      <c r="H244" s="36">
        <v>218.85261320116601</v>
      </c>
      <c r="I244" s="37">
        <v>3.2532700236000002E-2</v>
      </c>
      <c r="J244" s="37">
        <v>2.2873024624E-2</v>
      </c>
      <c r="K244" s="37">
        <v>3.2532700236000002E-2</v>
      </c>
      <c r="L244" s="37">
        <v>2.2873024624E-2</v>
      </c>
      <c r="M244" s="14">
        <f t="shared" si="6"/>
        <v>1</v>
      </c>
      <c r="N244" s="14">
        <f t="shared" si="7"/>
        <v>1</v>
      </c>
      <c r="O244" s="41"/>
    </row>
    <row r="245" spans="1:15" ht="13.5" thickBot="1">
      <c r="A245" s="31">
        <v>44022</v>
      </c>
      <c r="B245" s="35">
        <v>19</v>
      </c>
      <c r="C245" s="36">
        <v>69249.578125</v>
      </c>
      <c r="D245" s="36">
        <v>2986.9</v>
      </c>
      <c r="E245" s="36">
        <v>2986.9</v>
      </c>
      <c r="F245" s="36">
        <v>2969.1014273854298</v>
      </c>
      <c r="G245" s="36">
        <v>3206.75295834502</v>
      </c>
      <c r="H245" s="36">
        <v>237.651530959582</v>
      </c>
      <c r="I245" s="37">
        <v>5.5658976796000001E-2</v>
      </c>
      <c r="J245" s="37">
        <v>4.5059677500000001E-3</v>
      </c>
      <c r="K245" s="37">
        <v>5.5658976796000001E-2</v>
      </c>
      <c r="L245" s="37">
        <v>4.5059677500000001E-3</v>
      </c>
      <c r="M245" s="14">
        <f t="shared" si="6"/>
        <v>1</v>
      </c>
      <c r="N245" s="14">
        <f t="shared" si="7"/>
        <v>1</v>
      </c>
      <c r="O245" s="41"/>
    </row>
    <row r="246" spans="1:15" ht="13.5" thickBot="1">
      <c r="A246" s="31">
        <v>44022</v>
      </c>
      <c r="B246" s="35">
        <v>20</v>
      </c>
      <c r="C246" s="36">
        <v>66992.8359375</v>
      </c>
      <c r="D246" s="36">
        <v>1644.8</v>
      </c>
      <c r="E246" s="36">
        <v>1644.8</v>
      </c>
      <c r="F246" s="36">
        <v>1852.1972121702499</v>
      </c>
      <c r="G246" s="36">
        <v>2027.9837905286399</v>
      </c>
      <c r="H246" s="36">
        <v>175.78657835839499</v>
      </c>
      <c r="I246" s="37">
        <v>9.7008554563999996E-2</v>
      </c>
      <c r="J246" s="37">
        <v>5.2505623334000003E-2</v>
      </c>
      <c r="K246" s="37">
        <v>9.7008554563999996E-2</v>
      </c>
      <c r="L246" s="37">
        <v>5.2505623334000003E-2</v>
      </c>
      <c r="M246" s="14">
        <f t="shared" si="6"/>
        <v>1</v>
      </c>
      <c r="N246" s="14">
        <f t="shared" si="7"/>
        <v>1</v>
      </c>
      <c r="O246" s="41"/>
    </row>
    <row r="247" spans="1:15" ht="13.5" thickBot="1">
      <c r="A247" s="31">
        <v>44022</v>
      </c>
      <c r="B247" s="35">
        <v>21</v>
      </c>
      <c r="C247" s="36">
        <v>64156.1015625</v>
      </c>
      <c r="D247" s="36">
        <v>229.6</v>
      </c>
      <c r="E247" s="36">
        <v>220.3</v>
      </c>
      <c r="F247" s="36">
        <v>236.43424406112001</v>
      </c>
      <c r="G247" s="36">
        <v>392.569886613459</v>
      </c>
      <c r="H247" s="36">
        <v>156.135642552338</v>
      </c>
      <c r="I247" s="37">
        <v>4.1258199141999997E-2</v>
      </c>
      <c r="J247" s="37">
        <v>1.730188369E-3</v>
      </c>
      <c r="K247" s="37">
        <v>4.3612629521999999E-2</v>
      </c>
      <c r="L247" s="37">
        <v>4.084618749E-3</v>
      </c>
      <c r="M247" s="14">
        <f t="shared" si="6"/>
        <v>1</v>
      </c>
      <c r="N247" s="14">
        <f t="shared" si="7"/>
        <v>1</v>
      </c>
      <c r="O247" s="41"/>
    </row>
    <row r="248" spans="1:15" ht="13.5" thickBot="1">
      <c r="A248" s="31">
        <v>44022</v>
      </c>
      <c r="B248" s="35">
        <v>22</v>
      </c>
      <c r="C248" s="36">
        <v>61894.875</v>
      </c>
      <c r="D248" s="36">
        <v>0</v>
      </c>
      <c r="E248" s="36">
        <v>0</v>
      </c>
      <c r="F248" s="36">
        <v>8.3589566374999993E-2</v>
      </c>
      <c r="G248" s="36">
        <v>28.893749295134</v>
      </c>
      <c r="H248" s="36">
        <v>28.810159728757998</v>
      </c>
      <c r="I248" s="37">
        <v>7.3148732389999999E-3</v>
      </c>
      <c r="J248" s="37">
        <v>2.1161915538189701E-5</v>
      </c>
      <c r="K248" s="37">
        <v>7.3148732389999999E-3</v>
      </c>
      <c r="L248" s="37">
        <v>2.1161915538189701E-5</v>
      </c>
      <c r="M248" s="14">
        <f t="shared" si="6"/>
        <v>0</v>
      </c>
      <c r="N248" s="14">
        <f t="shared" si="7"/>
        <v>1</v>
      </c>
      <c r="O248" s="41"/>
    </row>
    <row r="249" spans="1:15" ht="13.5" thickBot="1">
      <c r="A249" s="31">
        <v>44022</v>
      </c>
      <c r="B249" s="35">
        <v>23</v>
      </c>
      <c r="C249" s="36">
        <v>58407.046875</v>
      </c>
      <c r="D249" s="36">
        <v>0</v>
      </c>
      <c r="E249" s="36">
        <v>0</v>
      </c>
      <c r="F249" s="36">
        <v>8.3589566374999993E-2</v>
      </c>
      <c r="G249" s="36">
        <v>0.27358956957899999</v>
      </c>
      <c r="H249" s="36">
        <v>0.19000000320300001</v>
      </c>
      <c r="I249" s="37">
        <v>6.9263182172050303E-5</v>
      </c>
      <c r="J249" s="37">
        <v>2.1161915538189701E-5</v>
      </c>
      <c r="K249" s="37">
        <v>6.9263182172050303E-5</v>
      </c>
      <c r="L249" s="37">
        <v>2.1161915538189701E-5</v>
      </c>
      <c r="M249" s="14">
        <f t="shared" si="6"/>
        <v>0</v>
      </c>
      <c r="N249" s="14">
        <f t="shared" si="7"/>
        <v>1</v>
      </c>
      <c r="O249" s="41"/>
    </row>
    <row r="250" spans="1:15" ht="13.5" thickBot="1">
      <c r="A250" s="31">
        <v>44022</v>
      </c>
      <c r="B250" s="35">
        <v>24</v>
      </c>
      <c r="C250" s="36">
        <v>54519.609375</v>
      </c>
      <c r="D250" s="36">
        <v>0</v>
      </c>
      <c r="E250" s="36">
        <v>0</v>
      </c>
      <c r="F250" s="36">
        <v>8.3589566374999993E-2</v>
      </c>
      <c r="G250" s="36">
        <v>0.27358956957899999</v>
      </c>
      <c r="H250" s="36">
        <v>0.19000000320300001</v>
      </c>
      <c r="I250" s="37">
        <v>6.9263182172050303E-5</v>
      </c>
      <c r="J250" s="37">
        <v>2.1161915538189701E-5</v>
      </c>
      <c r="K250" s="37">
        <v>6.9263182172050303E-5</v>
      </c>
      <c r="L250" s="37">
        <v>2.1161915538189701E-5</v>
      </c>
      <c r="M250" s="14">
        <f t="shared" si="6"/>
        <v>0</v>
      </c>
      <c r="N250" s="14">
        <f t="shared" si="7"/>
        <v>1</v>
      </c>
      <c r="O250" s="41"/>
    </row>
    <row r="251" spans="1:15" ht="13.5" thickBot="1">
      <c r="A251" s="31">
        <v>44023</v>
      </c>
      <c r="B251" s="35">
        <v>1</v>
      </c>
      <c r="C251" s="36">
        <v>50784.51171875</v>
      </c>
      <c r="D251" s="36">
        <v>0</v>
      </c>
      <c r="E251" s="36">
        <v>0</v>
      </c>
      <c r="F251" s="36">
        <v>8.3589566374999993E-2</v>
      </c>
      <c r="G251" s="36">
        <v>0.27358956957899999</v>
      </c>
      <c r="H251" s="36">
        <v>0.19000000320300001</v>
      </c>
      <c r="I251" s="37">
        <v>6.9263182172050303E-5</v>
      </c>
      <c r="J251" s="37">
        <v>2.1161915538189701E-5</v>
      </c>
      <c r="K251" s="37">
        <v>6.9263182172050303E-5</v>
      </c>
      <c r="L251" s="37">
        <v>2.1161915538189701E-5</v>
      </c>
      <c r="M251" s="14">
        <f t="shared" si="6"/>
        <v>0</v>
      </c>
      <c r="N251" s="14">
        <f t="shared" si="7"/>
        <v>1</v>
      </c>
      <c r="O251" s="41"/>
    </row>
    <row r="252" spans="1:15" ht="13.5" thickBot="1">
      <c r="A252" s="31">
        <v>44023</v>
      </c>
      <c r="B252" s="35">
        <v>2</v>
      </c>
      <c r="C252" s="36">
        <v>47795.5859375</v>
      </c>
      <c r="D252" s="36">
        <v>0</v>
      </c>
      <c r="E252" s="36">
        <v>0</v>
      </c>
      <c r="F252" s="36">
        <v>8.3589566374999993E-2</v>
      </c>
      <c r="G252" s="36">
        <v>0.27358956957899999</v>
      </c>
      <c r="H252" s="36">
        <v>0.19000000320300001</v>
      </c>
      <c r="I252" s="37">
        <v>6.9263182172050303E-5</v>
      </c>
      <c r="J252" s="37">
        <v>2.1161915538189701E-5</v>
      </c>
      <c r="K252" s="37">
        <v>6.9263182172050303E-5</v>
      </c>
      <c r="L252" s="37">
        <v>2.1161915538189701E-5</v>
      </c>
      <c r="M252" s="14">
        <f t="shared" si="6"/>
        <v>0</v>
      </c>
      <c r="N252" s="14">
        <f t="shared" si="7"/>
        <v>1</v>
      </c>
      <c r="O252" s="41"/>
    </row>
    <row r="253" spans="1:15" ht="13.5" thickBot="1">
      <c r="A253" s="31">
        <v>44023</v>
      </c>
      <c r="B253" s="35">
        <v>3</v>
      </c>
      <c r="C253" s="36">
        <v>45480.8828125</v>
      </c>
      <c r="D253" s="36">
        <v>0</v>
      </c>
      <c r="E253" s="36">
        <v>0</v>
      </c>
      <c r="F253" s="36">
        <v>5.3589567046E-2</v>
      </c>
      <c r="G253" s="36">
        <v>0.193589569505</v>
      </c>
      <c r="H253" s="36">
        <v>0.14000000245800001</v>
      </c>
      <c r="I253" s="37">
        <v>4.9010017596226098E-5</v>
      </c>
      <c r="J253" s="37">
        <v>1.3566978999089001E-5</v>
      </c>
      <c r="K253" s="37">
        <v>4.9010017596226098E-5</v>
      </c>
      <c r="L253" s="37">
        <v>1.3566978999089001E-5</v>
      </c>
      <c r="M253" s="14">
        <f t="shared" si="6"/>
        <v>0</v>
      </c>
      <c r="N253" s="14">
        <f t="shared" si="7"/>
        <v>1</v>
      </c>
      <c r="O253" s="41"/>
    </row>
    <row r="254" spans="1:15" ht="13.5" thickBot="1">
      <c r="A254" s="31">
        <v>44023</v>
      </c>
      <c r="B254" s="35">
        <v>4</v>
      </c>
      <c r="C254" s="36">
        <v>43802.86328125</v>
      </c>
      <c r="D254" s="36">
        <v>0</v>
      </c>
      <c r="E254" s="36">
        <v>0</v>
      </c>
      <c r="F254" s="36">
        <v>5.3589567046E-2</v>
      </c>
      <c r="G254" s="36">
        <v>4.3589567268999999E-2</v>
      </c>
      <c r="H254" s="36">
        <v>-9.9999997759999994E-3</v>
      </c>
      <c r="I254" s="37">
        <v>1.1035333486055401E-5</v>
      </c>
      <c r="J254" s="37">
        <v>1.3566978999089001E-5</v>
      </c>
      <c r="K254" s="37">
        <v>1.1035333486055401E-5</v>
      </c>
      <c r="L254" s="37">
        <v>1.3566978999089001E-5</v>
      </c>
      <c r="M254" s="14">
        <f t="shared" si="6"/>
        <v>0</v>
      </c>
      <c r="N254" s="14">
        <f t="shared" si="7"/>
        <v>1</v>
      </c>
      <c r="O254" s="41"/>
    </row>
    <row r="255" spans="1:15" ht="13.5" thickBot="1">
      <c r="A255" s="31">
        <v>44023</v>
      </c>
      <c r="B255" s="35">
        <v>5</v>
      </c>
      <c r="C255" s="36">
        <v>42730.62109375</v>
      </c>
      <c r="D255" s="36">
        <v>0</v>
      </c>
      <c r="E255" s="36">
        <v>0</v>
      </c>
      <c r="F255" s="36">
        <v>5.3589567046E-2</v>
      </c>
      <c r="G255" s="36">
        <v>4.3589567268999999E-2</v>
      </c>
      <c r="H255" s="36">
        <v>-9.9999997759999994E-3</v>
      </c>
      <c r="I255" s="37">
        <v>1.1035333486055401E-5</v>
      </c>
      <c r="J255" s="37">
        <v>1.3566978999089001E-5</v>
      </c>
      <c r="K255" s="37">
        <v>1.1035333486055401E-5</v>
      </c>
      <c r="L255" s="37">
        <v>1.3566978999089001E-5</v>
      </c>
      <c r="M255" s="14">
        <f t="shared" si="6"/>
        <v>0</v>
      </c>
      <c r="N255" s="14">
        <f t="shared" si="7"/>
        <v>1</v>
      </c>
      <c r="O255" s="41"/>
    </row>
    <row r="256" spans="1:15" ht="13.5" thickBot="1">
      <c r="A256" s="31">
        <v>44023</v>
      </c>
      <c r="B256" s="35">
        <v>6</v>
      </c>
      <c r="C256" s="36">
        <v>42320.0390625</v>
      </c>
      <c r="D256" s="36">
        <v>0</v>
      </c>
      <c r="E256" s="36">
        <v>0</v>
      </c>
      <c r="F256" s="36">
        <v>5.3589567046E-2</v>
      </c>
      <c r="G256" s="36">
        <v>4.3589567268999999E-2</v>
      </c>
      <c r="H256" s="36">
        <v>-9.9999997759999994E-3</v>
      </c>
      <c r="I256" s="37">
        <v>1.1035333486055401E-5</v>
      </c>
      <c r="J256" s="37">
        <v>1.3566978999089001E-5</v>
      </c>
      <c r="K256" s="37">
        <v>1.1035333486055401E-5</v>
      </c>
      <c r="L256" s="37">
        <v>1.3566978999089001E-5</v>
      </c>
      <c r="M256" s="14">
        <f t="shared" si="6"/>
        <v>0</v>
      </c>
      <c r="N256" s="14">
        <f t="shared" si="7"/>
        <v>1</v>
      </c>
      <c r="O256" s="41"/>
    </row>
    <row r="257" spans="1:15" ht="13.5" thickBot="1">
      <c r="A257" s="31">
        <v>44023</v>
      </c>
      <c r="B257" s="35">
        <v>7</v>
      </c>
      <c r="C257" s="36">
        <v>42009.83203125</v>
      </c>
      <c r="D257" s="36">
        <v>1.3</v>
      </c>
      <c r="E257" s="36">
        <v>1.2</v>
      </c>
      <c r="F257" s="36">
        <v>2.334368224586</v>
      </c>
      <c r="G257" s="36">
        <v>2.670340170582</v>
      </c>
      <c r="H257" s="36">
        <v>0.335971945996</v>
      </c>
      <c r="I257" s="37">
        <v>3.4692156200000001E-4</v>
      </c>
      <c r="J257" s="37">
        <v>2.6186537299999999E-4</v>
      </c>
      <c r="K257" s="37">
        <v>3.7223801699999998E-4</v>
      </c>
      <c r="L257" s="37">
        <v>2.8718182900000001E-4</v>
      </c>
      <c r="M257" s="14">
        <f t="shared" si="6"/>
        <v>0</v>
      </c>
      <c r="N257" s="14">
        <f t="shared" si="7"/>
        <v>1</v>
      </c>
      <c r="O257" s="41"/>
    </row>
    <row r="258" spans="1:15" ht="13.5" thickBot="1">
      <c r="A258" s="31">
        <v>44023</v>
      </c>
      <c r="B258" s="35">
        <v>8</v>
      </c>
      <c r="C258" s="36">
        <v>42400.56640625</v>
      </c>
      <c r="D258" s="36">
        <v>375.9</v>
      </c>
      <c r="E258" s="36">
        <v>368.6</v>
      </c>
      <c r="F258" s="36">
        <v>544.99185269838802</v>
      </c>
      <c r="G258" s="36">
        <v>545.46749980629795</v>
      </c>
      <c r="H258" s="36">
        <v>0.47564710790999998</v>
      </c>
      <c r="I258" s="37">
        <v>4.2928480962999997E-2</v>
      </c>
      <c r="J258" s="37">
        <v>4.2808063973999999E-2</v>
      </c>
      <c r="K258" s="37">
        <v>4.4776582229000002E-2</v>
      </c>
      <c r="L258" s="37">
        <v>4.4656165239999997E-2</v>
      </c>
      <c r="M258" s="14">
        <f t="shared" si="6"/>
        <v>1</v>
      </c>
      <c r="N258" s="14">
        <f t="shared" si="7"/>
        <v>1</v>
      </c>
      <c r="O258" s="41"/>
    </row>
    <row r="259" spans="1:15" ht="13.5" thickBot="1">
      <c r="A259" s="31">
        <v>44023</v>
      </c>
      <c r="B259" s="35">
        <v>9</v>
      </c>
      <c r="C259" s="36">
        <v>45295.62890625</v>
      </c>
      <c r="D259" s="36">
        <v>2212.5</v>
      </c>
      <c r="E259" s="36">
        <v>2212.5</v>
      </c>
      <c r="F259" s="36">
        <v>2499.5649640492002</v>
      </c>
      <c r="G259" s="36">
        <v>2499.7198752938998</v>
      </c>
      <c r="H259" s="36">
        <v>0.15491124471000001</v>
      </c>
      <c r="I259" s="37">
        <v>7.2713892478999995E-2</v>
      </c>
      <c r="J259" s="37">
        <v>7.2674674442000001E-2</v>
      </c>
      <c r="K259" s="37">
        <v>7.2713892478999995E-2</v>
      </c>
      <c r="L259" s="37">
        <v>7.2674674442000001E-2</v>
      </c>
      <c r="M259" s="14">
        <f t="shared" si="6"/>
        <v>1</v>
      </c>
      <c r="N259" s="14">
        <f t="shared" si="7"/>
        <v>1</v>
      </c>
      <c r="O259" s="41"/>
    </row>
    <row r="260" spans="1:15" ht="13.5" thickBot="1">
      <c r="A260" s="31">
        <v>44023</v>
      </c>
      <c r="B260" s="35">
        <v>10</v>
      </c>
      <c r="C260" s="36">
        <v>49627.7578125</v>
      </c>
      <c r="D260" s="36">
        <v>3441.9</v>
      </c>
      <c r="E260" s="36">
        <v>3441.9</v>
      </c>
      <c r="F260" s="36">
        <v>3463.40788572272</v>
      </c>
      <c r="G260" s="36">
        <v>3463.6391526133498</v>
      </c>
      <c r="H260" s="36">
        <v>0.231266890631</v>
      </c>
      <c r="I260" s="37">
        <v>5.5035829399999996E-3</v>
      </c>
      <c r="J260" s="37">
        <v>5.4450343599999999E-3</v>
      </c>
      <c r="K260" s="37">
        <v>5.5035829399999996E-3</v>
      </c>
      <c r="L260" s="37">
        <v>5.4450343599999999E-3</v>
      </c>
      <c r="M260" s="14">
        <f t="shared" si="6"/>
        <v>1</v>
      </c>
      <c r="N260" s="14">
        <f t="shared" si="7"/>
        <v>1</v>
      </c>
      <c r="O260" s="41"/>
    </row>
    <row r="261" spans="1:15" ht="13.5" thickBot="1">
      <c r="A261" s="31">
        <v>44023</v>
      </c>
      <c r="B261" s="35">
        <v>11</v>
      </c>
      <c r="C261" s="36">
        <v>54127.8828125</v>
      </c>
      <c r="D261" s="36">
        <v>3687.4</v>
      </c>
      <c r="E261" s="36">
        <v>3687.4</v>
      </c>
      <c r="F261" s="36">
        <v>3662.9704305892501</v>
      </c>
      <c r="G261" s="36">
        <v>3663.2175749916501</v>
      </c>
      <c r="H261" s="36">
        <v>0.247144402397</v>
      </c>
      <c r="I261" s="37">
        <v>6.122132913E-3</v>
      </c>
      <c r="J261" s="37">
        <v>6.1847011160000003E-3</v>
      </c>
      <c r="K261" s="37">
        <v>6.122132913E-3</v>
      </c>
      <c r="L261" s="37">
        <v>6.1847011160000003E-3</v>
      </c>
      <c r="M261" s="14">
        <f t="shared" si="6"/>
        <v>1</v>
      </c>
      <c r="N261" s="14">
        <f t="shared" si="7"/>
        <v>0</v>
      </c>
      <c r="O261" s="41"/>
    </row>
    <row r="262" spans="1:15" ht="13.5" thickBot="1">
      <c r="A262" s="31">
        <v>44023</v>
      </c>
      <c r="B262" s="35">
        <v>12</v>
      </c>
      <c r="C262" s="36">
        <v>58679.6796875</v>
      </c>
      <c r="D262" s="36">
        <v>3783.8</v>
      </c>
      <c r="E262" s="36">
        <v>3781.6</v>
      </c>
      <c r="F262" s="36">
        <v>3679.2820689238401</v>
      </c>
      <c r="G262" s="36">
        <v>3680.1100463459202</v>
      </c>
      <c r="H262" s="36">
        <v>0.82797742207799996</v>
      </c>
      <c r="I262" s="37">
        <v>2.6250621177999998E-2</v>
      </c>
      <c r="J262" s="37">
        <v>2.6460235714999999E-2</v>
      </c>
      <c r="K262" s="37">
        <v>2.5693659152E-2</v>
      </c>
      <c r="L262" s="37">
        <v>2.5903273689999999E-2</v>
      </c>
      <c r="M262" s="14">
        <f t="shared" si="6"/>
        <v>1</v>
      </c>
      <c r="N262" s="14">
        <f t="shared" si="7"/>
        <v>0</v>
      </c>
      <c r="O262" s="41"/>
    </row>
    <row r="263" spans="1:15" ht="13.5" thickBot="1">
      <c r="A263" s="31">
        <v>44023</v>
      </c>
      <c r="B263" s="35">
        <v>13</v>
      </c>
      <c r="C263" s="36">
        <v>62688.17578125</v>
      </c>
      <c r="D263" s="36">
        <v>3792.1</v>
      </c>
      <c r="E263" s="36">
        <v>3792</v>
      </c>
      <c r="F263" s="36">
        <v>3661.7515548255801</v>
      </c>
      <c r="G263" s="36">
        <v>3662.8837628401702</v>
      </c>
      <c r="H263" s="36">
        <v>1.1322080145939999</v>
      </c>
      <c r="I263" s="37">
        <v>3.2712971431999999E-2</v>
      </c>
      <c r="J263" s="37">
        <v>3.2999606373E-2</v>
      </c>
      <c r="K263" s="37">
        <v>3.2687654976999998E-2</v>
      </c>
      <c r="L263" s="37">
        <v>3.2974289917000001E-2</v>
      </c>
      <c r="M263" s="14">
        <f t="shared" si="6"/>
        <v>1</v>
      </c>
      <c r="N263" s="14">
        <f t="shared" si="7"/>
        <v>0</v>
      </c>
      <c r="O263" s="41"/>
    </row>
    <row r="264" spans="1:15" ht="13.5" thickBot="1">
      <c r="A264" s="31">
        <v>44023</v>
      </c>
      <c r="B264" s="35">
        <v>14</v>
      </c>
      <c r="C264" s="36">
        <v>65939.8671875</v>
      </c>
      <c r="D264" s="36">
        <v>3763.8</v>
      </c>
      <c r="E264" s="36">
        <v>3763.8</v>
      </c>
      <c r="F264" s="36">
        <v>3648.5791759210201</v>
      </c>
      <c r="G264" s="36">
        <v>3649.38311721537</v>
      </c>
      <c r="H264" s="36">
        <v>0.80394129435200001</v>
      </c>
      <c r="I264" s="37">
        <v>2.8966299439E-2</v>
      </c>
      <c r="J264" s="37">
        <v>2.9169828879999998E-2</v>
      </c>
      <c r="K264" s="37">
        <v>2.8966299439E-2</v>
      </c>
      <c r="L264" s="37">
        <v>2.9169828879999998E-2</v>
      </c>
      <c r="M264" s="14">
        <f t="shared" si="6"/>
        <v>1</v>
      </c>
      <c r="N264" s="14">
        <f t="shared" si="7"/>
        <v>0</v>
      </c>
      <c r="O264" s="41"/>
    </row>
    <row r="265" spans="1:15" ht="13.5" thickBot="1">
      <c r="A265" s="31">
        <v>44023</v>
      </c>
      <c r="B265" s="35">
        <v>15</v>
      </c>
      <c r="C265" s="36">
        <v>68405.6796875</v>
      </c>
      <c r="D265" s="36">
        <v>3744.8</v>
      </c>
      <c r="E265" s="36">
        <v>3744.8</v>
      </c>
      <c r="F265" s="36">
        <v>3630.4063004408999</v>
      </c>
      <c r="G265" s="36">
        <v>3635.5114668634201</v>
      </c>
      <c r="H265" s="36">
        <v>5.1051664225259996</v>
      </c>
      <c r="I265" s="37">
        <v>2.7667983072E-2</v>
      </c>
      <c r="J265" s="37">
        <v>2.8960430267999999E-2</v>
      </c>
      <c r="K265" s="37">
        <v>2.7667983072E-2</v>
      </c>
      <c r="L265" s="37">
        <v>2.8960430267999999E-2</v>
      </c>
      <c r="M265" s="14">
        <f t="shared" si="6"/>
        <v>1</v>
      </c>
      <c r="N265" s="14">
        <f t="shared" si="7"/>
        <v>0</v>
      </c>
      <c r="O265" s="41"/>
    </row>
    <row r="266" spans="1:15" ht="13.5" thickBot="1">
      <c r="A266" s="31">
        <v>44023</v>
      </c>
      <c r="B266" s="35">
        <v>16</v>
      </c>
      <c r="C266" s="36">
        <v>70126.171875</v>
      </c>
      <c r="D266" s="36">
        <v>3690.2</v>
      </c>
      <c r="E266" s="36">
        <v>3690.2</v>
      </c>
      <c r="F266" s="36">
        <v>3595.4229893551901</v>
      </c>
      <c r="G266" s="36">
        <v>3603.25881321112</v>
      </c>
      <c r="H266" s="36">
        <v>7.8358238559290001</v>
      </c>
      <c r="I266" s="37">
        <v>2.2010427034999999E-2</v>
      </c>
      <c r="J266" s="37">
        <v>2.399417991E-2</v>
      </c>
      <c r="K266" s="37">
        <v>2.2010427034999999E-2</v>
      </c>
      <c r="L266" s="37">
        <v>2.399417991E-2</v>
      </c>
      <c r="M266" s="14">
        <f t="shared" si="6"/>
        <v>1</v>
      </c>
      <c r="N266" s="14">
        <f t="shared" si="7"/>
        <v>0</v>
      </c>
      <c r="O266" s="41"/>
    </row>
    <row r="267" spans="1:15" ht="13.5" thickBot="1">
      <c r="A267" s="31">
        <v>44023</v>
      </c>
      <c r="B267" s="35">
        <v>17</v>
      </c>
      <c r="C267" s="36">
        <v>70992.796875</v>
      </c>
      <c r="D267" s="36">
        <v>3609.6</v>
      </c>
      <c r="E267" s="36">
        <v>3609.6</v>
      </c>
      <c r="F267" s="36">
        <v>3467.95872471968</v>
      </c>
      <c r="G267" s="36">
        <v>3478.51859503693</v>
      </c>
      <c r="H267" s="36">
        <v>10.559870317247</v>
      </c>
      <c r="I267" s="37">
        <v>3.3185165813000003E-2</v>
      </c>
      <c r="J267" s="37">
        <v>3.5858550703000001E-2</v>
      </c>
      <c r="K267" s="37">
        <v>3.3185165813000003E-2</v>
      </c>
      <c r="L267" s="37">
        <v>3.5858550703000001E-2</v>
      </c>
      <c r="M267" s="14">
        <f t="shared" si="6"/>
        <v>1</v>
      </c>
      <c r="N267" s="14">
        <f t="shared" si="7"/>
        <v>0</v>
      </c>
      <c r="O267" s="41"/>
    </row>
    <row r="268" spans="1:15" ht="13.5" thickBot="1">
      <c r="A268" s="31">
        <v>44023</v>
      </c>
      <c r="B268" s="35">
        <v>18</v>
      </c>
      <c r="C268" s="36">
        <v>71099.6953125</v>
      </c>
      <c r="D268" s="36">
        <v>3538.3</v>
      </c>
      <c r="E268" s="36">
        <v>3538.3</v>
      </c>
      <c r="F268" s="36">
        <v>3335.8616976793601</v>
      </c>
      <c r="G268" s="36">
        <v>3353.0483035227999</v>
      </c>
      <c r="H268" s="36">
        <v>17.186605843437999</v>
      </c>
      <c r="I268" s="37">
        <v>4.6899163665E-2</v>
      </c>
      <c r="J268" s="37">
        <v>5.1250203118999998E-2</v>
      </c>
      <c r="K268" s="37">
        <v>4.6899163665E-2</v>
      </c>
      <c r="L268" s="37">
        <v>5.1250203118999998E-2</v>
      </c>
      <c r="M268" s="14">
        <f t="shared" ref="M268:M331" si="8">IF(F268&gt;5,1,0)</f>
        <v>1</v>
      </c>
      <c r="N268" s="14">
        <f t="shared" ref="N268:N331" si="9">IF(G268&gt;E268,1,0)</f>
        <v>0</v>
      </c>
      <c r="O268" s="41"/>
    </row>
    <row r="269" spans="1:15" ht="13.5" thickBot="1">
      <c r="A269" s="31">
        <v>44023</v>
      </c>
      <c r="B269" s="35">
        <v>19</v>
      </c>
      <c r="C269" s="36">
        <v>70476.53125</v>
      </c>
      <c r="D269" s="36">
        <v>3200.1</v>
      </c>
      <c r="E269" s="36">
        <v>3200.1</v>
      </c>
      <c r="F269" s="36">
        <v>3161.2838792113498</v>
      </c>
      <c r="G269" s="36">
        <v>3192.26082290875</v>
      </c>
      <c r="H269" s="36">
        <v>30.976943697399001</v>
      </c>
      <c r="I269" s="37">
        <v>1.9846017950000002E-3</v>
      </c>
      <c r="J269" s="37">
        <v>9.8268660220000009E-3</v>
      </c>
      <c r="K269" s="37">
        <v>1.9846017950000002E-3</v>
      </c>
      <c r="L269" s="37">
        <v>9.8268660220000009E-3</v>
      </c>
      <c r="M269" s="14">
        <f t="shared" si="8"/>
        <v>1</v>
      </c>
      <c r="N269" s="14">
        <f t="shared" si="9"/>
        <v>0</v>
      </c>
      <c r="O269" s="41"/>
    </row>
    <row r="270" spans="1:15" ht="13.5" thickBot="1">
      <c r="A270" s="31">
        <v>44023</v>
      </c>
      <c r="B270" s="35">
        <v>20</v>
      </c>
      <c r="C270" s="36">
        <v>68492.6171875</v>
      </c>
      <c r="D270" s="36">
        <v>1667</v>
      </c>
      <c r="E270" s="36">
        <v>1667</v>
      </c>
      <c r="F270" s="36">
        <v>1994.09415974018</v>
      </c>
      <c r="G270" s="36">
        <v>2057.1457696144798</v>
      </c>
      <c r="H270" s="36">
        <v>63.051609874301001</v>
      </c>
      <c r="I270" s="37">
        <v>9.8771080915000004E-2</v>
      </c>
      <c r="J270" s="37">
        <v>8.2808648035000001E-2</v>
      </c>
      <c r="K270" s="37">
        <v>9.8771080915000004E-2</v>
      </c>
      <c r="L270" s="37">
        <v>8.2808648035000001E-2</v>
      </c>
      <c r="M270" s="14">
        <f t="shared" si="8"/>
        <v>1</v>
      </c>
      <c r="N270" s="14">
        <f t="shared" si="9"/>
        <v>1</v>
      </c>
      <c r="O270" s="41"/>
    </row>
    <row r="271" spans="1:15" ht="13.5" thickBot="1">
      <c r="A271" s="31">
        <v>44023</v>
      </c>
      <c r="B271" s="35">
        <v>21</v>
      </c>
      <c r="C271" s="36">
        <v>65372.91796875</v>
      </c>
      <c r="D271" s="36">
        <v>222.3</v>
      </c>
      <c r="E271" s="36">
        <v>212.2</v>
      </c>
      <c r="F271" s="36">
        <v>259.976159768522</v>
      </c>
      <c r="G271" s="36">
        <v>399.81061515135502</v>
      </c>
      <c r="H271" s="36">
        <v>139.834455382832</v>
      </c>
      <c r="I271" s="37">
        <v>4.4939396239999999E-2</v>
      </c>
      <c r="J271" s="37">
        <v>9.5382682949999992E-3</v>
      </c>
      <c r="K271" s="37">
        <v>4.7496358266000002E-2</v>
      </c>
      <c r="L271" s="37">
        <v>1.2095230320999999E-2</v>
      </c>
      <c r="M271" s="14">
        <f t="shared" si="8"/>
        <v>1</v>
      </c>
      <c r="N271" s="14">
        <f t="shared" si="9"/>
        <v>1</v>
      </c>
      <c r="O271" s="41"/>
    </row>
    <row r="272" spans="1:15" ht="13.5" thickBot="1">
      <c r="A272" s="31">
        <v>44023</v>
      </c>
      <c r="B272" s="35">
        <v>22</v>
      </c>
      <c r="C272" s="36">
        <v>62901.09765625</v>
      </c>
      <c r="D272" s="36">
        <v>0</v>
      </c>
      <c r="E272" s="36">
        <v>0</v>
      </c>
      <c r="F272" s="36">
        <v>0.10835378288</v>
      </c>
      <c r="G272" s="36">
        <v>25.374828213714999</v>
      </c>
      <c r="H272" s="36">
        <v>25.266474430833998</v>
      </c>
      <c r="I272" s="37">
        <v>6.4240071420000001E-3</v>
      </c>
      <c r="J272" s="37">
        <v>2.74313374381874E-5</v>
      </c>
      <c r="K272" s="37">
        <v>6.4240071420000001E-3</v>
      </c>
      <c r="L272" s="37">
        <v>2.74313374381874E-5</v>
      </c>
      <c r="M272" s="14">
        <f t="shared" si="8"/>
        <v>0</v>
      </c>
      <c r="N272" s="14">
        <f t="shared" si="9"/>
        <v>1</v>
      </c>
      <c r="O272" s="41"/>
    </row>
    <row r="273" spans="1:15" ht="13.5" thickBot="1">
      <c r="A273" s="31">
        <v>44023</v>
      </c>
      <c r="B273" s="35">
        <v>23</v>
      </c>
      <c r="C273" s="36">
        <v>59125.72265625</v>
      </c>
      <c r="D273" s="36">
        <v>0</v>
      </c>
      <c r="E273" s="36">
        <v>0</v>
      </c>
      <c r="F273" s="36">
        <v>0.10835378288</v>
      </c>
      <c r="G273" s="36">
        <v>0.20835378436999999</v>
      </c>
      <c r="H273" s="36">
        <v>0.10000000149</v>
      </c>
      <c r="I273" s="37">
        <v>5.2747793511634501E-5</v>
      </c>
      <c r="J273" s="37">
        <v>2.74313374381874E-5</v>
      </c>
      <c r="K273" s="37">
        <v>5.2747793511634501E-5</v>
      </c>
      <c r="L273" s="37">
        <v>2.74313374381874E-5</v>
      </c>
      <c r="M273" s="14">
        <f t="shared" si="8"/>
        <v>0</v>
      </c>
      <c r="N273" s="14">
        <f t="shared" si="9"/>
        <v>1</v>
      </c>
      <c r="O273" s="41"/>
    </row>
    <row r="274" spans="1:15" ht="13.5" thickBot="1">
      <c r="A274" s="31">
        <v>44023</v>
      </c>
      <c r="B274" s="35">
        <v>24</v>
      </c>
      <c r="C274" s="36">
        <v>55116.30859375</v>
      </c>
      <c r="D274" s="36">
        <v>0</v>
      </c>
      <c r="E274" s="36">
        <v>0</v>
      </c>
      <c r="F274" s="36">
        <v>0.10835378288</v>
      </c>
      <c r="G274" s="36">
        <v>0.10835378288</v>
      </c>
      <c r="H274" s="36">
        <v>0</v>
      </c>
      <c r="I274" s="37">
        <v>2.74313374381874E-5</v>
      </c>
      <c r="J274" s="37">
        <v>2.74313374381874E-5</v>
      </c>
      <c r="K274" s="37">
        <v>2.74313374381874E-5</v>
      </c>
      <c r="L274" s="37">
        <v>2.74313374381874E-5</v>
      </c>
      <c r="M274" s="14">
        <f t="shared" si="8"/>
        <v>0</v>
      </c>
      <c r="N274" s="14">
        <f t="shared" si="9"/>
        <v>1</v>
      </c>
      <c r="O274" s="41"/>
    </row>
    <row r="275" spans="1:15" ht="13.5" thickBot="1">
      <c r="A275" s="31">
        <v>44024</v>
      </c>
      <c r="B275" s="35">
        <v>1</v>
      </c>
      <c r="C275" s="36">
        <v>51348.0234375</v>
      </c>
      <c r="D275" s="36">
        <v>0</v>
      </c>
      <c r="E275" s="36">
        <v>0</v>
      </c>
      <c r="F275" s="36">
        <v>0.10835378288</v>
      </c>
      <c r="G275" s="36">
        <v>0.10835378288</v>
      </c>
      <c r="H275" s="36">
        <v>0</v>
      </c>
      <c r="I275" s="37">
        <v>2.74313374381874E-5</v>
      </c>
      <c r="J275" s="37">
        <v>2.74313374381874E-5</v>
      </c>
      <c r="K275" s="37">
        <v>2.74313374381874E-5</v>
      </c>
      <c r="L275" s="37">
        <v>2.74313374381874E-5</v>
      </c>
      <c r="M275" s="14">
        <f t="shared" si="8"/>
        <v>0</v>
      </c>
      <c r="N275" s="14">
        <f t="shared" si="9"/>
        <v>1</v>
      </c>
      <c r="O275" s="41"/>
    </row>
    <row r="276" spans="1:15" ht="13.5" thickBot="1">
      <c r="A276" s="31">
        <v>44024</v>
      </c>
      <c r="B276" s="35">
        <v>2</v>
      </c>
      <c r="C276" s="36">
        <v>48290.74609375</v>
      </c>
      <c r="D276" s="36">
        <v>0</v>
      </c>
      <c r="E276" s="36">
        <v>0</v>
      </c>
      <c r="F276" s="36">
        <v>0.10835378288</v>
      </c>
      <c r="G276" s="36">
        <v>0.10835378288</v>
      </c>
      <c r="H276" s="36">
        <v>0</v>
      </c>
      <c r="I276" s="37">
        <v>2.74313374381874E-5</v>
      </c>
      <c r="J276" s="37">
        <v>2.74313374381874E-5</v>
      </c>
      <c r="K276" s="37">
        <v>2.74313374381874E-5</v>
      </c>
      <c r="L276" s="37">
        <v>2.74313374381874E-5</v>
      </c>
      <c r="M276" s="14">
        <f t="shared" si="8"/>
        <v>0</v>
      </c>
      <c r="N276" s="14">
        <f t="shared" si="9"/>
        <v>1</v>
      </c>
      <c r="O276" s="41"/>
    </row>
    <row r="277" spans="1:15" ht="13.5" thickBot="1">
      <c r="A277" s="31">
        <v>44024</v>
      </c>
      <c r="B277" s="35">
        <v>3</v>
      </c>
      <c r="C277" s="36">
        <v>45870.37890625</v>
      </c>
      <c r="D277" s="36">
        <v>0</v>
      </c>
      <c r="E277" s="36">
        <v>0</v>
      </c>
      <c r="F277" s="36">
        <v>0.10835378288</v>
      </c>
      <c r="G277" s="36">
        <v>0.10835378288</v>
      </c>
      <c r="H277" s="36">
        <v>0</v>
      </c>
      <c r="I277" s="37">
        <v>2.74313374381874E-5</v>
      </c>
      <c r="J277" s="37">
        <v>2.74313374381874E-5</v>
      </c>
      <c r="K277" s="37">
        <v>2.74313374381874E-5</v>
      </c>
      <c r="L277" s="37">
        <v>2.74313374381874E-5</v>
      </c>
      <c r="M277" s="14">
        <f t="shared" si="8"/>
        <v>0</v>
      </c>
      <c r="N277" s="14">
        <f t="shared" si="9"/>
        <v>1</v>
      </c>
      <c r="O277" s="41"/>
    </row>
    <row r="278" spans="1:15" ht="13.5" thickBot="1">
      <c r="A278" s="31">
        <v>44024</v>
      </c>
      <c r="B278" s="35">
        <v>4</v>
      </c>
      <c r="C278" s="36">
        <v>43903.12109375</v>
      </c>
      <c r="D278" s="36">
        <v>0</v>
      </c>
      <c r="E278" s="36">
        <v>0</v>
      </c>
      <c r="F278" s="36">
        <v>0.10835378288</v>
      </c>
      <c r="G278" s="36">
        <v>0.10835378288</v>
      </c>
      <c r="H278" s="36">
        <v>0</v>
      </c>
      <c r="I278" s="37">
        <v>2.74313374381874E-5</v>
      </c>
      <c r="J278" s="37">
        <v>2.74313374381874E-5</v>
      </c>
      <c r="K278" s="37">
        <v>2.74313374381874E-5</v>
      </c>
      <c r="L278" s="37">
        <v>2.74313374381874E-5</v>
      </c>
      <c r="M278" s="14">
        <f t="shared" si="8"/>
        <v>0</v>
      </c>
      <c r="N278" s="14">
        <f t="shared" si="9"/>
        <v>1</v>
      </c>
      <c r="O278" s="41"/>
    </row>
    <row r="279" spans="1:15" ht="13.5" thickBot="1">
      <c r="A279" s="31">
        <v>44024</v>
      </c>
      <c r="B279" s="35">
        <v>5</v>
      </c>
      <c r="C279" s="36">
        <v>42091.625</v>
      </c>
      <c r="D279" s="36">
        <v>0</v>
      </c>
      <c r="E279" s="36">
        <v>0</v>
      </c>
      <c r="F279" s="36">
        <v>0.10835378288</v>
      </c>
      <c r="G279" s="36">
        <v>0.10835378288</v>
      </c>
      <c r="H279" s="36">
        <v>0</v>
      </c>
      <c r="I279" s="37">
        <v>2.74313374381874E-5</v>
      </c>
      <c r="J279" s="37">
        <v>2.74313374381874E-5</v>
      </c>
      <c r="K279" s="37">
        <v>2.74313374381874E-5</v>
      </c>
      <c r="L279" s="37">
        <v>2.74313374381874E-5</v>
      </c>
      <c r="M279" s="14">
        <f t="shared" si="8"/>
        <v>0</v>
      </c>
      <c r="N279" s="14">
        <f t="shared" si="9"/>
        <v>1</v>
      </c>
      <c r="O279" s="41"/>
    </row>
    <row r="280" spans="1:15" ht="13.5" thickBot="1">
      <c r="A280" s="31">
        <v>44024</v>
      </c>
      <c r="B280" s="35">
        <v>6</v>
      </c>
      <c r="C280" s="36">
        <v>41230.390625</v>
      </c>
      <c r="D280" s="36">
        <v>0</v>
      </c>
      <c r="E280" s="36">
        <v>0</v>
      </c>
      <c r="F280" s="36">
        <v>0.10835378288</v>
      </c>
      <c r="G280" s="36">
        <v>0.10835378288</v>
      </c>
      <c r="H280" s="36">
        <v>0</v>
      </c>
      <c r="I280" s="37">
        <v>2.74313374381874E-5</v>
      </c>
      <c r="J280" s="37">
        <v>2.74313374381874E-5</v>
      </c>
      <c r="K280" s="37">
        <v>2.74313374381874E-5</v>
      </c>
      <c r="L280" s="37">
        <v>2.74313374381874E-5</v>
      </c>
      <c r="M280" s="14">
        <f t="shared" si="8"/>
        <v>0</v>
      </c>
      <c r="N280" s="14">
        <f t="shared" si="9"/>
        <v>1</v>
      </c>
      <c r="O280" s="41"/>
    </row>
    <row r="281" spans="1:15" ht="13.5" thickBot="1">
      <c r="A281" s="31">
        <v>44024</v>
      </c>
      <c r="B281" s="35">
        <v>7</v>
      </c>
      <c r="C281" s="36">
        <v>40506.05859375</v>
      </c>
      <c r="D281" s="36">
        <v>0.7</v>
      </c>
      <c r="E281" s="36">
        <v>0.7</v>
      </c>
      <c r="F281" s="36">
        <v>0.70375166858799998</v>
      </c>
      <c r="G281" s="36">
        <v>0.82142036489000003</v>
      </c>
      <c r="H281" s="36">
        <v>0.11766869630100001</v>
      </c>
      <c r="I281" s="37">
        <v>3.0739332883578102E-5</v>
      </c>
      <c r="J281" s="37">
        <v>9.4978951605137305E-7</v>
      </c>
      <c r="K281" s="37">
        <v>3.0739332883578102E-5</v>
      </c>
      <c r="L281" s="37">
        <v>9.4978951605137305E-7</v>
      </c>
      <c r="M281" s="14">
        <f t="shared" si="8"/>
        <v>0</v>
      </c>
      <c r="N281" s="14">
        <f t="shared" si="9"/>
        <v>1</v>
      </c>
      <c r="O281" s="41"/>
    </row>
    <row r="282" spans="1:15" ht="13.5" thickBot="1">
      <c r="A282" s="31">
        <v>44024</v>
      </c>
      <c r="B282" s="35">
        <v>8</v>
      </c>
      <c r="C282" s="36">
        <v>40156.921875</v>
      </c>
      <c r="D282" s="36">
        <v>346.4</v>
      </c>
      <c r="E282" s="36">
        <v>339.4</v>
      </c>
      <c r="F282" s="36">
        <v>246.17358403991301</v>
      </c>
      <c r="G282" s="36">
        <v>380.61538468973998</v>
      </c>
      <c r="H282" s="36">
        <v>134.441800649827</v>
      </c>
      <c r="I282" s="37">
        <v>8.6621227059999993E-3</v>
      </c>
      <c r="J282" s="37">
        <v>2.5373776192E-2</v>
      </c>
      <c r="K282" s="37">
        <v>1.0434274604E-2</v>
      </c>
      <c r="L282" s="37">
        <v>2.3601624293000001E-2</v>
      </c>
      <c r="M282" s="14">
        <f t="shared" si="8"/>
        <v>1</v>
      </c>
      <c r="N282" s="14">
        <f t="shared" si="9"/>
        <v>1</v>
      </c>
      <c r="O282" s="41"/>
    </row>
    <row r="283" spans="1:15" ht="13.5" thickBot="1">
      <c r="A283" s="31">
        <v>44024</v>
      </c>
      <c r="B283" s="35">
        <v>9</v>
      </c>
      <c r="C283" s="36">
        <v>41962.5546875</v>
      </c>
      <c r="D283" s="36">
        <v>2035.2</v>
      </c>
      <c r="E283" s="36">
        <v>2035.2</v>
      </c>
      <c r="F283" s="36">
        <v>1644.4357500859801</v>
      </c>
      <c r="G283" s="36">
        <v>1772.5064879578799</v>
      </c>
      <c r="H283" s="36">
        <v>128.07073787190501</v>
      </c>
      <c r="I283" s="37">
        <v>6.6504686591999998E-2</v>
      </c>
      <c r="J283" s="37">
        <v>9.8927658205999996E-2</v>
      </c>
      <c r="K283" s="37">
        <v>6.6504686591999998E-2</v>
      </c>
      <c r="L283" s="37">
        <v>9.8927658205999996E-2</v>
      </c>
      <c r="M283" s="14">
        <f t="shared" si="8"/>
        <v>1</v>
      </c>
      <c r="N283" s="14">
        <f t="shared" si="9"/>
        <v>0</v>
      </c>
      <c r="O283" s="41"/>
    </row>
    <row r="284" spans="1:15" ht="13.5" thickBot="1">
      <c r="A284" s="31">
        <v>44024</v>
      </c>
      <c r="B284" s="35">
        <v>10</v>
      </c>
      <c r="C284" s="36">
        <v>45751.33203125</v>
      </c>
      <c r="D284" s="36">
        <v>3289.9</v>
      </c>
      <c r="E284" s="36">
        <v>3289.9</v>
      </c>
      <c r="F284" s="36">
        <v>2783.4456407294001</v>
      </c>
      <c r="G284" s="36">
        <v>2800.0790298166498</v>
      </c>
      <c r="H284" s="36">
        <v>16.633389087253001</v>
      </c>
      <c r="I284" s="37">
        <v>0.124005308907</v>
      </c>
      <c r="J284" s="37">
        <v>0.128216293486</v>
      </c>
      <c r="K284" s="37">
        <v>0.124005308907</v>
      </c>
      <c r="L284" s="37">
        <v>0.128216293486</v>
      </c>
      <c r="M284" s="14">
        <f t="shared" si="8"/>
        <v>1</v>
      </c>
      <c r="N284" s="14">
        <f t="shared" si="9"/>
        <v>0</v>
      </c>
      <c r="O284" s="41"/>
    </row>
    <row r="285" spans="1:15" ht="13.5" thickBot="1">
      <c r="A285" s="31">
        <v>44024</v>
      </c>
      <c r="B285" s="35">
        <v>11</v>
      </c>
      <c r="C285" s="36">
        <v>50047.41015625</v>
      </c>
      <c r="D285" s="36">
        <v>3578.9</v>
      </c>
      <c r="E285" s="36">
        <v>3578.9</v>
      </c>
      <c r="F285" s="36">
        <v>3330.87330795871</v>
      </c>
      <c r="G285" s="36">
        <v>3353.9243476629299</v>
      </c>
      <c r="H285" s="36">
        <v>23.051039704215999</v>
      </c>
      <c r="I285" s="37">
        <v>5.6955861351000003E-2</v>
      </c>
      <c r="J285" s="37">
        <v>6.2791567605000001E-2</v>
      </c>
      <c r="K285" s="37">
        <v>5.6955861351000003E-2</v>
      </c>
      <c r="L285" s="37">
        <v>6.2791567605000001E-2</v>
      </c>
      <c r="M285" s="14">
        <f t="shared" si="8"/>
        <v>1</v>
      </c>
      <c r="N285" s="14">
        <f t="shared" si="9"/>
        <v>0</v>
      </c>
      <c r="O285" s="41"/>
    </row>
    <row r="286" spans="1:15" ht="13.5" thickBot="1">
      <c r="A286" s="31">
        <v>44024</v>
      </c>
      <c r="B286" s="35">
        <v>12</v>
      </c>
      <c r="C286" s="36">
        <v>54620.94921875</v>
      </c>
      <c r="D286" s="36">
        <v>3717.4</v>
      </c>
      <c r="E286" s="36">
        <v>3714.8</v>
      </c>
      <c r="F286" s="36">
        <v>3336.5110893872902</v>
      </c>
      <c r="G286" s="36">
        <v>3491.5803856664202</v>
      </c>
      <c r="H286" s="36">
        <v>155.06929627913499</v>
      </c>
      <c r="I286" s="37">
        <v>5.7169522616000001E-2</v>
      </c>
      <c r="J286" s="37">
        <v>9.6427572306999998E-2</v>
      </c>
      <c r="K286" s="37">
        <v>5.6511294767000002E-2</v>
      </c>
      <c r="L286" s="37">
        <v>9.5769344458000005E-2</v>
      </c>
      <c r="M286" s="14">
        <f t="shared" si="8"/>
        <v>1</v>
      </c>
      <c r="N286" s="14">
        <f t="shared" si="9"/>
        <v>0</v>
      </c>
      <c r="O286" s="41"/>
    </row>
    <row r="287" spans="1:15" ht="13.5" thickBot="1">
      <c r="A287" s="31">
        <v>44024</v>
      </c>
      <c r="B287" s="35">
        <v>13</v>
      </c>
      <c r="C287" s="36">
        <v>58884.65625</v>
      </c>
      <c r="D287" s="36">
        <v>3688.9</v>
      </c>
      <c r="E287" s="36">
        <v>3687.1</v>
      </c>
      <c r="F287" s="36">
        <v>3503.7393873730598</v>
      </c>
      <c r="G287" s="36">
        <v>3622.01971649912</v>
      </c>
      <c r="H287" s="36">
        <v>118.280329126054</v>
      </c>
      <c r="I287" s="37">
        <v>1.6931717341000001E-2</v>
      </c>
      <c r="J287" s="37">
        <v>4.6876104462000003E-2</v>
      </c>
      <c r="K287" s="37">
        <v>1.6476021138999999E-2</v>
      </c>
      <c r="L287" s="37">
        <v>4.6420408258999998E-2</v>
      </c>
      <c r="M287" s="14">
        <f t="shared" si="8"/>
        <v>1</v>
      </c>
      <c r="N287" s="14">
        <f t="shared" si="9"/>
        <v>0</v>
      </c>
      <c r="O287" s="41"/>
    </row>
    <row r="288" spans="1:15" ht="13.5" thickBot="1">
      <c r="A288" s="31">
        <v>44024</v>
      </c>
      <c r="B288" s="35">
        <v>14</v>
      </c>
      <c r="C288" s="36">
        <v>62847.71484375</v>
      </c>
      <c r="D288" s="36">
        <v>3702.3</v>
      </c>
      <c r="E288" s="36">
        <v>3699.6</v>
      </c>
      <c r="F288" s="36">
        <v>3611.0251106982801</v>
      </c>
      <c r="G288" s="36">
        <v>3683.45202477773</v>
      </c>
      <c r="H288" s="36">
        <v>72.426914079453994</v>
      </c>
      <c r="I288" s="37">
        <v>4.7716392959999999E-3</v>
      </c>
      <c r="J288" s="37">
        <v>2.3107566911000001E-2</v>
      </c>
      <c r="K288" s="37">
        <v>4.088094992E-3</v>
      </c>
      <c r="L288" s="37">
        <v>2.2424022607999999E-2</v>
      </c>
      <c r="M288" s="14">
        <f t="shared" si="8"/>
        <v>1</v>
      </c>
      <c r="N288" s="14">
        <f t="shared" si="9"/>
        <v>0</v>
      </c>
      <c r="O288" s="41"/>
    </row>
    <row r="289" spans="1:15" ht="13.5" thickBot="1">
      <c r="A289" s="31">
        <v>44024</v>
      </c>
      <c r="B289" s="35">
        <v>15</v>
      </c>
      <c r="C289" s="36">
        <v>65784.5703125</v>
      </c>
      <c r="D289" s="36">
        <v>3674.6</v>
      </c>
      <c r="E289" s="36">
        <v>3672.8</v>
      </c>
      <c r="F289" s="36">
        <v>3560.5072224232899</v>
      </c>
      <c r="G289" s="36">
        <v>3581.8033311735298</v>
      </c>
      <c r="H289" s="36">
        <v>21.296108750237</v>
      </c>
      <c r="I289" s="37">
        <v>2.3492827551E-2</v>
      </c>
      <c r="J289" s="37">
        <v>2.8884247487000001E-2</v>
      </c>
      <c r="K289" s="37">
        <v>2.3037131347999999E-2</v>
      </c>
      <c r="L289" s="37">
        <v>2.8428551284999999E-2</v>
      </c>
      <c r="M289" s="14">
        <f t="shared" si="8"/>
        <v>1</v>
      </c>
      <c r="N289" s="14">
        <f t="shared" si="9"/>
        <v>0</v>
      </c>
      <c r="O289" s="41"/>
    </row>
    <row r="290" spans="1:15" ht="13.5" thickBot="1">
      <c r="A290" s="31">
        <v>44024</v>
      </c>
      <c r="B290" s="35">
        <v>16</v>
      </c>
      <c r="C290" s="36">
        <v>67857.7421875</v>
      </c>
      <c r="D290" s="36">
        <v>3683.7</v>
      </c>
      <c r="E290" s="36">
        <v>3680.2</v>
      </c>
      <c r="F290" s="36">
        <v>3479.4111995999001</v>
      </c>
      <c r="G290" s="36">
        <v>3488.1103231943998</v>
      </c>
      <c r="H290" s="36">
        <v>8.6991235944959993</v>
      </c>
      <c r="I290" s="37">
        <v>4.9516373874E-2</v>
      </c>
      <c r="J290" s="37">
        <v>5.1718683644999999E-2</v>
      </c>
      <c r="K290" s="37">
        <v>4.8630297925000003E-2</v>
      </c>
      <c r="L290" s="37">
        <v>5.0832607696000003E-2</v>
      </c>
      <c r="M290" s="14">
        <f t="shared" si="8"/>
        <v>1</v>
      </c>
      <c r="N290" s="14">
        <f t="shared" si="9"/>
        <v>0</v>
      </c>
      <c r="O290" s="41"/>
    </row>
    <row r="291" spans="1:15" ht="13.5" thickBot="1">
      <c r="A291" s="31">
        <v>44024</v>
      </c>
      <c r="B291" s="35">
        <v>17</v>
      </c>
      <c r="C291" s="36">
        <v>69492.90625</v>
      </c>
      <c r="D291" s="36">
        <v>3675.4</v>
      </c>
      <c r="E291" s="36">
        <v>3675.4</v>
      </c>
      <c r="F291" s="36">
        <v>3503.93552121427</v>
      </c>
      <c r="G291" s="36">
        <v>3514.7559707975402</v>
      </c>
      <c r="H291" s="36">
        <v>10.820449583265001</v>
      </c>
      <c r="I291" s="37">
        <v>4.0669374480999998E-2</v>
      </c>
      <c r="J291" s="37">
        <v>4.3408728806000003E-2</v>
      </c>
      <c r="K291" s="37">
        <v>4.0669374480999998E-2</v>
      </c>
      <c r="L291" s="37">
        <v>4.3408728806000003E-2</v>
      </c>
      <c r="M291" s="14">
        <f t="shared" si="8"/>
        <v>1</v>
      </c>
      <c r="N291" s="14">
        <f t="shared" si="9"/>
        <v>0</v>
      </c>
      <c r="O291" s="41"/>
    </row>
    <row r="292" spans="1:15" ht="13.5" thickBot="1">
      <c r="A292" s="31">
        <v>44024</v>
      </c>
      <c r="B292" s="35">
        <v>18</v>
      </c>
      <c r="C292" s="36">
        <v>70342.5078125</v>
      </c>
      <c r="D292" s="36">
        <v>3522.6</v>
      </c>
      <c r="E292" s="36">
        <v>3522.6</v>
      </c>
      <c r="F292" s="36">
        <v>3328.4613817877198</v>
      </c>
      <c r="G292" s="36">
        <v>3355.9079723299901</v>
      </c>
      <c r="H292" s="36">
        <v>27.446590542262999</v>
      </c>
      <c r="I292" s="37">
        <v>4.2200513334000003E-2</v>
      </c>
      <c r="J292" s="37">
        <v>4.9149017268E-2</v>
      </c>
      <c r="K292" s="37">
        <v>4.2200513334000003E-2</v>
      </c>
      <c r="L292" s="37">
        <v>4.9149017268E-2</v>
      </c>
      <c r="M292" s="14">
        <f t="shared" si="8"/>
        <v>1</v>
      </c>
      <c r="N292" s="14">
        <f t="shared" si="9"/>
        <v>0</v>
      </c>
      <c r="O292" s="41"/>
    </row>
    <row r="293" spans="1:15" ht="13.5" thickBot="1">
      <c r="A293" s="31">
        <v>44024</v>
      </c>
      <c r="B293" s="35">
        <v>19</v>
      </c>
      <c r="C293" s="36">
        <v>69851.1875</v>
      </c>
      <c r="D293" s="36">
        <v>3113.4</v>
      </c>
      <c r="E293" s="36">
        <v>3113.4</v>
      </c>
      <c r="F293" s="36">
        <v>3007.2982234597198</v>
      </c>
      <c r="G293" s="36">
        <v>3038.9574660981998</v>
      </c>
      <c r="H293" s="36">
        <v>31.659242638481999</v>
      </c>
      <c r="I293" s="37">
        <v>1.8846211113999999E-2</v>
      </c>
      <c r="J293" s="37">
        <v>2.686120925E-2</v>
      </c>
      <c r="K293" s="37">
        <v>1.8846211113999999E-2</v>
      </c>
      <c r="L293" s="37">
        <v>2.686120925E-2</v>
      </c>
      <c r="M293" s="14">
        <f t="shared" si="8"/>
        <v>1</v>
      </c>
      <c r="N293" s="14">
        <f t="shared" si="9"/>
        <v>0</v>
      </c>
      <c r="O293" s="41"/>
    </row>
    <row r="294" spans="1:15" ht="13.5" thickBot="1">
      <c r="A294" s="31">
        <v>44024</v>
      </c>
      <c r="B294" s="35">
        <v>20</v>
      </c>
      <c r="C294" s="36">
        <v>68078.984375</v>
      </c>
      <c r="D294" s="36">
        <v>1668</v>
      </c>
      <c r="E294" s="36">
        <v>1668</v>
      </c>
      <c r="F294" s="36">
        <v>1905.7377891093499</v>
      </c>
      <c r="G294" s="36">
        <v>1977.4365772086401</v>
      </c>
      <c r="H294" s="36">
        <v>71.698788099287995</v>
      </c>
      <c r="I294" s="37">
        <v>7.8338373976000006E-2</v>
      </c>
      <c r="J294" s="37">
        <v>6.0186782052000003E-2</v>
      </c>
      <c r="K294" s="37">
        <v>7.8338373976000006E-2</v>
      </c>
      <c r="L294" s="37">
        <v>6.0186782052000003E-2</v>
      </c>
      <c r="M294" s="14">
        <f t="shared" si="8"/>
        <v>1</v>
      </c>
      <c r="N294" s="14">
        <f t="shared" si="9"/>
        <v>1</v>
      </c>
      <c r="O294" s="41"/>
    </row>
    <row r="295" spans="1:15" ht="13.5" thickBot="1">
      <c r="A295" s="31">
        <v>44024</v>
      </c>
      <c r="B295" s="35">
        <v>21</v>
      </c>
      <c r="C295" s="36">
        <v>65336.05859375</v>
      </c>
      <c r="D295" s="36">
        <v>228.9</v>
      </c>
      <c r="E295" s="36">
        <v>218.2</v>
      </c>
      <c r="F295" s="36">
        <v>275.54037986140702</v>
      </c>
      <c r="G295" s="36">
        <v>400.69695825177098</v>
      </c>
      <c r="H295" s="36">
        <v>125.156578390364</v>
      </c>
      <c r="I295" s="37">
        <v>4.3492900823000002E-2</v>
      </c>
      <c r="J295" s="37">
        <v>1.1807691104E-2</v>
      </c>
      <c r="K295" s="37">
        <v>4.6201761581999998E-2</v>
      </c>
      <c r="L295" s="37">
        <v>1.4516551863E-2</v>
      </c>
      <c r="M295" s="14">
        <f t="shared" si="8"/>
        <v>1</v>
      </c>
      <c r="N295" s="14">
        <f t="shared" si="9"/>
        <v>1</v>
      </c>
      <c r="O295" s="41"/>
    </row>
    <row r="296" spans="1:15" ht="13.5" thickBot="1">
      <c r="A296" s="31">
        <v>44024</v>
      </c>
      <c r="B296" s="35">
        <v>22</v>
      </c>
      <c r="C296" s="36">
        <v>63081.09765625</v>
      </c>
      <c r="D296" s="36">
        <v>0</v>
      </c>
      <c r="E296" s="36">
        <v>0</v>
      </c>
      <c r="F296" s="36">
        <v>7.6104623385399996</v>
      </c>
      <c r="G296" s="36">
        <v>29.600466225788999</v>
      </c>
      <c r="H296" s="36">
        <v>21.990003887248999</v>
      </c>
      <c r="I296" s="37">
        <v>7.4937889169999997E-3</v>
      </c>
      <c r="J296" s="37">
        <v>1.926699326E-3</v>
      </c>
      <c r="K296" s="37">
        <v>7.4937889169999997E-3</v>
      </c>
      <c r="L296" s="37">
        <v>1.926699326E-3</v>
      </c>
      <c r="M296" s="14">
        <f t="shared" si="8"/>
        <v>1</v>
      </c>
      <c r="N296" s="14">
        <f t="shared" si="9"/>
        <v>1</v>
      </c>
      <c r="O296" s="41"/>
    </row>
    <row r="297" spans="1:15" ht="13.5" thickBot="1">
      <c r="A297" s="31">
        <v>44024</v>
      </c>
      <c r="B297" s="35">
        <v>23</v>
      </c>
      <c r="C297" s="36">
        <v>59295.6796875</v>
      </c>
      <c r="D297" s="36">
        <v>0</v>
      </c>
      <c r="E297" s="36">
        <v>0</v>
      </c>
      <c r="F297" s="36">
        <v>1.0462338539999999E-2</v>
      </c>
      <c r="G297" s="36">
        <v>1.0462338539999999E-2</v>
      </c>
      <c r="H297" s="36">
        <v>0</v>
      </c>
      <c r="I297" s="37">
        <v>2.64869330139038E-6</v>
      </c>
      <c r="J297" s="37">
        <v>2.64869330139038E-6</v>
      </c>
      <c r="K297" s="37">
        <v>2.64869330139038E-6</v>
      </c>
      <c r="L297" s="37">
        <v>2.64869330139038E-6</v>
      </c>
      <c r="M297" s="14">
        <f t="shared" si="8"/>
        <v>0</v>
      </c>
      <c r="N297" s="14">
        <f t="shared" si="9"/>
        <v>1</v>
      </c>
      <c r="O297" s="41"/>
    </row>
    <row r="298" spans="1:15" ht="13.5" thickBot="1">
      <c r="A298" s="31">
        <v>44024</v>
      </c>
      <c r="B298" s="35">
        <v>24</v>
      </c>
      <c r="C298" s="36">
        <v>55199.91015625</v>
      </c>
      <c r="D298" s="36">
        <v>0</v>
      </c>
      <c r="E298" s="36">
        <v>0</v>
      </c>
      <c r="F298" s="36">
        <v>1.0462338539999999E-2</v>
      </c>
      <c r="G298" s="36">
        <v>1.0462338539999999E-2</v>
      </c>
      <c r="H298" s="36">
        <v>0</v>
      </c>
      <c r="I298" s="37">
        <v>2.64869330139038E-6</v>
      </c>
      <c r="J298" s="37">
        <v>2.64869330139038E-6</v>
      </c>
      <c r="K298" s="37">
        <v>2.64869330139038E-6</v>
      </c>
      <c r="L298" s="37">
        <v>2.64869330139038E-6</v>
      </c>
      <c r="M298" s="14">
        <f t="shared" si="8"/>
        <v>0</v>
      </c>
      <c r="N298" s="14">
        <f t="shared" si="9"/>
        <v>1</v>
      </c>
      <c r="O298" s="41"/>
    </row>
    <row r="299" spans="1:15" ht="13.5" thickBot="1">
      <c r="A299" s="31">
        <v>44025</v>
      </c>
      <c r="B299" s="35">
        <v>1</v>
      </c>
      <c r="C299" s="36">
        <v>51646.375</v>
      </c>
      <c r="D299" s="36">
        <v>0</v>
      </c>
      <c r="E299" s="36">
        <v>0</v>
      </c>
      <c r="F299" s="36">
        <v>1.0462338539999999E-2</v>
      </c>
      <c r="G299" s="36">
        <v>6.0462339285E-2</v>
      </c>
      <c r="H299" s="36">
        <v>5.0000000745000002E-2</v>
      </c>
      <c r="I299" s="37">
        <v>1.5306921338113901E-5</v>
      </c>
      <c r="J299" s="37">
        <v>2.64869330139038E-6</v>
      </c>
      <c r="K299" s="37">
        <v>1.5306921338113901E-5</v>
      </c>
      <c r="L299" s="37">
        <v>2.64869330139038E-6</v>
      </c>
      <c r="M299" s="14">
        <f t="shared" si="8"/>
        <v>0</v>
      </c>
      <c r="N299" s="14">
        <f t="shared" si="9"/>
        <v>1</v>
      </c>
      <c r="O299" s="41"/>
    </row>
    <row r="300" spans="1:15" ht="13.5" thickBot="1">
      <c r="A300" s="31">
        <v>44025</v>
      </c>
      <c r="B300" s="35">
        <v>2</v>
      </c>
      <c r="C300" s="36">
        <v>48950.10546875</v>
      </c>
      <c r="D300" s="36">
        <v>0</v>
      </c>
      <c r="E300" s="36">
        <v>0</v>
      </c>
      <c r="F300" s="36">
        <v>1.0462338539999999E-2</v>
      </c>
      <c r="G300" s="36">
        <v>1.0462338539999999E-2</v>
      </c>
      <c r="H300" s="36">
        <v>0</v>
      </c>
      <c r="I300" s="37">
        <v>2.64869330139038E-6</v>
      </c>
      <c r="J300" s="37">
        <v>2.64869330139038E-6</v>
      </c>
      <c r="K300" s="37">
        <v>2.64869330139038E-6</v>
      </c>
      <c r="L300" s="37">
        <v>2.64869330139038E-6</v>
      </c>
      <c r="M300" s="14">
        <f t="shared" si="8"/>
        <v>0</v>
      </c>
      <c r="N300" s="14">
        <f t="shared" si="9"/>
        <v>1</v>
      </c>
      <c r="O300" s="41"/>
    </row>
    <row r="301" spans="1:15" ht="13.5" thickBot="1">
      <c r="A301" s="31">
        <v>44025</v>
      </c>
      <c r="B301" s="35">
        <v>3</v>
      </c>
      <c r="C301" s="36">
        <v>46690.7421875</v>
      </c>
      <c r="D301" s="36">
        <v>0</v>
      </c>
      <c r="E301" s="36">
        <v>0</v>
      </c>
      <c r="F301" s="36">
        <v>1.0462338539999999E-2</v>
      </c>
      <c r="G301" s="36">
        <v>1.0462338539999999E-2</v>
      </c>
      <c r="H301" s="36">
        <v>0</v>
      </c>
      <c r="I301" s="37">
        <v>2.64869330139038E-6</v>
      </c>
      <c r="J301" s="37">
        <v>2.64869330139038E-6</v>
      </c>
      <c r="K301" s="37">
        <v>2.64869330139038E-6</v>
      </c>
      <c r="L301" s="37">
        <v>2.64869330139038E-6</v>
      </c>
      <c r="M301" s="14">
        <f t="shared" si="8"/>
        <v>0</v>
      </c>
      <c r="N301" s="14">
        <f t="shared" si="9"/>
        <v>1</v>
      </c>
      <c r="O301" s="41"/>
    </row>
    <row r="302" spans="1:15" ht="13.5" thickBot="1">
      <c r="A302" s="31">
        <v>44025</v>
      </c>
      <c r="B302" s="35">
        <v>4</v>
      </c>
      <c r="C302" s="36">
        <v>45501.12890625</v>
      </c>
      <c r="D302" s="36">
        <v>0</v>
      </c>
      <c r="E302" s="36">
        <v>0</v>
      </c>
      <c r="F302" s="36">
        <v>1.0462338539999999E-2</v>
      </c>
      <c r="G302" s="36">
        <v>1.0462338539999999E-2</v>
      </c>
      <c r="H302" s="36">
        <v>0</v>
      </c>
      <c r="I302" s="37">
        <v>2.64869330139038E-6</v>
      </c>
      <c r="J302" s="37">
        <v>2.64869330139038E-6</v>
      </c>
      <c r="K302" s="37">
        <v>2.64869330139038E-6</v>
      </c>
      <c r="L302" s="37">
        <v>2.64869330139038E-6</v>
      </c>
      <c r="M302" s="14">
        <f t="shared" si="8"/>
        <v>0</v>
      </c>
      <c r="N302" s="14">
        <f t="shared" si="9"/>
        <v>1</v>
      </c>
      <c r="O302" s="41"/>
    </row>
    <row r="303" spans="1:15" ht="13.5" thickBot="1">
      <c r="A303" s="31">
        <v>44025</v>
      </c>
      <c r="B303" s="35">
        <v>5</v>
      </c>
      <c r="C303" s="36">
        <v>45019.26953125</v>
      </c>
      <c r="D303" s="36">
        <v>0</v>
      </c>
      <c r="E303" s="36">
        <v>0</v>
      </c>
      <c r="F303" s="36">
        <v>1.0462338539999999E-2</v>
      </c>
      <c r="G303" s="36">
        <v>1.0462338539999999E-2</v>
      </c>
      <c r="H303" s="36">
        <v>0</v>
      </c>
      <c r="I303" s="37">
        <v>2.64869330139038E-6</v>
      </c>
      <c r="J303" s="37">
        <v>2.64869330139038E-6</v>
      </c>
      <c r="K303" s="37">
        <v>2.64869330139038E-6</v>
      </c>
      <c r="L303" s="37">
        <v>2.64869330139038E-6</v>
      </c>
      <c r="M303" s="14">
        <f t="shared" si="8"/>
        <v>0</v>
      </c>
      <c r="N303" s="14">
        <f t="shared" si="9"/>
        <v>1</v>
      </c>
      <c r="O303" s="41"/>
    </row>
    <row r="304" spans="1:15" ht="13.5" thickBot="1">
      <c r="A304" s="31">
        <v>44025</v>
      </c>
      <c r="B304" s="35">
        <v>6</v>
      </c>
      <c r="C304" s="36">
        <v>45116.48046875</v>
      </c>
      <c r="D304" s="36">
        <v>0</v>
      </c>
      <c r="E304" s="36">
        <v>0</v>
      </c>
      <c r="F304" s="36">
        <v>1.0462338539999999E-2</v>
      </c>
      <c r="G304" s="36">
        <v>1.0462338539999999E-2</v>
      </c>
      <c r="H304" s="36">
        <v>0</v>
      </c>
      <c r="I304" s="37">
        <v>2.64869330139038E-6</v>
      </c>
      <c r="J304" s="37">
        <v>2.64869330139038E-6</v>
      </c>
      <c r="K304" s="37">
        <v>2.64869330139038E-6</v>
      </c>
      <c r="L304" s="37">
        <v>2.64869330139038E-6</v>
      </c>
      <c r="M304" s="14">
        <f t="shared" si="8"/>
        <v>0</v>
      </c>
      <c r="N304" s="14">
        <f t="shared" si="9"/>
        <v>1</v>
      </c>
      <c r="O304" s="41"/>
    </row>
    <row r="305" spans="1:15" ht="13.5" thickBot="1">
      <c r="A305" s="31">
        <v>44025</v>
      </c>
      <c r="B305" s="35">
        <v>7</v>
      </c>
      <c r="C305" s="36">
        <v>45819.40234375</v>
      </c>
      <c r="D305" s="36">
        <v>1.1000000000000001</v>
      </c>
      <c r="E305" s="36">
        <v>1.1000000000000001</v>
      </c>
      <c r="F305" s="36">
        <v>0.29027094514899998</v>
      </c>
      <c r="G305" s="36">
        <v>0.70740799101200003</v>
      </c>
      <c r="H305" s="36">
        <v>0.41713704586299999</v>
      </c>
      <c r="I305" s="37">
        <v>9.9390382022068095E-5</v>
      </c>
      <c r="J305" s="37">
        <v>2.0499469699999999E-4</v>
      </c>
      <c r="K305" s="37">
        <v>9.9390382022068095E-5</v>
      </c>
      <c r="L305" s="37">
        <v>2.0499469699999999E-4</v>
      </c>
      <c r="M305" s="14">
        <f t="shared" si="8"/>
        <v>0</v>
      </c>
      <c r="N305" s="14">
        <f t="shared" si="9"/>
        <v>0</v>
      </c>
      <c r="O305" s="41"/>
    </row>
    <row r="306" spans="1:15" ht="13.5" thickBot="1">
      <c r="A306" s="31">
        <v>44025</v>
      </c>
      <c r="B306" s="35">
        <v>8</v>
      </c>
      <c r="C306" s="36">
        <v>46699.48046875</v>
      </c>
      <c r="D306" s="36">
        <v>326.39999999999998</v>
      </c>
      <c r="E306" s="36">
        <v>322.3</v>
      </c>
      <c r="F306" s="36">
        <v>349.71050127283701</v>
      </c>
      <c r="G306" s="36">
        <v>421.73854484500299</v>
      </c>
      <c r="H306" s="36">
        <v>72.028043572165998</v>
      </c>
      <c r="I306" s="37">
        <v>2.4136340467E-2</v>
      </c>
      <c r="J306" s="37">
        <v>5.9013927270000002E-3</v>
      </c>
      <c r="K306" s="37">
        <v>2.5174315150000001E-2</v>
      </c>
      <c r="L306" s="37">
        <v>6.9393674100000002E-3</v>
      </c>
      <c r="M306" s="14">
        <f t="shared" si="8"/>
        <v>1</v>
      </c>
      <c r="N306" s="14">
        <f t="shared" si="9"/>
        <v>1</v>
      </c>
      <c r="O306" s="41"/>
    </row>
    <row r="307" spans="1:15" ht="13.5" thickBot="1">
      <c r="A307" s="31">
        <v>44025</v>
      </c>
      <c r="B307" s="35">
        <v>9</v>
      </c>
      <c r="C307" s="36">
        <v>49481.96875</v>
      </c>
      <c r="D307" s="36">
        <v>1927.5</v>
      </c>
      <c r="E307" s="36">
        <v>1927.5</v>
      </c>
      <c r="F307" s="36">
        <v>1771.83261499024</v>
      </c>
      <c r="G307" s="36">
        <v>1886.0909781036401</v>
      </c>
      <c r="H307" s="36">
        <v>114.25836311340301</v>
      </c>
      <c r="I307" s="37">
        <v>1.0483296681999999E-2</v>
      </c>
      <c r="J307" s="37">
        <v>3.9409464558999997E-2</v>
      </c>
      <c r="K307" s="37">
        <v>1.0483296681999999E-2</v>
      </c>
      <c r="L307" s="37">
        <v>3.9409464558999997E-2</v>
      </c>
      <c r="M307" s="14">
        <f t="shared" si="8"/>
        <v>1</v>
      </c>
      <c r="N307" s="14">
        <f t="shared" si="9"/>
        <v>0</v>
      </c>
      <c r="O307" s="41"/>
    </row>
    <row r="308" spans="1:15" ht="13.5" thickBot="1">
      <c r="A308" s="31">
        <v>44025</v>
      </c>
      <c r="B308" s="35">
        <v>10</v>
      </c>
      <c r="C308" s="36">
        <v>53656.96484375</v>
      </c>
      <c r="D308" s="36">
        <v>3181.2</v>
      </c>
      <c r="E308" s="36">
        <v>3181.2</v>
      </c>
      <c r="F308" s="36">
        <v>2646.8459778360502</v>
      </c>
      <c r="G308" s="36">
        <v>2814.1586431819901</v>
      </c>
      <c r="H308" s="36">
        <v>167.31266534593399</v>
      </c>
      <c r="I308" s="37">
        <v>9.2921862485000006E-2</v>
      </c>
      <c r="J308" s="37">
        <v>0.135279499282</v>
      </c>
      <c r="K308" s="37">
        <v>9.2921862485000006E-2</v>
      </c>
      <c r="L308" s="37">
        <v>0.135279499282</v>
      </c>
      <c r="M308" s="14">
        <f t="shared" si="8"/>
        <v>1</v>
      </c>
      <c r="N308" s="14">
        <f t="shared" si="9"/>
        <v>0</v>
      </c>
      <c r="O308" s="41"/>
    </row>
    <row r="309" spans="1:15" ht="13.5" thickBot="1">
      <c r="A309" s="31">
        <v>44025</v>
      </c>
      <c r="B309" s="35">
        <v>11</v>
      </c>
      <c r="C309" s="36">
        <v>58492.9921875</v>
      </c>
      <c r="D309" s="36">
        <v>3514.5</v>
      </c>
      <c r="E309" s="36">
        <v>3514.5</v>
      </c>
      <c r="F309" s="36">
        <v>2712.88261924482</v>
      </c>
      <c r="G309" s="36">
        <v>3082.5185333447998</v>
      </c>
      <c r="H309" s="36">
        <v>369.63591409997798</v>
      </c>
      <c r="I309" s="37">
        <v>0.109362396621</v>
      </c>
      <c r="J309" s="37">
        <v>0.20294110905099999</v>
      </c>
      <c r="K309" s="37">
        <v>0.109362396621</v>
      </c>
      <c r="L309" s="37">
        <v>0.20294110905099999</v>
      </c>
      <c r="M309" s="14">
        <f t="shared" si="8"/>
        <v>1</v>
      </c>
      <c r="N309" s="14">
        <f t="shared" si="9"/>
        <v>0</v>
      </c>
      <c r="O309" s="41"/>
    </row>
    <row r="310" spans="1:15" ht="13.5" thickBot="1">
      <c r="A310" s="31">
        <v>44025</v>
      </c>
      <c r="B310" s="35">
        <v>12</v>
      </c>
      <c r="C310" s="36">
        <v>63305.78125</v>
      </c>
      <c r="D310" s="36">
        <v>3647.5</v>
      </c>
      <c r="E310" s="36">
        <v>3647.5</v>
      </c>
      <c r="F310" s="36">
        <v>2551.5009545533699</v>
      </c>
      <c r="G310" s="36">
        <v>3123.2335290445199</v>
      </c>
      <c r="H310" s="36">
        <v>571.73257449115295</v>
      </c>
      <c r="I310" s="37">
        <v>0.13272568884899999</v>
      </c>
      <c r="J310" s="37">
        <v>0.27746811277099998</v>
      </c>
      <c r="K310" s="37">
        <v>0.13272568884899999</v>
      </c>
      <c r="L310" s="37">
        <v>0.27746811277099998</v>
      </c>
      <c r="M310" s="14">
        <f t="shared" si="8"/>
        <v>1</v>
      </c>
      <c r="N310" s="14">
        <f t="shared" si="9"/>
        <v>0</v>
      </c>
      <c r="O310" s="41"/>
    </row>
    <row r="311" spans="1:15" ht="13.5" thickBot="1">
      <c r="A311" s="31">
        <v>44025</v>
      </c>
      <c r="B311" s="35">
        <v>13</v>
      </c>
      <c r="C311" s="36">
        <v>67715.3125</v>
      </c>
      <c r="D311" s="36">
        <v>3656.5</v>
      </c>
      <c r="E311" s="36">
        <v>3656.5</v>
      </c>
      <c r="F311" s="36">
        <v>2739.10335071806</v>
      </c>
      <c r="G311" s="36">
        <v>3197.6603109163698</v>
      </c>
      <c r="H311" s="36">
        <v>458.55696019830799</v>
      </c>
      <c r="I311" s="37">
        <v>0.116161946603</v>
      </c>
      <c r="J311" s="37">
        <v>0.232252316273</v>
      </c>
      <c r="K311" s="37">
        <v>0.116161946603</v>
      </c>
      <c r="L311" s="37">
        <v>0.232252316273</v>
      </c>
      <c r="M311" s="14">
        <f t="shared" si="8"/>
        <v>1</v>
      </c>
      <c r="N311" s="14">
        <f t="shared" si="9"/>
        <v>0</v>
      </c>
      <c r="O311" s="41"/>
    </row>
    <row r="312" spans="1:15" ht="13.5" thickBot="1">
      <c r="A312" s="31">
        <v>44025</v>
      </c>
      <c r="B312" s="35">
        <v>14</v>
      </c>
      <c r="C312" s="36">
        <v>71330.890625</v>
      </c>
      <c r="D312" s="36">
        <v>3559.2</v>
      </c>
      <c r="E312" s="36">
        <v>3557.1</v>
      </c>
      <c r="F312" s="36">
        <v>3140.80707502511</v>
      </c>
      <c r="G312" s="36">
        <v>3462.2622404978001</v>
      </c>
      <c r="H312" s="36">
        <v>321.45516547269301</v>
      </c>
      <c r="I312" s="37">
        <v>2.4541204936999999E-2</v>
      </c>
      <c r="J312" s="37">
        <v>0.105922259487</v>
      </c>
      <c r="K312" s="37">
        <v>2.4009559367E-2</v>
      </c>
      <c r="L312" s="37">
        <v>0.105390613917</v>
      </c>
      <c r="M312" s="14">
        <f t="shared" si="8"/>
        <v>1</v>
      </c>
      <c r="N312" s="14">
        <f t="shared" si="9"/>
        <v>0</v>
      </c>
      <c r="O312" s="41"/>
    </row>
    <row r="313" spans="1:15" ht="13.5" thickBot="1">
      <c r="A313" s="31">
        <v>44025</v>
      </c>
      <c r="B313" s="35">
        <v>15</v>
      </c>
      <c r="C313" s="36">
        <v>73314.0234375</v>
      </c>
      <c r="D313" s="36">
        <v>3459.7</v>
      </c>
      <c r="E313" s="36">
        <v>3457.7</v>
      </c>
      <c r="F313" s="36">
        <v>3202.13183577872</v>
      </c>
      <c r="G313" s="36">
        <v>3341.67988747544</v>
      </c>
      <c r="H313" s="36">
        <v>139.54805169671801</v>
      </c>
      <c r="I313" s="37">
        <v>2.9878509498999999E-2</v>
      </c>
      <c r="J313" s="37">
        <v>6.5207130182E-2</v>
      </c>
      <c r="K313" s="37">
        <v>2.9372180384999998E-2</v>
      </c>
      <c r="L313" s="37">
        <v>6.4700801067999997E-2</v>
      </c>
      <c r="M313" s="14">
        <f t="shared" si="8"/>
        <v>1</v>
      </c>
      <c r="N313" s="14">
        <f t="shared" si="9"/>
        <v>0</v>
      </c>
      <c r="O313" s="41"/>
    </row>
    <row r="314" spans="1:15" ht="13.5" thickBot="1">
      <c r="A314" s="31">
        <v>44025</v>
      </c>
      <c r="B314" s="35">
        <v>16</v>
      </c>
      <c r="C314" s="36">
        <v>73860.9140625</v>
      </c>
      <c r="D314" s="36">
        <v>3257.8</v>
      </c>
      <c r="E314" s="36">
        <v>3255.9</v>
      </c>
      <c r="F314" s="36">
        <v>3306.7402841589201</v>
      </c>
      <c r="G314" s="36">
        <v>3325.41302377277</v>
      </c>
      <c r="H314" s="36">
        <v>18.672739613849998</v>
      </c>
      <c r="I314" s="37">
        <v>1.7117221208000001E-2</v>
      </c>
      <c r="J314" s="37">
        <v>1.2389945356E-2</v>
      </c>
      <c r="K314" s="37">
        <v>1.7598233865999999E-2</v>
      </c>
      <c r="L314" s="37">
        <v>1.2870958014000001E-2</v>
      </c>
      <c r="M314" s="14">
        <f t="shared" si="8"/>
        <v>1</v>
      </c>
      <c r="N314" s="14">
        <f t="shared" si="9"/>
        <v>1</v>
      </c>
      <c r="O314" s="41"/>
    </row>
    <row r="315" spans="1:15" ht="13.5" thickBot="1">
      <c r="A315" s="31">
        <v>44025</v>
      </c>
      <c r="B315" s="35">
        <v>17</v>
      </c>
      <c r="C315" s="36">
        <v>73961.9921875</v>
      </c>
      <c r="D315" s="36">
        <v>3413.4</v>
      </c>
      <c r="E315" s="36">
        <v>3412</v>
      </c>
      <c r="F315" s="36">
        <v>3072.3067716065998</v>
      </c>
      <c r="G315" s="36">
        <v>3098.2452972812098</v>
      </c>
      <c r="H315" s="36">
        <v>25.938525674607</v>
      </c>
      <c r="I315" s="37">
        <v>7.9786000688E-2</v>
      </c>
      <c r="J315" s="37">
        <v>8.6352716048000003E-2</v>
      </c>
      <c r="K315" s="37">
        <v>7.9431570307999994E-2</v>
      </c>
      <c r="L315" s="37">
        <v>8.5998285669000002E-2</v>
      </c>
      <c r="M315" s="14">
        <f t="shared" si="8"/>
        <v>1</v>
      </c>
      <c r="N315" s="14">
        <f t="shared" si="9"/>
        <v>0</v>
      </c>
      <c r="O315" s="41"/>
    </row>
    <row r="316" spans="1:15" ht="13.5" thickBot="1">
      <c r="A316" s="31">
        <v>44025</v>
      </c>
      <c r="B316" s="35">
        <v>18</v>
      </c>
      <c r="C316" s="36">
        <v>73686.5</v>
      </c>
      <c r="D316" s="36">
        <v>3309.9</v>
      </c>
      <c r="E316" s="36">
        <v>3309.9</v>
      </c>
      <c r="F316" s="36">
        <v>3014.5413081966499</v>
      </c>
      <c r="G316" s="36">
        <v>3071.2208797510498</v>
      </c>
      <c r="H316" s="36">
        <v>56.679571554394997</v>
      </c>
      <c r="I316" s="37">
        <v>6.0425093733E-2</v>
      </c>
      <c r="J316" s="37">
        <v>7.4774352355000004E-2</v>
      </c>
      <c r="K316" s="37">
        <v>6.0425093733E-2</v>
      </c>
      <c r="L316" s="37">
        <v>7.4774352355000004E-2</v>
      </c>
      <c r="M316" s="14">
        <f t="shared" si="8"/>
        <v>1</v>
      </c>
      <c r="N316" s="14">
        <f t="shared" si="9"/>
        <v>0</v>
      </c>
      <c r="O316" s="41"/>
    </row>
    <row r="317" spans="1:15" ht="13.5" thickBot="1">
      <c r="A317" s="31">
        <v>44025</v>
      </c>
      <c r="B317" s="35">
        <v>19</v>
      </c>
      <c r="C317" s="36">
        <v>72720.328125</v>
      </c>
      <c r="D317" s="36">
        <v>3038.1</v>
      </c>
      <c r="E317" s="36">
        <v>3038.1</v>
      </c>
      <c r="F317" s="36">
        <v>2893.9403557980099</v>
      </c>
      <c r="G317" s="36">
        <v>2935.26680497607</v>
      </c>
      <c r="H317" s="36">
        <v>41.326449178059001</v>
      </c>
      <c r="I317" s="37">
        <v>2.6033720258999998E-2</v>
      </c>
      <c r="J317" s="37">
        <v>3.6496112455999999E-2</v>
      </c>
      <c r="K317" s="37">
        <v>2.6033720258999998E-2</v>
      </c>
      <c r="L317" s="37">
        <v>3.6496112455999999E-2</v>
      </c>
      <c r="M317" s="14">
        <f t="shared" si="8"/>
        <v>1</v>
      </c>
      <c r="N317" s="14">
        <f t="shared" si="9"/>
        <v>0</v>
      </c>
      <c r="O317" s="41"/>
    </row>
    <row r="318" spans="1:15" ht="13.5" thickBot="1">
      <c r="A318" s="31">
        <v>44025</v>
      </c>
      <c r="B318" s="35">
        <v>20</v>
      </c>
      <c r="C318" s="36">
        <v>70566.6015625</v>
      </c>
      <c r="D318" s="36">
        <v>1433.1</v>
      </c>
      <c r="E318" s="36">
        <v>1433.1</v>
      </c>
      <c r="F318" s="36">
        <v>1896.27553429931</v>
      </c>
      <c r="G318" s="36">
        <v>1966.1888495160099</v>
      </c>
      <c r="H318" s="36">
        <v>69.913315216699999</v>
      </c>
      <c r="I318" s="37">
        <v>0.134959202409</v>
      </c>
      <c r="J318" s="37">
        <v>0.117259628936</v>
      </c>
      <c r="K318" s="37">
        <v>0.134959202409</v>
      </c>
      <c r="L318" s="37">
        <v>0.117259628936</v>
      </c>
      <c r="M318" s="14">
        <f t="shared" si="8"/>
        <v>1</v>
      </c>
      <c r="N318" s="14">
        <f t="shared" si="9"/>
        <v>1</v>
      </c>
      <c r="O318" s="41"/>
    </row>
    <row r="319" spans="1:15" ht="13.5" thickBot="1">
      <c r="A319" s="31">
        <v>44025</v>
      </c>
      <c r="B319" s="35">
        <v>21</v>
      </c>
      <c r="C319" s="36">
        <v>67515.3984375</v>
      </c>
      <c r="D319" s="36">
        <v>186.6</v>
      </c>
      <c r="E319" s="36">
        <v>173.6</v>
      </c>
      <c r="F319" s="36">
        <v>224.691897229593</v>
      </c>
      <c r="G319" s="36">
        <v>351.00271941855902</v>
      </c>
      <c r="H319" s="36">
        <v>126.310822188966</v>
      </c>
      <c r="I319" s="37">
        <v>4.1620941623999999E-2</v>
      </c>
      <c r="J319" s="37">
        <v>9.6435182849999995E-3</v>
      </c>
      <c r="K319" s="37">
        <v>4.4912080865000002E-2</v>
      </c>
      <c r="L319" s="37">
        <v>1.2934657525999999E-2</v>
      </c>
      <c r="M319" s="14">
        <f t="shared" si="8"/>
        <v>1</v>
      </c>
      <c r="N319" s="14">
        <f t="shared" si="9"/>
        <v>1</v>
      </c>
      <c r="O319" s="41"/>
    </row>
    <row r="320" spans="1:15" ht="13.5" thickBot="1">
      <c r="A320" s="31">
        <v>44025</v>
      </c>
      <c r="B320" s="35">
        <v>22</v>
      </c>
      <c r="C320" s="36">
        <v>65141.80859375</v>
      </c>
      <c r="D320" s="36">
        <v>0</v>
      </c>
      <c r="E320" s="36">
        <v>0</v>
      </c>
      <c r="F320" s="36">
        <v>1.1808223526E-2</v>
      </c>
      <c r="G320" s="36">
        <v>19.108044387928999</v>
      </c>
      <c r="H320" s="36">
        <v>19.096236164402999</v>
      </c>
      <c r="I320" s="37">
        <v>4.8374795910000002E-3</v>
      </c>
      <c r="J320" s="37">
        <v>2.98942367764908E-6</v>
      </c>
      <c r="K320" s="37">
        <v>4.8374795910000002E-3</v>
      </c>
      <c r="L320" s="37">
        <v>2.98942367764908E-6</v>
      </c>
      <c r="M320" s="14">
        <f t="shared" si="8"/>
        <v>0</v>
      </c>
      <c r="N320" s="14">
        <f t="shared" si="9"/>
        <v>1</v>
      </c>
      <c r="O320" s="41"/>
    </row>
    <row r="321" spans="1:15" ht="13.5" thickBot="1">
      <c r="A321" s="31">
        <v>44025</v>
      </c>
      <c r="B321" s="35">
        <v>23</v>
      </c>
      <c r="C321" s="36">
        <v>61015.5625</v>
      </c>
      <c r="D321" s="36">
        <v>0</v>
      </c>
      <c r="E321" s="36">
        <v>0</v>
      </c>
      <c r="F321" s="36">
        <v>1.1808223526E-2</v>
      </c>
      <c r="G321" s="36">
        <v>1.8082237499999999E-3</v>
      </c>
      <c r="H321" s="36">
        <v>-9.9999997759999994E-3</v>
      </c>
      <c r="I321" s="37">
        <v>4.5777816461551102E-7</v>
      </c>
      <c r="J321" s="37">
        <v>2.98942367764908E-6</v>
      </c>
      <c r="K321" s="37">
        <v>4.5777816461551102E-7</v>
      </c>
      <c r="L321" s="37">
        <v>2.98942367764908E-6</v>
      </c>
      <c r="M321" s="14">
        <f t="shared" si="8"/>
        <v>0</v>
      </c>
      <c r="N321" s="14">
        <f t="shared" si="9"/>
        <v>1</v>
      </c>
      <c r="O321" s="41"/>
    </row>
    <row r="322" spans="1:15" ht="13.5" thickBot="1">
      <c r="A322" s="31">
        <v>44025</v>
      </c>
      <c r="B322" s="35">
        <v>24</v>
      </c>
      <c r="C322" s="36">
        <v>56686.15625</v>
      </c>
      <c r="D322" s="36">
        <v>0</v>
      </c>
      <c r="E322" s="36">
        <v>0</v>
      </c>
      <c r="F322" s="36">
        <v>1.1808223526E-2</v>
      </c>
      <c r="G322" s="36">
        <v>1.8082237499999999E-3</v>
      </c>
      <c r="H322" s="36">
        <v>-9.9999997759999994E-3</v>
      </c>
      <c r="I322" s="37">
        <v>4.5777816461551102E-7</v>
      </c>
      <c r="J322" s="37">
        <v>2.98942367764908E-6</v>
      </c>
      <c r="K322" s="37">
        <v>4.5777816461551102E-7</v>
      </c>
      <c r="L322" s="37">
        <v>2.98942367764908E-6</v>
      </c>
      <c r="M322" s="14">
        <f t="shared" si="8"/>
        <v>0</v>
      </c>
      <c r="N322" s="14">
        <f t="shared" si="9"/>
        <v>1</v>
      </c>
      <c r="O322" s="41"/>
    </row>
    <row r="323" spans="1:15" ht="13.5" thickBot="1">
      <c r="A323" s="31">
        <v>44026</v>
      </c>
      <c r="B323" s="35">
        <v>1</v>
      </c>
      <c r="C323" s="36">
        <v>52806.44140625</v>
      </c>
      <c r="D323" s="36">
        <v>0</v>
      </c>
      <c r="E323" s="36">
        <v>0</v>
      </c>
      <c r="F323" s="36">
        <v>1.1808223526E-2</v>
      </c>
      <c r="G323" s="36">
        <v>1.8082237499999999E-3</v>
      </c>
      <c r="H323" s="36">
        <v>-9.9999997759999994E-3</v>
      </c>
      <c r="I323" s="37">
        <v>4.5777816461551102E-7</v>
      </c>
      <c r="J323" s="37">
        <v>2.98942367764908E-6</v>
      </c>
      <c r="K323" s="37">
        <v>4.5777816461551102E-7</v>
      </c>
      <c r="L323" s="37">
        <v>2.98942367764908E-6</v>
      </c>
      <c r="M323" s="14">
        <f t="shared" si="8"/>
        <v>0</v>
      </c>
      <c r="N323" s="14">
        <f t="shared" si="9"/>
        <v>1</v>
      </c>
      <c r="O323" s="41"/>
    </row>
    <row r="324" spans="1:15" ht="13.5" thickBot="1">
      <c r="A324" s="31">
        <v>44026</v>
      </c>
      <c r="B324" s="35">
        <v>2</v>
      </c>
      <c r="C324" s="36">
        <v>49886.9140625</v>
      </c>
      <c r="D324" s="36">
        <v>0</v>
      </c>
      <c r="E324" s="36">
        <v>0</v>
      </c>
      <c r="F324" s="36">
        <v>1.1808223526E-2</v>
      </c>
      <c r="G324" s="36">
        <v>1.8082237499999999E-3</v>
      </c>
      <c r="H324" s="36">
        <v>-9.9999997759999994E-3</v>
      </c>
      <c r="I324" s="37">
        <v>4.5777816461551102E-7</v>
      </c>
      <c r="J324" s="37">
        <v>2.98942367764908E-6</v>
      </c>
      <c r="K324" s="37">
        <v>4.5777816461551102E-7</v>
      </c>
      <c r="L324" s="37">
        <v>2.98942367764908E-6</v>
      </c>
      <c r="M324" s="14">
        <f t="shared" si="8"/>
        <v>0</v>
      </c>
      <c r="N324" s="14">
        <f t="shared" si="9"/>
        <v>1</v>
      </c>
      <c r="O324" s="41"/>
    </row>
    <row r="325" spans="1:15" ht="13.5" thickBot="1">
      <c r="A325" s="31">
        <v>44026</v>
      </c>
      <c r="B325" s="35">
        <v>3</v>
      </c>
      <c r="C325" s="36">
        <v>47605.125</v>
      </c>
      <c r="D325" s="36">
        <v>0</v>
      </c>
      <c r="E325" s="36">
        <v>0</v>
      </c>
      <c r="F325" s="36">
        <v>1.1808223526E-2</v>
      </c>
      <c r="G325" s="36">
        <v>1.8082237499999999E-3</v>
      </c>
      <c r="H325" s="36">
        <v>-9.9999997759999994E-3</v>
      </c>
      <c r="I325" s="37">
        <v>4.5777816461551102E-7</v>
      </c>
      <c r="J325" s="37">
        <v>2.98942367764908E-6</v>
      </c>
      <c r="K325" s="37">
        <v>4.5777816461551102E-7</v>
      </c>
      <c r="L325" s="37">
        <v>2.98942367764908E-6</v>
      </c>
      <c r="M325" s="14">
        <f t="shared" si="8"/>
        <v>0</v>
      </c>
      <c r="N325" s="14">
        <f t="shared" si="9"/>
        <v>1</v>
      </c>
      <c r="O325" s="41"/>
    </row>
    <row r="326" spans="1:15" ht="13.5" thickBot="1">
      <c r="A326" s="31">
        <v>44026</v>
      </c>
      <c r="B326" s="35">
        <v>4</v>
      </c>
      <c r="C326" s="36">
        <v>45879.2265625</v>
      </c>
      <c r="D326" s="36">
        <v>0</v>
      </c>
      <c r="E326" s="36">
        <v>0</v>
      </c>
      <c r="F326" s="36">
        <v>1.1808223526E-2</v>
      </c>
      <c r="G326" s="36">
        <v>1.8082237499999999E-3</v>
      </c>
      <c r="H326" s="36">
        <v>-9.9999997759999994E-3</v>
      </c>
      <c r="I326" s="37">
        <v>4.5777816461551102E-7</v>
      </c>
      <c r="J326" s="37">
        <v>2.98942367764908E-6</v>
      </c>
      <c r="K326" s="37">
        <v>4.5777816461551102E-7</v>
      </c>
      <c r="L326" s="37">
        <v>2.98942367764908E-6</v>
      </c>
      <c r="M326" s="14">
        <f t="shared" si="8"/>
        <v>0</v>
      </c>
      <c r="N326" s="14">
        <f t="shared" si="9"/>
        <v>1</v>
      </c>
      <c r="O326" s="41"/>
    </row>
    <row r="327" spans="1:15" ht="13.5" thickBot="1">
      <c r="A327" s="31">
        <v>44026</v>
      </c>
      <c r="B327" s="35">
        <v>5</v>
      </c>
      <c r="C327" s="36">
        <v>44856.73828125</v>
      </c>
      <c r="D327" s="36">
        <v>0</v>
      </c>
      <c r="E327" s="36">
        <v>0</v>
      </c>
      <c r="F327" s="36">
        <v>1.1808223526E-2</v>
      </c>
      <c r="G327" s="36">
        <v>1.8082237499999999E-3</v>
      </c>
      <c r="H327" s="36">
        <v>-9.9999997759999994E-3</v>
      </c>
      <c r="I327" s="37">
        <v>4.5777816461551102E-7</v>
      </c>
      <c r="J327" s="37">
        <v>2.98942367764908E-6</v>
      </c>
      <c r="K327" s="37">
        <v>4.5777816461551102E-7</v>
      </c>
      <c r="L327" s="37">
        <v>2.98942367764908E-6</v>
      </c>
      <c r="M327" s="14">
        <f t="shared" si="8"/>
        <v>0</v>
      </c>
      <c r="N327" s="14">
        <f t="shared" si="9"/>
        <v>1</v>
      </c>
      <c r="O327" s="41"/>
    </row>
    <row r="328" spans="1:15" ht="13.5" thickBot="1">
      <c r="A328" s="31">
        <v>44026</v>
      </c>
      <c r="B328" s="35">
        <v>6</v>
      </c>
      <c r="C328" s="36">
        <v>44893.75</v>
      </c>
      <c r="D328" s="36">
        <v>0</v>
      </c>
      <c r="E328" s="36">
        <v>0</v>
      </c>
      <c r="F328" s="36">
        <v>1.1808223526E-2</v>
      </c>
      <c r="G328" s="36">
        <v>1.8082237499999999E-3</v>
      </c>
      <c r="H328" s="36">
        <v>-9.9999997759999994E-3</v>
      </c>
      <c r="I328" s="37">
        <v>4.5777816461551102E-7</v>
      </c>
      <c r="J328" s="37">
        <v>2.98942367764908E-6</v>
      </c>
      <c r="K328" s="37">
        <v>4.5777816461551102E-7</v>
      </c>
      <c r="L328" s="37">
        <v>2.98942367764908E-6</v>
      </c>
      <c r="M328" s="14">
        <f t="shared" si="8"/>
        <v>0</v>
      </c>
      <c r="N328" s="14">
        <f t="shared" si="9"/>
        <v>1</v>
      </c>
      <c r="O328" s="41"/>
    </row>
    <row r="329" spans="1:15" ht="13.5" thickBot="1">
      <c r="A329" s="31">
        <v>44026</v>
      </c>
      <c r="B329" s="35">
        <v>7</v>
      </c>
      <c r="C329" s="36">
        <v>45347.265625</v>
      </c>
      <c r="D329" s="36">
        <v>0.8</v>
      </c>
      <c r="E329" s="36">
        <v>0.8</v>
      </c>
      <c r="F329" s="36">
        <v>0.10037006780799999</v>
      </c>
      <c r="G329" s="36">
        <v>0.104013355051</v>
      </c>
      <c r="H329" s="36">
        <v>3.6432872420000002E-3</v>
      </c>
      <c r="I329" s="37">
        <v>1.7619915000000001E-4</v>
      </c>
      <c r="J329" s="37">
        <v>1.77121501E-4</v>
      </c>
      <c r="K329" s="37">
        <v>1.7619915000000001E-4</v>
      </c>
      <c r="L329" s="37">
        <v>1.77121501E-4</v>
      </c>
      <c r="M329" s="14">
        <f t="shared" si="8"/>
        <v>0</v>
      </c>
      <c r="N329" s="14">
        <f t="shared" si="9"/>
        <v>0</v>
      </c>
      <c r="O329" s="41"/>
    </row>
    <row r="330" spans="1:15" ht="13.5" thickBot="1">
      <c r="A330" s="31">
        <v>44026</v>
      </c>
      <c r="B330" s="35">
        <v>8</v>
      </c>
      <c r="C330" s="36">
        <v>46144.375</v>
      </c>
      <c r="D330" s="36">
        <v>291</v>
      </c>
      <c r="E330" s="36">
        <v>286.8</v>
      </c>
      <c r="F330" s="36">
        <v>197.33625152666301</v>
      </c>
      <c r="G330" s="36">
        <v>210.18753475310999</v>
      </c>
      <c r="H330" s="36">
        <v>12.851283226447</v>
      </c>
      <c r="I330" s="37">
        <v>2.0458851960999998E-2</v>
      </c>
      <c r="J330" s="37">
        <v>2.3712341384999999E-2</v>
      </c>
      <c r="K330" s="37">
        <v>1.9395560821E-2</v>
      </c>
      <c r="L330" s="37">
        <v>2.2649050245999999E-2</v>
      </c>
      <c r="M330" s="14">
        <f t="shared" si="8"/>
        <v>1</v>
      </c>
      <c r="N330" s="14">
        <f t="shared" si="9"/>
        <v>0</v>
      </c>
      <c r="O330" s="41"/>
    </row>
    <row r="331" spans="1:15" ht="13.5" thickBot="1">
      <c r="A331" s="31">
        <v>44026</v>
      </c>
      <c r="B331" s="35">
        <v>9</v>
      </c>
      <c r="C331" s="36">
        <v>48778.57421875</v>
      </c>
      <c r="D331" s="36">
        <v>1740.2</v>
      </c>
      <c r="E331" s="36">
        <v>1740.2</v>
      </c>
      <c r="F331" s="36">
        <v>1306.44663878898</v>
      </c>
      <c r="G331" s="36">
        <v>1401.30068183564</v>
      </c>
      <c r="H331" s="36">
        <v>94.854043046651995</v>
      </c>
      <c r="I331" s="37">
        <v>8.5797295736999998E-2</v>
      </c>
      <c r="J331" s="37">
        <v>0.109810977521</v>
      </c>
      <c r="K331" s="37">
        <v>8.5797295736999998E-2</v>
      </c>
      <c r="L331" s="37">
        <v>0.109810977521</v>
      </c>
      <c r="M331" s="14">
        <f t="shared" si="8"/>
        <v>1</v>
      </c>
      <c r="N331" s="14">
        <f t="shared" si="9"/>
        <v>0</v>
      </c>
      <c r="O331" s="41"/>
    </row>
    <row r="332" spans="1:15" ht="13.5" thickBot="1">
      <c r="A332" s="31">
        <v>44026</v>
      </c>
      <c r="B332" s="35">
        <v>10</v>
      </c>
      <c r="C332" s="36">
        <v>52567.203125</v>
      </c>
      <c r="D332" s="36">
        <v>2965.5</v>
      </c>
      <c r="E332" s="36">
        <v>2965.5</v>
      </c>
      <c r="F332" s="36">
        <v>2362.2587680370402</v>
      </c>
      <c r="G332" s="36">
        <v>2632.4322284705099</v>
      </c>
      <c r="H332" s="36">
        <v>270.17346043347402</v>
      </c>
      <c r="I332" s="37">
        <v>8.4320954816999999E-2</v>
      </c>
      <c r="J332" s="37">
        <v>0.152719299231</v>
      </c>
      <c r="K332" s="37">
        <v>8.4320954816999999E-2</v>
      </c>
      <c r="L332" s="37">
        <v>0.152719299231</v>
      </c>
      <c r="M332" s="14">
        <f t="shared" ref="M332:M395" si="10">IF(F332&gt;5,1,0)</f>
        <v>1</v>
      </c>
      <c r="N332" s="14">
        <f t="shared" ref="N332:N395" si="11">IF(G332&gt;E332,1,0)</f>
        <v>0</v>
      </c>
      <c r="O332" s="41"/>
    </row>
    <row r="333" spans="1:15" ht="13.5" thickBot="1">
      <c r="A333" s="31">
        <v>44026</v>
      </c>
      <c r="B333" s="35">
        <v>11</v>
      </c>
      <c r="C333" s="36">
        <v>56746.046875</v>
      </c>
      <c r="D333" s="36">
        <v>3482.9</v>
      </c>
      <c r="E333" s="36">
        <v>3482.9</v>
      </c>
      <c r="F333" s="36">
        <v>2693.1214210874</v>
      </c>
      <c r="G333" s="36">
        <v>3242.6716045663102</v>
      </c>
      <c r="H333" s="36">
        <v>549.55018347890905</v>
      </c>
      <c r="I333" s="37">
        <v>6.0817315299000002E-2</v>
      </c>
      <c r="J333" s="37">
        <v>0.199943944028</v>
      </c>
      <c r="K333" s="37">
        <v>6.0817315299000002E-2</v>
      </c>
      <c r="L333" s="37">
        <v>0.199943944028</v>
      </c>
      <c r="M333" s="14">
        <f t="shared" si="10"/>
        <v>1</v>
      </c>
      <c r="N333" s="14">
        <f t="shared" si="11"/>
        <v>0</v>
      </c>
      <c r="O333" s="41"/>
    </row>
    <row r="334" spans="1:15" ht="13.5" thickBot="1">
      <c r="A334" s="31">
        <v>44026</v>
      </c>
      <c r="B334" s="35">
        <v>12</v>
      </c>
      <c r="C334" s="36">
        <v>61051.63671875</v>
      </c>
      <c r="D334" s="36">
        <v>3634.3</v>
      </c>
      <c r="E334" s="36">
        <v>3634.3</v>
      </c>
      <c r="F334" s="36">
        <v>2741.9174863563298</v>
      </c>
      <c r="G334" s="36">
        <v>3560.0766909447002</v>
      </c>
      <c r="H334" s="36">
        <v>818.15920458836695</v>
      </c>
      <c r="I334" s="37">
        <v>1.8790711153E-2</v>
      </c>
      <c r="J334" s="37">
        <v>0.225919623707</v>
      </c>
      <c r="K334" s="37">
        <v>1.8790711153E-2</v>
      </c>
      <c r="L334" s="37">
        <v>0.225919623707</v>
      </c>
      <c r="M334" s="14">
        <f t="shared" si="10"/>
        <v>1</v>
      </c>
      <c r="N334" s="14">
        <f t="shared" si="11"/>
        <v>0</v>
      </c>
      <c r="O334" s="41"/>
    </row>
    <row r="335" spans="1:15" ht="13.5" thickBot="1">
      <c r="A335" s="31">
        <v>44026</v>
      </c>
      <c r="B335" s="35">
        <v>13</v>
      </c>
      <c r="C335" s="36">
        <v>64940.796875</v>
      </c>
      <c r="D335" s="36">
        <v>3675.3</v>
      </c>
      <c r="E335" s="36">
        <v>3675.3</v>
      </c>
      <c r="F335" s="36">
        <v>3041.9621568755801</v>
      </c>
      <c r="G335" s="36">
        <v>3575.2876554093</v>
      </c>
      <c r="H335" s="36">
        <v>533.325498533722</v>
      </c>
      <c r="I335" s="37">
        <v>2.5319580909000002E-2</v>
      </c>
      <c r="J335" s="37">
        <v>0.16033869446099999</v>
      </c>
      <c r="K335" s="37">
        <v>2.5319580909000002E-2</v>
      </c>
      <c r="L335" s="37">
        <v>0.16033869446099999</v>
      </c>
      <c r="M335" s="14">
        <f t="shared" si="10"/>
        <v>1</v>
      </c>
      <c r="N335" s="14">
        <f t="shared" si="11"/>
        <v>0</v>
      </c>
      <c r="O335" s="41"/>
    </row>
    <row r="336" spans="1:15" ht="13.5" thickBot="1">
      <c r="A336" s="31">
        <v>44026</v>
      </c>
      <c r="B336" s="35">
        <v>14</v>
      </c>
      <c r="C336" s="36">
        <v>68436.7109375</v>
      </c>
      <c r="D336" s="36">
        <v>3571.6</v>
      </c>
      <c r="E336" s="36">
        <v>3571.6</v>
      </c>
      <c r="F336" s="36">
        <v>3211.4737741689401</v>
      </c>
      <c r="G336" s="36">
        <v>3462.2404552743001</v>
      </c>
      <c r="H336" s="36">
        <v>250.76668110536201</v>
      </c>
      <c r="I336" s="37">
        <v>2.7685960690000001E-2</v>
      </c>
      <c r="J336" s="37">
        <v>9.1171196412E-2</v>
      </c>
      <c r="K336" s="37">
        <v>2.7685960690000001E-2</v>
      </c>
      <c r="L336" s="37">
        <v>9.1171196412E-2</v>
      </c>
      <c r="M336" s="14">
        <f t="shared" si="10"/>
        <v>1</v>
      </c>
      <c r="N336" s="14">
        <f t="shared" si="11"/>
        <v>0</v>
      </c>
      <c r="O336" s="41"/>
    </row>
    <row r="337" spans="1:15" ht="13.5" thickBot="1">
      <c r="A337" s="31">
        <v>44026</v>
      </c>
      <c r="B337" s="35">
        <v>15</v>
      </c>
      <c r="C337" s="36">
        <v>71025.6640625</v>
      </c>
      <c r="D337" s="36">
        <v>3575.3</v>
      </c>
      <c r="E337" s="36">
        <v>3575.3</v>
      </c>
      <c r="F337" s="36">
        <v>3323.9112131748002</v>
      </c>
      <c r="G337" s="36">
        <v>3521.9586579751899</v>
      </c>
      <c r="H337" s="36">
        <v>198.047444800395</v>
      </c>
      <c r="I337" s="37">
        <v>1.3504137221000001E-2</v>
      </c>
      <c r="J337" s="37">
        <v>6.3642730841E-2</v>
      </c>
      <c r="K337" s="37">
        <v>1.3504137221000001E-2</v>
      </c>
      <c r="L337" s="37">
        <v>6.3642730841E-2</v>
      </c>
      <c r="M337" s="14">
        <f t="shared" si="10"/>
        <v>1</v>
      </c>
      <c r="N337" s="14">
        <f t="shared" si="11"/>
        <v>0</v>
      </c>
      <c r="O337" s="41"/>
    </row>
    <row r="338" spans="1:15" ht="13.5" thickBot="1">
      <c r="A338" s="31">
        <v>44026</v>
      </c>
      <c r="B338" s="35">
        <v>16</v>
      </c>
      <c r="C338" s="36">
        <v>72449.5703125</v>
      </c>
      <c r="D338" s="36">
        <v>3547.1</v>
      </c>
      <c r="E338" s="36">
        <v>3547.1</v>
      </c>
      <c r="F338" s="36">
        <v>3273.2129268121098</v>
      </c>
      <c r="G338" s="36">
        <v>3305.3122503741602</v>
      </c>
      <c r="H338" s="36">
        <v>32.099323562052</v>
      </c>
      <c r="I338" s="37">
        <v>6.1212088512000003E-2</v>
      </c>
      <c r="J338" s="37">
        <v>6.9338499541000007E-2</v>
      </c>
      <c r="K338" s="37">
        <v>6.1212088512000003E-2</v>
      </c>
      <c r="L338" s="37">
        <v>6.9338499541000007E-2</v>
      </c>
      <c r="M338" s="14">
        <f t="shared" si="10"/>
        <v>1</v>
      </c>
      <c r="N338" s="14">
        <f t="shared" si="11"/>
        <v>0</v>
      </c>
      <c r="O338" s="41"/>
    </row>
    <row r="339" spans="1:15" ht="13.5" thickBot="1">
      <c r="A339" s="31">
        <v>44026</v>
      </c>
      <c r="B339" s="35">
        <v>17</v>
      </c>
      <c r="C339" s="36">
        <v>73058.6640625</v>
      </c>
      <c r="D339" s="36">
        <v>3413.9</v>
      </c>
      <c r="E339" s="36">
        <v>3413.9</v>
      </c>
      <c r="F339" s="36">
        <v>3170.1038059780299</v>
      </c>
      <c r="G339" s="36">
        <v>3174.5691283644601</v>
      </c>
      <c r="H339" s="36">
        <v>4.4653223864229998</v>
      </c>
      <c r="I339" s="37">
        <v>6.0590094083999999E-2</v>
      </c>
      <c r="J339" s="37">
        <v>6.1720555448000002E-2</v>
      </c>
      <c r="K339" s="37">
        <v>6.0590094083999999E-2</v>
      </c>
      <c r="L339" s="37">
        <v>6.1720555448000002E-2</v>
      </c>
      <c r="M339" s="14">
        <f t="shared" si="10"/>
        <v>1</v>
      </c>
      <c r="N339" s="14">
        <f t="shared" si="11"/>
        <v>0</v>
      </c>
      <c r="O339" s="41"/>
    </row>
    <row r="340" spans="1:15" ht="13.5" thickBot="1">
      <c r="A340" s="31">
        <v>44026</v>
      </c>
      <c r="B340" s="35">
        <v>18</v>
      </c>
      <c r="C340" s="36">
        <v>72651.953125</v>
      </c>
      <c r="D340" s="36">
        <v>3230.5</v>
      </c>
      <c r="E340" s="36">
        <v>3230.5</v>
      </c>
      <c r="F340" s="36">
        <v>2799.7131346758201</v>
      </c>
      <c r="G340" s="36">
        <v>2906.2523630197502</v>
      </c>
      <c r="H340" s="36">
        <v>106.539228343931</v>
      </c>
      <c r="I340" s="37">
        <v>8.2088009362000003E-2</v>
      </c>
      <c r="J340" s="37">
        <v>0.10905996590399999</v>
      </c>
      <c r="K340" s="37">
        <v>8.2088009362000003E-2</v>
      </c>
      <c r="L340" s="37">
        <v>0.10905996590399999</v>
      </c>
      <c r="M340" s="14">
        <f t="shared" si="10"/>
        <v>1</v>
      </c>
      <c r="N340" s="14">
        <f t="shared" si="11"/>
        <v>0</v>
      </c>
      <c r="O340" s="41"/>
    </row>
    <row r="341" spans="1:15" ht="13.5" thickBot="1">
      <c r="A341" s="31">
        <v>44026</v>
      </c>
      <c r="B341" s="35">
        <v>19</v>
      </c>
      <c r="C341" s="36">
        <v>71182.4609375</v>
      </c>
      <c r="D341" s="36">
        <v>2757.4</v>
      </c>
      <c r="E341" s="36">
        <v>2757.4</v>
      </c>
      <c r="F341" s="36">
        <v>2117.4416031425699</v>
      </c>
      <c r="G341" s="36">
        <v>2481.0919637058801</v>
      </c>
      <c r="H341" s="36">
        <v>363.650360563307</v>
      </c>
      <c r="I341" s="37">
        <v>6.9951401593000007E-2</v>
      </c>
      <c r="J341" s="37">
        <v>0.16201478401399999</v>
      </c>
      <c r="K341" s="37">
        <v>6.9951401593000007E-2</v>
      </c>
      <c r="L341" s="37">
        <v>0.16201478401399999</v>
      </c>
      <c r="M341" s="14">
        <f t="shared" si="10"/>
        <v>1</v>
      </c>
      <c r="N341" s="14">
        <f t="shared" si="11"/>
        <v>0</v>
      </c>
      <c r="O341" s="41"/>
    </row>
    <row r="342" spans="1:15" ht="13.5" thickBot="1">
      <c r="A342" s="31">
        <v>44026</v>
      </c>
      <c r="B342" s="35">
        <v>20</v>
      </c>
      <c r="C342" s="36">
        <v>68697.9609375</v>
      </c>
      <c r="D342" s="36">
        <v>1248.4000000000001</v>
      </c>
      <c r="E342" s="36">
        <v>1248.4000000000001</v>
      </c>
      <c r="F342" s="36">
        <v>1308.57189106994</v>
      </c>
      <c r="G342" s="36">
        <v>1418.0210028709801</v>
      </c>
      <c r="H342" s="36">
        <v>109.449111801036</v>
      </c>
      <c r="I342" s="37">
        <v>4.2942026043000001E-2</v>
      </c>
      <c r="J342" s="37">
        <v>1.5233390144000001E-2</v>
      </c>
      <c r="K342" s="37">
        <v>4.2942026043000001E-2</v>
      </c>
      <c r="L342" s="37">
        <v>1.5233390144000001E-2</v>
      </c>
      <c r="M342" s="14">
        <f t="shared" si="10"/>
        <v>1</v>
      </c>
      <c r="N342" s="14">
        <f t="shared" si="11"/>
        <v>1</v>
      </c>
      <c r="O342" s="41"/>
    </row>
    <row r="343" spans="1:15" ht="13.5" thickBot="1">
      <c r="A343" s="31">
        <v>44026</v>
      </c>
      <c r="B343" s="35">
        <v>21</v>
      </c>
      <c r="C343" s="36">
        <v>65776.640625</v>
      </c>
      <c r="D343" s="36">
        <v>166.8</v>
      </c>
      <c r="E343" s="36">
        <v>156</v>
      </c>
      <c r="F343" s="36">
        <v>128.20833814970399</v>
      </c>
      <c r="G343" s="36">
        <v>129.077170077148</v>
      </c>
      <c r="H343" s="36">
        <v>0.86883192744399995</v>
      </c>
      <c r="I343" s="37">
        <v>9.5500835240000005E-3</v>
      </c>
      <c r="J343" s="37">
        <v>9.7700409739999994E-3</v>
      </c>
      <c r="K343" s="37">
        <v>6.8159063090000001E-3</v>
      </c>
      <c r="L343" s="37">
        <v>7.0358637589999998E-3</v>
      </c>
      <c r="M343" s="14">
        <f t="shared" si="10"/>
        <v>1</v>
      </c>
      <c r="N343" s="14">
        <f t="shared" si="11"/>
        <v>0</v>
      </c>
      <c r="O343" s="41"/>
    </row>
    <row r="344" spans="1:15" ht="13.5" thickBot="1">
      <c r="A344" s="31">
        <v>44026</v>
      </c>
      <c r="B344" s="35">
        <v>22</v>
      </c>
      <c r="C344" s="36">
        <v>63777.3359375</v>
      </c>
      <c r="D344" s="36">
        <v>0</v>
      </c>
      <c r="E344" s="36">
        <v>0</v>
      </c>
      <c r="F344" s="36">
        <v>2.5575616366E-2</v>
      </c>
      <c r="G344" s="36">
        <v>1.379433656E-2</v>
      </c>
      <c r="H344" s="36">
        <v>-1.1781279806E-2</v>
      </c>
      <c r="I344" s="37">
        <v>3.4922371038777902E-6</v>
      </c>
      <c r="J344" s="37">
        <v>6.4748395865696903E-6</v>
      </c>
      <c r="K344" s="37">
        <v>3.4922371038777902E-6</v>
      </c>
      <c r="L344" s="37">
        <v>6.4748395865696903E-6</v>
      </c>
      <c r="M344" s="14">
        <f t="shared" si="10"/>
        <v>0</v>
      </c>
      <c r="N344" s="14">
        <f t="shared" si="11"/>
        <v>1</v>
      </c>
      <c r="O344" s="41"/>
    </row>
    <row r="345" spans="1:15" ht="13.5" thickBot="1">
      <c r="A345" s="31">
        <v>44026</v>
      </c>
      <c r="B345" s="35">
        <v>23</v>
      </c>
      <c r="C345" s="36">
        <v>59907.14453125</v>
      </c>
      <c r="D345" s="36">
        <v>0</v>
      </c>
      <c r="E345" s="36">
        <v>0</v>
      </c>
      <c r="F345" s="36">
        <v>2.5575616366E-2</v>
      </c>
      <c r="G345" s="36">
        <v>5.575616813E-3</v>
      </c>
      <c r="H345" s="36">
        <v>-1.9999999551999999E-2</v>
      </c>
      <c r="I345" s="37">
        <v>1.41154856050256E-6</v>
      </c>
      <c r="J345" s="37">
        <v>6.4748395865696903E-6</v>
      </c>
      <c r="K345" s="37">
        <v>1.41154856050256E-6</v>
      </c>
      <c r="L345" s="37">
        <v>6.4748395865696903E-6</v>
      </c>
      <c r="M345" s="14">
        <f t="shared" si="10"/>
        <v>0</v>
      </c>
      <c r="N345" s="14">
        <f t="shared" si="11"/>
        <v>1</v>
      </c>
      <c r="O345" s="41"/>
    </row>
    <row r="346" spans="1:15" ht="13.5" thickBot="1">
      <c r="A346" s="31">
        <v>44026</v>
      </c>
      <c r="B346" s="35">
        <v>24</v>
      </c>
      <c r="C346" s="36">
        <v>56054.1640625</v>
      </c>
      <c r="D346" s="36">
        <v>0</v>
      </c>
      <c r="E346" s="36">
        <v>0</v>
      </c>
      <c r="F346" s="36">
        <v>2.5575616366E-2</v>
      </c>
      <c r="G346" s="36">
        <v>5.575616813E-3</v>
      </c>
      <c r="H346" s="36">
        <v>-1.9999999551999999E-2</v>
      </c>
      <c r="I346" s="37">
        <v>1.41154856050256E-6</v>
      </c>
      <c r="J346" s="37">
        <v>6.4748395865696903E-6</v>
      </c>
      <c r="K346" s="37">
        <v>1.41154856050256E-6</v>
      </c>
      <c r="L346" s="37">
        <v>6.4748395865696903E-6</v>
      </c>
      <c r="M346" s="14">
        <f t="shared" si="10"/>
        <v>0</v>
      </c>
      <c r="N346" s="14">
        <f t="shared" si="11"/>
        <v>1</v>
      </c>
      <c r="O346" s="41"/>
    </row>
    <row r="347" spans="1:15" ht="13.5" thickBot="1">
      <c r="A347" s="31">
        <v>44027</v>
      </c>
      <c r="B347" s="35">
        <v>1</v>
      </c>
      <c r="C347" s="36">
        <v>52046.18359375</v>
      </c>
      <c r="D347" s="36">
        <v>0</v>
      </c>
      <c r="E347" s="36">
        <v>0</v>
      </c>
      <c r="F347" s="36">
        <v>2.5575616366E-2</v>
      </c>
      <c r="G347" s="36">
        <v>5.575616813E-3</v>
      </c>
      <c r="H347" s="36">
        <v>-1.9999999551999999E-2</v>
      </c>
      <c r="I347" s="37">
        <v>1.41154856050256E-6</v>
      </c>
      <c r="J347" s="37">
        <v>6.4748395865696903E-6</v>
      </c>
      <c r="K347" s="37">
        <v>1.41154856050256E-6</v>
      </c>
      <c r="L347" s="37">
        <v>6.4748395865696903E-6</v>
      </c>
      <c r="M347" s="14">
        <f t="shared" si="10"/>
        <v>0</v>
      </c>
      <c r="N347" s="14">
        <f t="shared" si="11"/>
        <v>1</v>
      </c>
      <c r="O347" s="41"/>
    </row>
    <row r="348" spans="1:15" ht="13.5" thickBot="1">
      <c r="A348" s="31">
        <v>44027</v>
      </c>
      <c r="B348" s="35">
        <v>2</v>
      </c>
      <c r="C348" s="36">
        <v>49368.8515625</v>
      </c>
      <c r="D348" s="36">
        <v>0</v>
      </c>
      <c r="E348" s="36">
        <v>0</v>
      </c>
      <c r="F348" s="36">
        <v>2.5575616366E-2</v>
      </c>
      <c r="G348" s="36">
        <v>3.8908950643999997E-2</v>
      </c>
      <c r="H348" s="36">
        <v>1.3333334277E-2</v>
      </c>
      <c r="I348" s="37">
        <v>9.8503672516515704E-6</v>
      </c>
      <c r="J348" s="37">
        <v>6.4748395865696903E-6</v>
      </c>
      <c r="K348" s="37">
        <v>9.8503672516515704E-6</v>
      </c>
      <c r="L348" s="37">
        <v>6.4748395865696903E-6</v>
      </c>
      <c r="M348" s="14">
        <f t="shared" si="10"/>
        <v>0</v>
      </c>
      <c r="N348" s="14">
        <f t="shared" si="11"/>
        <v>1</v>
      </c>
      <c r="O348" s="41"/>
    </row>
    <row r="349" spans="1:15" ht="13.5" thickBot="1">
      <c r="A349" s="31">
        <v>44027</v>
      </c>
      <c r="B349" s="35">
        <v>3</v>
      </c>
      <c r="C349" s="36">
        <v>47285.21875</v>
      </c>
      <c r="D349" s="36">
        <v>0</v>
      </c>
      <c r="E349" s="36">
        <v>0</v>
      </c>
      <c r="F349" s="36">
        <v>2.5575616366E-2</v>
      </c>
      <c r="G349" s="36">
        <v>5.575616813E-3</v>
      </c>
      <c r="H349" s="36">
        <v>-1.9999999551999999E-2</v>
      </c>
      <c r="I349" s="37">
        <v>1.41154856050256E-6</v>
      </c>
      <c r="J349" s="37">
        <v>6.4748395865696903E-6</v>
      </c>
      <c r="K349" s="37">
        <v>1.41154856050256E-6</v>
      </c>
      <c r="L349" s="37">
        <v>6.4748395865696903E-6</v>
      </c>
      <c r="M349" s="14">
        <f t="shared" si="10"/>
        <v>0</v>
      </c>
      <c r="N349" s="14">
        <f t="shared" si="11"/>
        <v>1</v>
      </c>
      <c r="O349" s="41"/>
    </row>
    <row r="350" spans="1:15" ht="13.5" thickBot="1">
      <c r="A350" s="31">
        <v>44027</v>
      </c>
      <c r="B350" s="35">
        <v>4</v>
      </c>
      <c r="C350" s="36">
        <v>45677.65234375</v>
      </c>
      <c r="D350" s="36">
        <v>0</v>
      </c>
      <c r="E350" s="36">
        <v>0</v>
      </c>
      <c r="F350" s="36">
        <v>2.5575616366E-2</v>
      </c>
      <c r="G350" s="36">
        <v>5.575616813E-3</v>
      </c>
      <c r="H350" s="36">
        <v>-1.9999999551999999E-2</v>
      </c>
      <c r="I350" s="37">
        <v>1.41154856050256E-6</v>
      </c>
      <c r="J350" s="37">
        <v>6.4748395865696903E-6</v>
      </c>
      <c r="K350" s="37">
        <v>1.41154856050256E-6</v>
      </c>
      <c r="L350" s="37">
        <v>6.4748395865696903E-6</v>
      </c>
      <c r="M350" s="14">
        <f t="shared" si="10"/>
        <v>0</v>
      </c>
      <c r="N350" s="14">
        <f t="shared" si="11"/>
        <v>1</v>
      </c>
      <c r="O350" s="41"/>
    </row>
    <row r="351" spans="1:15" ht="13.5" thickBot="1">
      <c r="A351" s="31">
        <v>44027</v>
      </c>
      <c r="B351" s="35">
        <v>5</v>
      </c>
      <c r="C351" s="36">
        <v>44999.29296875</v>
      </c>
      <c r="D351" s="36">
        <v>0</v>
      </c>
      <c r="E351" s="36">
        <v>0</v>
      </c>
      <c r="F351" s="36">
        <v>2.5575616366E-2</v>
      </c>
      <c r="G351" s="36">
        <v>5.575616813E-3</v>
      </c>
      <c r="H351" s="36">
        <v>-1.9999999551999999E-2</v>
      </c>
      <c r="I351" s="37">
        <v>1.41154856050256E-6</v>
      </c>
      <c r="J351" s="37">
        <v>6.4748395865696903E-6</v>
      </c>
      <c r="K351" s="37">
        <v>1.41154856050256E-6</v>
      </c>
      <c r="L351" s="37">
        <v>6.4748395865696903E-6</v>
      </c>
      <c r="M351" s="14">
        <f t="shared" si="10"/>
        <v>0</v>
      </c>
      <c r="N351" s="14">
        <f t="shared" si="11"/>
        <v>1</v>
      </c>
      <c r="O351" s="41"/>
    </row>
    <row r="352" spans="1:15" ht="13.5" thickBot="1">
      <c r="A352" s="31">
        <v>44027</v>
      </c>
      <c r="B352" s="35">
        <v>6</v>
      </c>
      <c r="C352" s="36">
        <v>45383.90234375</v>
      </c>
      <c r="D352" s="36">
        <v>0</v>
      </c>
      <c r="E352" s="36">
        <v>0</v>
      </c>
      <c r="F352" s="36">
        <v>2.5575616366E-2</v>
      </c>
      <c r="G352" s="36">
        <v>5.575616813E-3</v>
      </c>
      <c r="H352" s="36">
        <v>-1.9999999551999999E-2</v>
      </c>
      <c r="I352" s="37">
        <v>1.41154856050256E-6</v>
      </c>
      <c r="J352" s="37">
        <v>6.4748395865696903E-6</v>
      </c>
      <c r="K352" s="37">
        <v>1.41154856050256E-6</v>
      </c>
      <c r="L352" s="37">
        <v>6.4748395865696903E-6</v>
      </c>
      <c r="M352" s="14">
        <f t="shared" si="10"/>
        <v>0</v>
      </c>
      <c r="N352" s="14">
        <f t="shared" si="11"/>
        <v>1</v>
      </c>
      <c r="O352" s="41"/>
    </row>
    <row r="353" spans="1:15" ht="13.5" thickBot="1">
      <c r="A353" s="31">
        <v>44027</v>
      </c>
      <c r="B353" s="35">
        <v>7</v>
      </c>
      <c r="C353" s="36">
        <v>46267.828125</v>
      </c>
      <c r="D353" s="36">
        <v>0.7</v>
      </c>
      <c r="E353" s="36">
        <v>0.7</v>
      </c>
      <c r="F353" s="36">
        <v>0.18242409839400001</v>
      </c>
      <c r="G353" s="36">
        <v>0.14753069184600001</v>
      </c>
      <c r="H353" s="36">
        <v>-3.4893406548000001E-2</v>
      </c>
      <c r="I353" s="37">
        <v>1.3986564699999999E-4</v>
      </c>
      <c r="J353" s="37">
        <v>1.3103187299999999E-4</v>
      </c>
      <c r="K353" s="37">
        <v>1.3986564699999999E-4</v>
      </c>
      <c r="L353" s="37">
        <v>1.3103187299999999E-4</v>
      </c>
      <c r="M353" s="14">
        <f t="shared" si="10"/>
        <v>0</v>
      </c>
      <c r="N353" s="14">
        <f t="shared" si="11"/>
        <v>0</v>
      </c>
      <c r="O353" s="41"/>
    </row>
    <row r="354" spans="1:15" ht="13.5" thickBot="1">
      <c r="A354" s="31">
        <v>44027</v>
      </c>
      <c r="B354" s="35">
        <v>8</v>
      </c>
      <c r="C354" s="36">
        <v>46834.6953125</v>
      </c>
      <c r="D354" s="36">
        <v>283.7</v>
      </c>
      <c r="E354" s="36">
        <v>272.5</v>
      </c>
      <c r="F354" s="36">
        <v>205.072267884832</v>
      </c>
      <c r="G354" s="36">
        <v>205.67877919227601</v>
      </c>
      <c r="H354" s="36">
        <v>0.60651130744399995</v>
      </c>
      <c r="I354" s="37">
        <v>1.9752207798999999E-2</v>
      </c>
      <c r="J354" s="37">
        <v>1.9905754965000001E-2</v>
      </c>
      <c r="K354" s="37">
        <v>1.6916764761E-2</v>
      </c>
      <c r="L354" s="37">
        <v>1.7070311926999999E-2</v>
      </c>
      <c r="M354" s="14">
        <f t="shared" si="10"/>
        <v>1</v>
      </c>
      <c r="N354" s="14">
        <f t="shared" si="11"/>
        <v>0</v>
      </c>
      <c r="O354" s="41"/>
    </row>
    <row r="355" spans="1:15" ht="13.5" thickBot="1">
      <c r="A355" s="31">
        <v>44027</v>
      </c>
      <c r="B355" s="35">
        <v>9</v>
      </c>
      <c r="C355" s="36">
        <v>48664.79296875</v>
      </c>
      <c r="D355" s="36">
        <v>1868.1</v>
      </c>
      <c r="E355" s="36">
        <v>1868.1</v>
      </c>
      <c r="F355" s="36">
        <v>1481.0563760328901</v>
      </c>
      <c r="G355" s="36">
        <v>1481.1212649298</v>
      </c>
      <c r="H355" s="36">
        <v>6.4888896909000002E-2</v>
      </c>
      <c r="I355" s="37">
        <v>9.7969300016999994E-2</v>
      </c>
      <c r="J355" s="37">
        <v>9.7985727585999993E-2</v>
      </c>
      <c r="K355" s="37">
        <v>9.7969300016999994E-2</v>
      </c>
      <c r="L355" s="37">
        <v>9.7985727585999993E-2</v>
      </c>
      <c r="M355" s="14">
        <f t="shared" si="10"/>
        <v>1</v>
      </c>
      <c r="N355" s="14">
        <f t="shared" si="11"/>
        <v>0</v>
      </c>
      <c r="O355" s="41"/>
    </row>
    <row r="356" spans="1:15" ht="13.5" thickBot="1">
      <c r="A356" s="31">
        <v>44027</v>
      </c>
      <c r="B356" s="35">
        <v>10</v>
      </c>
      <c r="C356" s="36">
        <v>51626.58984375</v>
      </c>
      <c r="D356" s="36">
        <v>3109.9</v>
      </c>
      <c r="E356" s="36">
        <v>3109.9</v>
      </c>
      <c r="F356" s="36">
        <v>2671.8436622871</v>
      </c>
      <c r="G356" s="36">
        <v>2671.8436622871</v>
      </c>
      <c r="H356" s="36">
        <v>0</v>
      </c>
      <c r="I356" s="37">
        <v>0.11090033866100001</v>
      </c>
      <c r="J356" s="37">
        <v>0.11090033866100001</v>
      </c>
      <c r="K356" s="37">
        <v>0.11090033866100001</v>
      </c>
      <c r="L356" s="37">
        <v>0.11090033866100001</v>
      </c>
      <c r="M356" s="14">
        <f t="shared" si="10"/>
        <v>1</v>
      </c>
      <c r="N356" s="14">
        <f t="shared" si="11"/>
        <v>0</v>
      </c>
      <c r="O356" s="41"/>
    </row>
    <row r="357" spans="1:15" ht="13.5" thickBot="1">
      <c r="A357" s="31">
        <v>44027</v>
      </c>
      <c r="B357" s="35">
        <v>11</v>
      </c>
      <c r="C357" s="36">
        <v>55363.02734375</v>
      </c>
      <c r="D357" s="36">
        <v>3337</v>
      </c>
      <c r="E357" s="36">
        <v>3337</v>
      </c>
      <c r="F357" s="36">
        <v>3056.1374911818202</v>
      </c>
      <c r="G357" s="36">
        <v>3095.0478991424998</v>
      </c>
      <c r="H357" s="36">
        <v>38.910407960679002</v>
      </c>
      <c r="I357" s="37">
        <v>6.1253696418999998E-2</v>
      </c>
      <c r="J357" s="37">
        <v>7.1104432612000001E-2</v>
      </c>
      <c r="K357" s="37">
        <v>6.1253696418999998E-2</v>
      </c>
      <c r="L357" s="37">
        <v>7.1104432612000001E-2</v>
      </c>
      <c r="M357" s="14">
        <f t="shared" si="10"/>
        <v>1</v>
      </c>
      <c r="N357" s="14">
        <f t="shared" si="11"/>
        <v>0</v>
      </c>
      <c r="O357" s="41"/>
    </row>
    <row r="358" spans="1:15" ht="13.5" thickBot="1">
      <c r="A358" s="31">
        <v>44027</v>
      </c>
      <c r="B358" s="35">
        <v>12</v>
      </c>
      <c r="C358" s="36">
        <v>59475.5078125</v>
      </c>
      <c r="D358" s="36">
        <v>3439.8</v>
      </c>
      <c r="E358" s="36">
        <v>3439.8</v>
      </c>
      <c r="F358" s="36">
        <v>3224.17176624687</v>
      </c>
      <c r="G358" s="36">
        <v>3338.0157357165599</v>
      </c>
      <c r="H358" s="36">
        <v>113.843969469683</v>
      </c>
      <c r="I358" s="37">
        <v>2.5768168173000001E-2</v>
      </c>
      <c r="J358" s="37">
        <v>5.4589426266000003E-2</v>
      </c>
      <c r="K358" s="37">
        <v>2.5768168173000001E-2</v>
      </c>
      <c r="L358" s="37">
        <v>5.4589426266000003E-2</v>
      </c>
      <c r="M358" s="14">
        <f t="shared" si="10"/>
        <v>1</v>
      </c>
      <c r="N358" s="14">
        <f t="shared" si="11"/>
        <v>0</v>
      </c>
      <c r="O358" s="41"/>
    </row>
    <row r="359" spans="1:15" ht="13.5" thickBot="1">
      <c r="A359" s="31">
        <v>44027</v>
      </c>
      <c r="B359" s="35">
        <v>13</v>
      </c>
      <c r="C359" s="36">
        <v>63176.1875</v>
      </c>
      <c r="D359" s="36">
        <v>3467.2</v>
      </c>
      <c r="E359" s="36">
        <v>3467.2</v>
      </c>
      <c r="F359" s="36">
        <v>3312.2321899517401</v>
      </c>
      <c r="G359" s="36">
        <v>3315.64005784962</v>
      </c>
      <c r="H359" s="36">
        <v>3.4078678978810002</v>
      </c>
      <c r="I359" s="37">
        <v>3.8369605607E-2</v>
      </c>
      <c r="J359" s="37">
        <v>3.9232356974000002E-2</v>
      </c>
      <c r="K359" s="37">
        <v>3.8369605607E-2</v>
      </c>
      <c r="L359" s="37">
        <v>3.9232356974000002E-2</v>
      </c>
      <c r="M359" s="14">
        <f t="shared" si="10"/>
        <v>1</v>
      </c>
      <c r="N359" s="14">
        <f t="shared" si="11"/>
        <v>0</v>
      </c>
      <c r="O359" s="41"/>
    </row>
    <row r="360" spans="1:15" ht="13.5" thickBot="1">
      <c r="A360" s="31">
        <v>44027</v>
      </c>
      <c r="B360" s="35">
        <v>14</v>
      </c>
      <c r="C360" s="36">
        <v>66171.5703125</v>
      </c>
      <c r="D360" s="36">
        <v>3438.6</v>
      </c>
      <c r="E360" s="36">
        <v>3438.6</v>
      </c>
      <c r="F360" s="36">
        <v>3321.75891230663</v>
      </c>
      <c r="G360" s="36">
        <v>3321.75891230663</v>
      </c>
      <c r="H360" s="36">
        <v>0</v>
      </c>
      <c r="I360" s="37">
        <v>2.95800222E-2</v>
      </c>
      <c r="J360" s="37">
        <v>2.95800222E-2</v>
      </c>
      <c r="K360" s="37">
        <v>2.95800222E-2</v>
      </c>
      <c r="L360" s="37">
        <v>2.95800222E-2</v>
      </c>
      <c r="M360" s="14">
        <f t="shared" si="10"/>
        <v>1</v>
      </c>
      <c r="N360" s="14">
        <f t="shared" si="11"/>
        <v>0</v>
      </c>
      <c r="O360" s="41"/>
    </row>
    <row r="361" spans="1:15" ht="13.5" thickBot="1">
      <c r="A361" s="31">
        <v>44027</v>
      </c>
      <c r="B361" s="35">
        <v>15</v>
      </c>
      <c r="C361" s="36">
        <v>68529.1875</v>
      </c>
      <c r="D361" s="36">
        <v>3456.9</v>
      </c>
      <c r="E361" s="36">
        <v>3456.9</v>
      </c>
      <c r="F361" s="36">
        <v>3413.21572839075</v>
      </c>
      <c r="G361" s="36">
        <v>3413.21572839075</v>
      </c>
      <c r="H361" s="36">
        <v>0</v>
      </c>
      <c r="I361" s="37">
        <v>1.1059309268E-2</v>
      </c>
      <c r="J361" s="37">
        <v>1.1059309268E-2</v>
      </c>
      <c r="K361" s="37">
        <v>1.1059309268E-2</v>
      </c>
      <c r="L361" s="37">
        <v>1.1059309268E-2</v>
      </c>
      <c r="M361" s="14">
        <f t="shared" si="10"/>
        <v>1</v>
      </c>
      <c r="N361" s="14">
        <f t="shared" si="11"/>
        <v>0</v>
      </c>
      <c r="O361" s="41"/>
    </row>
    <row r="362" spans="1:15" ht="13.5" thickBot="1">
      <c r="A362" s="31">
        <v>44027</v>
      </c>
      <c r="B362" s="35">
        <v>16</v>
      </c>
      <c r="C362" s="36">
        <v>70352.203125</v>
      </c>
      <c r="D362" s="36">
        <v>3360.2</v>
      </c>
      <c r="E362" s="36">
        <v>3360.2</v>
      </c>
      <c r="F362" s="36">
        <v>3356.7279290798001</v>
      </c>
      <c r="G362" s="36">
        <v>3418.0780919716099</v>
      </c>
      <c r="H362" s="36">
        <v>61.350162891811003</v>
      </c>
      <c r="I362" s="37">
        <v>1.4652681511E-2</v>
      </c>
      <c r="J362" s="37">
        <v>8.7900529599999999E-4</v>
      </c>
      <c r="K362" s="37">
        <v>1.4652681511E-2</v>
      </c>
      <c r="L362" s="37">
        <v>8.7900529599999999E-4</v>
      </c>
      <c r="M362" s="14">
        <f t="shared" si="10"/>
        <v>1</v>
      </c>
      <c r="N362" s="14">
        <f t="shared" si="11"/>
        <v>1</v>
      </c>
      <c r="O362" s="41"/>
    </row>
    <row r="363" spans="1:15" ht="13.5" thickBot="1">
      <c r="A363" s="31">
        <v>44027</v>
      </c>
      <c r="B363" s="35">
        <v>17</v>
      </c>
      <c r="C363" s="36">
        <v>71671.71875</v>
      </c>
      <c r="D363" s="36">
        <v>3266.4</v>
      </c>
      <c r="E363" s="36">
        <v>3266.4</v>
      </c>
      <c r="F363" s="36">
        <v>3169.9003719779698</v>
      </c>
      <c r="G363" s="36">
        <v>3333.1785084819799</v>
      </c>
      <c r="H363" s="36">
        <v>163.278136504011</v>
      </c>
      <c r="I363" s="37">
        <v>1.6905951514000001E-2</v>
      </c>
      <c r="J363" s="37">
        <v>2.4430285574999999E-2</v>
      </c>
      <c r="K363" s="37">
        <v>1.6905951514000001E-2</v>
      </c>
      <c r="L363" s="37">
        <v>2.4430285574999999E-2</v>
      </c>
      <c r="M363" s="14">
        <f t="shared" si="10"/>
        <v>1</v>
      </c>
      <c r="N363" s="14">
        <f t="shared" si="11"/>
        <v>1</v>
      </c>
      <c r="O363" s="41"/>
    </row>
    <row r="364" spans="1:15" ht="13.5" thickBot="1">
      <c r="A364" s="31">
        <v>44027</v>
      </c>
      <c r="B364" s="35">
        <v>18</v>
      </c>
      <c r="C364" s="36">
        <v>71774.1640625</v>
      </c>
      <c r="D364" s="36">
        <v>3268.8</v>
      </c>
      <c r="E364" s="36">
        <v>3268.8</v>
      </c>
      <c r="F364" s="36">
        <v>2910.5147023846298</v>
      </c>
      <c r="G364" s="36">
        <v>3214.64878054566</v>
      </c>
      <c r="H364" s="36">
        <v>304.13407816102603</v>
      </c>
      <c r="I364" s="37">
        <v>1.3709169481999999E-2</v>
      </c>
      <c r="J364" s="37">
        <v>9.0705138635999993E-2</v>
      </c>
      <c r="K364" s="37">
        <v>1.3709169481999999E-2</v>
      </c>
      <c r="L364" s="37">
        <v>9.0705138635999993E-2</v>
      </c>
      <c r="M364" s="14">
        <f t="shared" si="10"/>
        <v>1</v>
      </c>
      <c r="N364" s="14">
        <f t="shared" si="11"/>
        <v>0</v>
      </c>
      <c r="O364" s="41"/>
    </row>
    <row r="365" spans="1:15" ht="13.5" thickBot="1">
      <c r="A365" s="31">
        <v>44027</v>
      </c>
      <c r="B365" s="35">
        <v>19</v>
      </c>
      <c r="C365" s="36">
        <v>70492.078125</v>
      </c>
      <c r="D365" s="36">
        <v>2956.6</v>
      </c>
      <c r="E365" s="36">
        <v>2956.6</v>
      </c>
      <c r="F365" s="36">
        <v>2578.8240450391199</v>
      </c>
      <c r="G365" s="36">
        <v>2987.58696012974</v>
      </c>
      <c r="H365" s="36">
        <v>408.762915090619</v>
      </c>
      <c r="I365" s="37">
        <v>7.8448000320000006E-3</v>
      </c>
      <c r="J365" s="37">
        <v>9.5639482267999995E-2</v>
      </c>
      <c r="K365" s="37">
        <v>7.8448000320000006E-3</v>
      </c>
      <c r="L365" s="37">
        <v>9.5639482267999995E-2</v>
      </c>
      <c r="M365" s="14">
        <f t="shared" si="10"/>
        <v>1</v>
      </c>
      <c r="N365" s="14">
        <f t="shared" si="11"/>
        <v>1</v>
      </c>
      <c r="O365" s="41"/>
    </row>
    <row r="366" spans="1:15" ht="13.5" thickBot="1">
      <c r="A366" s="31">
        <v>44027</v>
      </c>
      <c r="B366" s="35">
        <v>20</v>
      </c>
      <c r="C366" s="36">
        <v>67787.0078125</v>
      </c>
      <c r="D366" s="36">
        <v>1493.4</v>
      </c>
      <c r="E366" s="36">
        <v>1493.4</v>
      </c>
      <c r="F366" s="36">
        <v>1724.59471705138</v>
      </c>
      <c r="G366" s="36">
        <v>1819.58625542753</v>
      </c>
      <c r="H366" s="36">
        <v>94.991538376153997</v>
      </c>
      <c r="I366" s="37">
        <v>8.2578798842000006E-2</v>
      </c>
      <c r="J366" s="37">
        <v>5.8530308114E-2</v>
      </c>
      <c r="K366" s="37">
        <v>8.2578798842000006E-2</v>
      </c>
      <c r="L366" s="37">
        <v>5.8530308114E-2</v>
      </c>
      <c r="M366" s="14">
        <f t="shared" si="10"/>
        <v>1</v>
      </c>
      <c r="N366" s="14">
        <f t="shared" si="11"/>
        <v>1</v>
      </c>
      <c r="O366" s="41"/>
    </row>
    <row r="367" spans="1:15" ht="13.5" thickBot="1">
      <c r="A367" s="31">
        <v>44027</v>
      </c>
      <c r="B367" s="35">
        <v>21</v>
      </c>
      <c r="C367" s="36">
        <v>64705.92578125</v>
      </c>
      <c r="D367" s="36">
        <v>198.7</v>
      </c>
      <c r="E367" s="36">
        <v>186.5</v>
      </c>
      <c r="F367" s="36">
        <v>186.55239141662801</v>
      </c>
      <c r="G367" s="36">
        <v>187.05142741832</v>
      </c>
      <c r="H367" s="36">
        <v>0.49903600169099999</v>
      </c>
      <c r="I367" s="37">
        <v>2.9490057159999999E-3</v>
      </c>
      <c r="J367" s="37">
        <v>3.075343945E-3</v>
      </c>
      <c r="K367" s="37">
        <v>1.3960187800000001E-4</v>
      </c>
      <c r="L367" s="37">
        <v>1.32636497793515E-5</v>
      </c>
      <c r="M367" s="14">
        <f t="shared" si="10"/>
        <v>1</v>
      </c>
      <c r="N367" s="14">
        <f t="shared" si="11"/>
        <v>1</v>
      </c>
      <c r="O367" s="41"/>
    </row>
    <row r="368" spans="1:15" ht="13.5" thickBot="1">
      <c r="A368" s="31">
        <v>44027</v>
      </c>
      <c r="B368" s="35">
        <v>22</v>
      </c>
      <c r="C368" s="36">
        <v>62409.4453125</v>
      </c>
      <c r="D368" s="36">
        <v>0</v>
      </c>
      <c r="E368" s="36">
        <v>0</v>
      </c>
      <c r="F368" s="36">
        <v>1.2549225676E-2</v>
      </c>
      <c r="G368" s="36">
        <v>1.2598247897E-2</v>
      </c>
      <c r="H368" s="36">
        <v>4.9022220563428103E-5</v>
      </c>
      <c r="I368" s="37">
        <v>3.1894298473815802E-6</v>
      </c>
      <c r="J368" s="37">
        <v>3.1770191586313399E-6</v>
      </c>
      <c r="K368" s="37">
        <v>3.1894298473815802E-6</v>
      </c>
      <c r="L368" s="37">
        <v>3.1770191586313399E-6</v>
      </c>
      <c r="M368" s="14">
        <f t="shared" si="10"/>
        <v>0</v>
      </c>
      <c r="N368" s="14">
        <f t="shared" si="11"/>
        <v>1</v>
      </c>
      <c r="O368" s="41"/>
    </row>
    <row r="369" spans="1:15" ht="13.5" thickBot="1">
      <c r="A369" s="31">
        <v>44027</v>
      </c>
      <c r="B369" s="35">
        <v>23</v>
      </c>
      <c r="C369" s="36">
        <v>58411.83984375</v>
      </c>
      <c r="D369" s="36">
        <v>0</v>
      </c>
      <c r="E369" s="36">
        <v>0</v>
      </c>
      <c r="F369" s="36">
        <v>1.2549225676E-2</v>
      </c>
      <c r="G369" s="36">
        <v>1.2549225676E-2</v>
      </c>
      <c r="H369" s="36">
        <v>0</v>
      </c>
      <c r="I369" s="37">
        <v>3.1770191586313399E-6</v>
      </c>
      <c r="J369" s="37">
        <v>3.1770191586313399E-6</v>
      </c>
      <c r="K369" s="37">
        <v>3.1770191586313399E-6</v>
      </c>
      <c r="L369" s="37">
        <v>3.1770191586313399E-6</v>
      </c>
      <c r="M369" s="14">
        <f t="shared" si="10"/>
        <v>0</v>
      </c>
      <c r="N369" s="14">
        <f t="shared" si="11"/>
        <v>1</v>
      </c>
      <c r="O369" s="41"/>
    </row>
    <row r="370" spans="1:15" ht="13.5" thickBot="1">
      <c r="A370" s="31">
        <v>44027</v>
      </c>
      <c r="B370" s="35">
        <v>24</v>
      </c>
      <c r="C370" s="36">
        <v>54153.15234375</v>
      </c>
      <c r="D370" s="36">
        <v>0</v>
      </c>
      <c r="E370" s="36">
        <v>0</v>
      </c>
      <c r="F370" s="36">
        <v>1.2549225676E-2</v>
      </c>
      <c r="G370" s="36">
        <v>1.2549225676E-2</v>
      </c>
      <c r="H370" s="36">
        <v>0</v>
      </c>
      <c r="I370" s="37">
        <v>3.1770191586313399E-6</v>
      </c>
      <c r="J370" s="37">
        <v>3.1770191586313399E-6</v>
      </c>
      <c r="K370" s="37">
        <v>3.1770191586313399E-6</v>
      </c>
      <c r="L370" s="37">
        <v>3.1770191586313399E-6</v>
      </c>
      <c r="M370" s="14">
        <f t="shared" si="10"/>
        <v>0</v>
      </c>
      <c r="N370" s="14">
        <f t="shared" si="11"/>
        <v>1</v>
      </c>
      <c r="O370" s="41"/>
    </row>
    <row r="371" spans="1:15" ht="13.5" thickBot="1">
      <c r="A371" s="31">
        <v>44028</v>
      </c>
      <c r="B371" s="35">
        <v>1</v>
      </c>
      <c r="C371" s="36">
        <v>50576.78125</v>
      </c>
      <c r="D371" s="36">
        <v>0</v>
      </c>
      <c r="E371" s="36">
        <v>0</v>
      </c>
      <c r="F371" s="36">
        <v>1.2549225676E-2</v>
      </c>
      <c r="G371" s="36">
        <v>1.2549225676E-2</v>
      </c>
      <c r="H371" s="36">
        <v>0</v>
      </c>
      <c r="I371" s="37">
        <v>3.1770191586313399E-6</v>
      </c>
      <c r="J371" s="37">
        <v>3.1770191586313399E-6</v>
      </c>
      <c r="K371" s="37">
        <v>3.1770191586313399E-6</v>
      </c>
      <c r="L371" s="37">
        <v>3.1770191586313399E-6</v>
      </c>
      <c r="M371" s="14">
        <f t="shared" si="10"/>
        <v>0</v>
      </c>
      <c r="N371" s="14">
        <f t="shared" si="11"/>
        <v>1</v>
      </c>
      <c r="O371" s="41"/>
    </row>
    <row r="372" spans="1:15" ht="13.5" thickBot="1">
      <c r="A372" s="31">
        <v>44028</v>
      </c>
      <c r="B372" s="35">
        <v>2</v>
      </c>
      <c r="C372" s="36">
        <v>47859.22265625</v>
      </c>
      <c r="D372" s="36">
        <v>0</v>
      </c>
      <c r="E372" s="36">
        <v>0</v>
      </c>
      <c r="F372" s="36">
        <v>1.2549225676E-2</v>
      </c>
      <c r="G372" s="36">
        <v>1.2549225676E-2</v>
      </c>
      <c r="H372" s="36">
        <v>0</v>
      </c>
      <c r="I372" s="37">
        <v>3.1770191586313399E-6</v>
      </c>
      <c r="J372" s="37">
        <v>3.1770191586313399E-6</v>
      </c>
      <c r="K372" s="37">
        <v>3.1770191586313399E-6</v>
      </c>
      <c r="L372" s="37">
        <v>3.1770191586313399E-6</v>
      </c>
      <c r="M372" s="14">
        <f t="shared" si="10"/>
        <v>0</v>
      </c>
      <c r="N372" s="14">
        <f t="shared" si="11"/>
        <v>1</v>
      </c>
      <c r="O372" s="41"/>
    </row>
    <row r="373" spans="1:15" ht="13.5" thickBot="1">
      <c r="A373" s="31">
        <v>44028</v>
      </c>
      <c r="B373" s="35">
        <v>3</v>
      </c>
      <c r="C373" s="36">
        <v>45800.921875</v>
      </c>
      <c r="D373" s="36">
        <v>0</v>
      </c>
      <c r="E373" s="36">
        <v>0</v>
      </c>
      <c r="F373" s="36">
        <v>1.2549225676E-2</v>
      </c>
      <c r="G373" s="36">
        <v>9.5882560251000004E-2</v>
      </c>
      <c r="H373" s="36">
        <v>8.3333334575000001E-2</v>
      </c>
      <c r="I373" s="37">
        <v>2.4274065886503899E-5</v>
      </c>
      <c r="J373" s="37">
        <v>3.1770191586313399E-6</v>
      </c>
      <c r="K373" s="37">
        <v>2.4274065886503899E-5</v>
      </c>
      <c r="L373" s="37">
        <v>3.1770191586313399E-6</v>
      </c>
      <c r="M373" s="14">
        <f t="shared" si="10"/>
        <v>0</v>
      </c>
      <c r="N373" s="14">
        <f t="shared" si="11"/>
        <v>1</v>
      </c>
      <c r="O373" s="41"/>
    </row>
    <row r="374" spans="1:15" ht="13.5" thickBot="1">
      <c r="A374" s="31">
        <v>44028</v>
      </c>
      <c r="B374" s="35">
        <v>4</v>
      </c>
      <c r="C374" s="36">
        <v>44333.28125</v>
      </c>
      <c r="D374" s="36">
        <v>0</v>
      </c>
      <c r="E374" s="36">
        <v>0</v>
      </c>
      <c r="F374" s="36">
        <v>1.2549225676E-2</v>
      </c>
      <c r="G374" s="36">
        <v>1.2549225676E-2</v>
      </c>
      <c r="H374" s="36">
        <v>0</v>
      </c>
      <c r="I374" s="37">
        <v>3.1770191586313399E-6</v>
      </c>
      <c r="J374" s="37">
        <v>3.1770191586313399E-6</v>
      </c>
      <c r="K374" s="37">
        <v>3.1770191586313399E-6</v>
      </c>
      <c r="L374" s="37">
        <v>3.1770191586313399E-6</v>
      </c>
      <c r="M374" s="14">
        <f t="shared" si="10"/>
        <v>0</v>
      </c>
      <c r="N374" s="14">
        <f t="shared" si="11"/>
        <v>1</v>
      </c>
      <c r="O374" s="41"/>
    </row>
    <row r="375" spans="1:15" ht="13.5" thickBot="1">
      <c r="A375" s="31">
        <v>44028</v>
      </c>
      <c r="B375" s="35">
        <v>5</v>
      </c>
      <c r="C375" s="36">
        <v>43691.6171875</v>
      </c>
      <c r="D375" s="36">
        <v>0</v>
      </c>
      <c r="E375" s="36">
        <v>0</v>
      </c>
      <c r="F375" s="36">
        <v>1.2549225676E-2</v>
      </c>
      <c r="G375" s="36">
        <v>1.2549225676E-2</v>
      </c>
      <c r="H375" s="36">
        <v>0</v>
      </c>
      <c r="I375" s="37">
        <v>3.1770191586313399E-6</v>
      </c>
      <c r="J375" s="37">
        <v>3.1770191586313399E-6</v>
      </c>
      <c r="K375" s="37">
        <v>3.1770191586313399E-6</v>
      </c>
      <c r="L375" s="37">
        <v>3.1770191586313399E-6</v>
      </c>
      <c r="M375" s="14">
        <f t="shared" si="10"/>
        <v>0</v>
      </c>
      <c r="N375" s="14">
        <f t="shared" si="11"/>
        <v>1</v>
      </c>
      <c r="O375" s="41"/>
    </row>
    <row r="376" spans="1:15" ht="13.5" thickBot="1">
      <c r="A376" s="31">
        <v>44028</v>
      </c>
      <c r="B376" s="35">
        <v>6</v>
      </c>
      <c r="C376" s="36">
        <v>44173.90234375</v>
      </c>
      <c r="D376" s="36">
        <v>0</v>
      </c>
      <c r="E376" s="36">
        <v>0</v>
      </c>
      <c r="F376" s="36">
        <v>1.2549225676E-2</v>
      </c>
      <c r="G376" s="36">
        <v>1.2549225676E-2</v>
      </c>
      <c r="H376" s="36">
        <v>0</v>
      </c>
      <c r="I376" s="37">
        <v>3.1770191586313399E-6</v>
      </c>
      <c r="J376" s="37">
        <v>3.1770191586313399E-6</v>
      </c>
      <c r="K376" s="37">
        <v>3.1770191586313399E-6</v>
      </c>
      <c r="L376" s="37">
        <v>3.1770191586313399E-6</v>
      </c>
      <c r="M376" s="14">
        <f t="shared" si="10"/>
        <v>0</v>
      </c>
      <c r="N376" s="14">
        <f t="shared" si="11"/>
        <v>1</v>
      </c>
      <c r="O376" s="41"/>
    </row>
    <row r="377" spans="1:15" ht="13.5" thickBot="1">
      <c r="A377" s="31">
        <v>44028</v>
      </c>
      <c r="B377" s="35">
        <v>7</v>
      </c>
      <c r="C377" s="36">
        <v>45170.9921875</v>
      </c>
      <c r="D377" s="36">
        <v>0.6</v>
      </c>
      <c r="E377" s="36">
        <v>0.6</v>
      </c>
      <c r="F377" s="36">
        <v>0.62759710403000002</v>
      </c>
      <c r="G377" s="36">
        <v>0.62772081514099998</v>
      </c>
      <c r="H377" s="36">
        <v>1.23711111E-4</v>
      </c>
      <c r="I377" s="37">
        <v>7.01792788395048E-6</v>
      </c>
      <c r="J377" s="37">
        <v>6.9866086153300004E-6</v>
      </c>
      <c r="K377" s="37">
        <v>7.01792788395048E-6</v>
      </c>
      <c r="L377" s="37">
        <v>6.9866086153300004E-6</v>
      </c>
      <c r="M377" s="14">
        <f t="shared" si="10"/>
        <v>0</v>
      </c>
      <c r="N377" s="14">
        <f t="shared" si="11"/>
        <v>1</v>
      </c>
      <c r="O377" s="41"/>
    </row>
    <row r="378" spans="1:15" ht="13.5" thickBot="1">
      <c r="A378" s="31">
        <v>44028</v>
      </c>
      <c r="B378" s="35">
        <v>8</v>
      </c>
      <c r="C378" s="36">
        <v>45790.71484375</v>
      </c>
      <c r="D378" s="36">
        <v>280.2</v>
      </c>
      <c r="E378" s="36">
        <v>270.60000000000002</v>
      </c>
      <c r="F378" s="36">
        <v>296.15966090359802</v>
      </c>
      <c r="G378" s="36">
        <v>296.12816046485102</v>
      </c>
      <c r="H378" s="36">
        <v>-3.1500438747000002E-2</v>
      </c>
      <c r="I378" s="37">
        <v>4.0324456870000002E-3</v>
      </c>
      <c r="J378" s="37">
        <v>4.0404204809999997E-3</v>
      </c>
      <c r="K378" s="37">
        <v>6.4628254340000002E-3</v>
      </c>
      <c r="L378" s="37">
        <v>6.4708002279999996E-3</v>
      </c>
      <c r="M378" s="14">
        <f t="shared" si="10"/>
        <v>1</v>
      </c>
      <c r="N378" s="14">
        <f t="shared" si="11"/>
        <v>1</v>
      </c>
      <c r="O378" s="41"/>
    </row>
    <row r="379" spans="1:15" ht="13.5" thickBot="1">
      <c r="A379" s="31">
        <v>44028</v>
      </c>
      <c r="B379" s="35">
        <v>9</v>
      </c>
      <c r="C379" s="36">
        <v>48183.1484375</v>
      </c>
      <c r="D379" s="36">
        <v>1604.4</v>
      </c>
      <c r="E379" s="36">
        <v>1599.3</v>
      </c>
      <c r="F379" s="36">
        <v>1778.9795809514501</v>
      </c>
      <c r="G379" s="36">
        <v>1778.9795809514501</v>
      </c>
      <c r="H379" s="36">
        <v>0</v>
      </c>
      <c r="I379" s="37">
        <v>4.4197362265999997E-2</v>
      </c>
      <c r="J379" s="37">
        <v>4.4197362265999997E-2</v>
      </c>
      <c r="K379" s="37">
        <v>4.5488501505999999E-2</v>
      </c>
      <c r="L379" s="37">
        <v>4.5488501505999999E-2</v>
      </c>
      <c r="M379" s="14">
        <f t="shared" si="10"/>
        <v>1</v>
      </c>
      <c r="N379" s="14">
        <f t="shared" si="11"/>
        <v>1</v>
      </c>
      <c r="O379" s="41"/>
    </row>
    <row r="380" spans="1:15" ht="13.5" thickBot="1">
      <c r="A380" s="31">
        <v>44028</v>
      </c>
      <c r="B380" s="35">
        <v>10</v>
      </c>
      <c r="C380" s="36">
        <v>51919.125</v>
      </c>
      <c r="D380" s="36">
        <v>2782.4</v>
      </c>
      <c r="E380" s="36">
        <v>2768.7</v>
      </c>
      <c r="F380" s="36">
        <v>3016.4660518631699</v>
      </c>
      <c r="G380" s="36">
        <v>3016.4660518631699</v>
      </c>
      <c r="H380" s="36">
        <v>0</v>
      </c>
      <c r="I380" s="37">
        <v>5.9257228319000002E-2</v>
      </c>
      <c r="J380" s="37">
        <v>5.9257228319000002E-2</v>
      </c>
      <c r="K380" s="37">
        <v>6.2725582749999995E-2</v>
      </c>
      <c r="L380" s="37">
        <v>6.2725582749999995E-2</v>
      </c>
      <c r="M380" s="14">
        <f t="shared" si="10"/>
        <v>1</v>
      </c>
      <c r="N380" s="14">
        <f t="shared" si="11"/>
        <v>1</v>
      </c>
      <c r="O380" s="41"/>
    </row>
    <row r="381" spans="1:15" ht="13.5" thickBot="1">
      <c r="A381" s="31">
        <v>44028</v>
      </c>
      <c r="B381" s="35">
        <v>11</v>
      </c>
      <c r="C381" s="36">
        <v>56381.56640625</v>
      </c>
      <c r="D381" s="36">
        <v>3259.4</v>
      </c>
      <c r="E381" s="36">
        <v>3254.6</v>
      </c>
      <c r="F381" s="36">
        <v>3365.1702765509799</v>
      </c>
      <c r="G381" s="36">
        <v>3365.1702765509799</v>
      </c>
      <c r="H381" s="36">
        <v>0</v>
      </c>
      <c r="I381" s="37">
        <v>2.6777285202000001E-2</v>
      </c>
      <c r="J381" s="37">
        <v>2.6777285202000001E-2</v>
      </c>
      <c r="K381" s="37">
        <v>2.7992475076000001E-2</v>
      </c>
      <c r="L381" s="37">
        <v>2.7992475076000001E-2</v>
      </c>
      <c r="M381" s="14">
        <f t="shared" si="10"/>
        <v>1</v>
      </c>
      <c r="N381" s="14">
        <f t="shared" si="11"/>
        <v>1</v>
      </c>
      <c r="O381" s="41"/>
    </row>
    <row r="382" spans="1:15" ht="13.5" thickBot="1">
      <c r="A382" s="31">
        <v>44028</v>
      </c>
      <c r="B382" s="35">
        <v>12</v>
      </c>
      <c r="C382" s="36">
        <v>60927.4921875</v>
      </c>
      <c r="D382" s="36">
        <v>3456</v>
      </c>
      <c r="E382" s="36">
        <v>3456</v>
      </c>
      <c r="F382" s="36">
        <v>3439.3925303085598</v>
      </c>
      <c r="G382" s="36">
        <v>3439.3925303085598</v>
      </c>
      <c r="H382" s="36">
        <v>0</v>
      </c>
      <c r="I382" s="37">
        <v>4.204422706E-3</v>
      </c>
      <c r="J382" s="37">
        <v>4.204422706E-3</v>
      </c>
      <c r="K382" s="37">
        <v>4.204422706E-3</v>
      </c>
      <c r="L382" s="37">
        <v>4.204422706E-3</v>
      </c>
      <c r="M382" s="14">
        <f t="shared" si="10"/>
        <v>1</v>
      </c>
      <c r="N382" s="14">
        <f t="shared" si="11"/>
        <v>0</v>
      </c>
      <c r="O382" s="41"/>
    </row>
    <row r="383" spans="1:15" ht="13.5" thickBot="1">
      <c r="A383" s="31">
        <v>44028</v>
      </c>
      <c r="B383" s="35">
        <v>13</v>
      </c>
      <c r="C383" s="36">
        <v>64932.2578125</v>
      </c>
      <c r="D383" s="36">
        <v>3534.2</v>
      </c>
      <c r="E383" s="36">
        <v>3534.2</v>
      </c>
      <c r="F383" s="36">
        <v>3443.7742040337498</v>
      </c>
      <c r="G383" s="36">
        <v>3443.7742040337398</v>
      </c>
      <c r="H383" s="36">
        <v>0</v>
      </c>
      <c r="I383" s="37">
        <v>2.2892606573000001E-2</v>
      </c>
      <c r="J383" s="37">
        <v>2.2892606573000001E-2</v>
      </c>
      <c r="K383" s="37">
        <v>2.2892606573000001E-2</v>
      </c>
      <c r="L383" s="37">
        <v>2.2892606573000001E-2</v>
      </c>
      <c r="M383" s="14">
        <f t="shared" si="10"/>
        <v>1</v>
      </c>
      <c r="N383" s="14">
        <f t="shared" si="11"/>
        <v>0</v>
      </c>
      <c r="O383" s="41"/>
    </row>
    <row r="384" spans="1:15" ht="13.5" thickBot="1">
      <c r="A384" s="31">
        <v>44028</v>
      </c>
      <c r="B384" s="35">
        <v>14</v>
      </c>
      <c r="C384" s="36">
        <v>68391.9921875</v>
      </c>
      <c r="D384" s="36">
        <v>3563.9</v>
      </c>
      <c r="E384" s="36">
        <v>3563.9</v>
      </c>
      <c r="F384" s="36">
        <v>3430.4751951098501</v>
      </c>
      <c r="G384" s="36">
        <v>3438.54031696624</v>
      </c>
      <c r="H384" s="36">
        <v>8.0651218563979992</v>
      </c>
      <c r="I384" s="37">
        <v>3.1736628615999997E-2</v>
      </c>
      <c r="J384" s="37">
        <v>3.3778431616999997E-2</v>
      </c>
      <c r="K384" s="37">
        <v>3.1736628615999997E-2</v>
      </c>
      <c r="L384" s="37">
        <v>3.3778431616999997E-2</v>
      </c>
      <c r="M384" s="14">
        <f t="shared" si="10"/>
        <v>1</v>
      </c>
      <c r="N384" s="14">
        <f t="shared" si="11"/>
        <v>0</v>
      </c>
      <c r="O384" s="41"/>
    </row>
    <row r="385" spans="1:15" ht="13.5" thickBot="1">
      <c r="A385" s="31">
        <v>44028</v>
      </c>
      <c r="B385" s="35">
        <v>15</v>
      </c>
      <c r="C385" s="36">
        <v>70925.21875</v>
      </c>
      <c r="D385" s="36">
        <v>3519.1</v>
      </c>
      <c r="E385" s="36">
        <v>3518.1</v>
      </c>
      <c r="F385" s="36">
        <v>3524.1173910927801</v>
      </c>
      <c r="G385" s="36">
        <v>3526.13682932139</v>
      </c>
      <c r="H385" s="36">
        <v>2.0194382286070001</v>
      </c>
      <c r="I385" s="37">
        <v>1.781475777E-3</v>
      </c>
      <c r="J385" s="37">
        <v>1.2702255930000001E-3</v>
      </c>
      <c r="K385" s="37">
        <v>2.0346403339999999E-3</v>
      </c>
      <c r="L385" s="37">
        <v>1.52339015E-3</v>
      </c>
      <c r="M385" s="14">
        <f t="shared" si="10"/>
        <v>1</v>
      </c>
      <c r="N385" s="14">
        <f t="shared" si="11"/>
        <v>1</v>
      </c>
      <c r="O385" s="41"/>
    </row>
    <row r="386" spans="1:15" ht="13.5" thickBot="1">
      <c r="A386" s="31">
        <v>44028</v>
      </c>
      <c r="B386" s="35">
        <v>16</v>
      </c>
      <c r="C386" s="36">
        <v>72633.796875</v>
      </c>
      <c r="D386" s="36">
        <v>3459</v>
      </c>
      <c r="E386" s="36">
        <v>3459</v>
      </c>
      <c r="F386" s="36">
        <v>3620.3022772264499</v>
      </c>
      <c r="G386" s="36">
        <v>3645.7669318776698</v>
      </c>
      <c r="H386" s="36">
        <v>25.464654651218002</v>
      </c>
      <c r="I386" s="37">
        <v>4.7282767562999997E-2</v>
      </c>
      <c r="J386" s="37">
        <v>4.0836019549999998E-2</v>
      </c>
      <c r="K386" s="37">
        <v>4.7282767562999997E-2</v>
      </c>
      <c r="L386" s="37">
        <v>4.0836019549999998E-2</v>
      </c>
      <c r="M386" s="14">
        <f t="shared" si="10"/>
        <v>1</v>
      </c>
      <c r="N386" s="14">
        <f t="shared" si="11"/>
        <v>1</v>
      </c>
      <c r="O386" s="41"/>
    </row>
    <row r="387" spans="1:15" ht="13.5" thickBot="1">
      <c r="A387" s="31">
        <v>44028</v>
      </c>
      <c r="B387" s="35">
        <v>17</v>
      </c>
      <c r="C387" s="36">
        <v>73474.2734375</v>
      </c>
      <c r="D387" s="36">
        <v>3368</v>
      </c>
      <c r="E387" s="36">
        <v>3368</v>
      </c>
      <c r="F387" s="36">
        <v>3548.9100148155899</v>
      </c>
      <c r="G387" s="36">
        <v>3641.4125591254201</v>
      </c>
      <c r="H387" s="36">
        <v>92.502544309827002</v>
      </c>
      <c r="I387" s="37">
        <v>6.9218369397999996E-2</v>
      </c>
      <c r="J387" s="37">
        <v>4.5800003749999998E-2</v>
      </c>
      <c r="K387" s="37">
        <v>6.9218369397999996E-2</v>
      </c>
      <c r="L387" s="37">
        <v>4.5800003749999998E-2</v>
      </c>
      <c r="M387" s="14">
        <f t="shared" si="10"/>
        <v>1</v>
      </c>
      <c r="N387" s="14">
        <f t="shared" si="11"/>
        <v>1</v>
      </c>
      <c r="O387" s="41"/>
    </row>
    <row r="388" spans="1:15" ht="13.5" thickBot="1">
      <c r="A388" s="31">
        <v>44028</v>
      </c>
      <c r="B388" s="35">
        <v>18</v>
      </c>
      <c r="C388" s="36">
        <v>73181.5859375</v>
      </c>
      <c r="D388" s="36">
        <v>3321.6</v>
      </c>
      <c r="E388" s="36">
        <v>3321.6</v>
      </c>
      <c r="F388" s="36">
        <v>3437.4325366120902</v>
      </c>
      <c r="G388" s="36">
        <v>3484.7005552668002</v>
      </c>
      <c r="H388" s="36">
        <v>47.268018654716997</v>
      </c>
      <c r="I388" s="37">
        <v>4.1291279814E-2</v>
      </c>
      <c r="J388" s="37">
        <v>2.9324692813E-2</v>
      </c>
      <c r="K388" s="37">
        <v>4.1291279814E-2</v>
      </c>
      <c r="L388" s="37">
        <v>2.9324692813E-2</v>
      </c>
      <c r="M388" s="14">
        <f t="shared" si="10"/>
        <v>1</v>
      </c>
      <c r="N388" s="14">
        <f t="shared" si="11"/>
        <v>1</v>
      </c>
      <c r="O388" s="41"/>
    </row>
    <row r="389" spans="1:15" ht="13.5" thickBot="1">
      <c r="A389" s="31">
        <v>44028</v>
      </c>
      <c r="B389" s="35">
        <v>19</v>
      </c>
      <c r="C389" s="36">
        <v>71504.2265625</v>
      </c>
      <c r="D389" s="36">
        <v>3035</v>
      </c>
      <c r="E389" s="36">
        <v>3035</v>
      </c>
      <c r="F389" s="36">
        <v>3131.4540935104401</v>
      </c>
      <c r="G389" s="36">
        <v>3130.4672164250701</v>
      </c>
      <c r="H389" s="36">
        <v>-0.98687708536700003</v>
      </c>
      <c r="I389" s="37">
        <v>2.416891555E-2</v>
      </c>
      <c r="J389" s="37">
        <v>2.441875785E-2</v>
      </c>
      <c r="K389" s="37">
        <v>2.416891555E-2</v>
      </c>
      <c r="L389" s="37">
        <v>2.441875785E-2</v>
      </c>
      <c r="M389" s="14">
        <f t="shared" si="10"/>
        <v>1</v>
      </c>
      <c r="N389" s="14">
        <f t="shared" si="11"/>
        <v>1</v>
      </c>
      <c r="O389" s="41"/>
    </row>
    <row r="390" spans="1:15" ht="13.5" thickBot="1">
      <c r="A390" s="31">
        <v>44028</v>
      </c>
      <c r="B390" s="35">
        <v>20</v>
      </c>
      <c r="C390" s="36">
        <v>68724.890625</v>
      </c>
      <c r="D390" s="36">
        <v>1552.7</v>
      </c>
      <c r="E390" s="36">
        <v>1546.7</v>
      </c>
      <c r="F390" s="36">
        <v>1888.8723875528599</v>
      </c>
      <c r="G390" s="36">
        <v>1888.98567641106</v>
      </c>
      <c r="H390" s="36">
        <v>0.113288858201</v>
      </c>
      <c r="I390" s="37">
        <v>8.5135614280999999E-2</v>
      </c>
      <c r="J390" s="37">
        <v>8.5106933556999997E-2</v>
      </c>
      <c r="K390" s="37">
        <v>8.6654601622999997E-2</v>
      </c>
      <c r="L390" s="37">
        <v>8.6625920898999995E-2</v>
      </c>
      <c r="M390" s="14">
        <f t="shared" si="10"/>
        <v>1</v>
      </c>
      <c r="N390" s="14">
        <f t="shared" si="11"/>
        <v>1</v>
      </c>
      <c r="O390" s="41"/>
    </row>
    <row r="391" spans="1:15" ht="13.5" thickBot="1">
      <c r="A391" s="31">
        <v>44028</v>
      </c>
      <c r="B391" s="35">
        <v>21</v>
      </c>
      <c r="C391" s="36">
        <v>65855.0234375</v>
      </c>
      <c r="D391" s="36">
        <v>210.1</v>
      </c>
      <c r="E391" s="36">
        <v>201.7</v>
      </c>
      <c r="F391" s="36">
        <v>239.872108132676</v>
      </c>
      <c r="G391" s="36">
        <v>241.17555166495501</v>
      </c>
      <c r="H391" s="36">
        <v>1.3034435322789999</v>
      </c>
      <c r="I391" s="37">
        <v>7.8672282689999998E-3</v>
      </c>
      <c r="J391" s="37">
        <v>7.5372425650000003E-3</v>
      </c>
      <c r="K391" s="37">
        <v>9.9938105480000001E-3</v>
      </c>
      <c r="L391" s="37">
        <v>9.6638248429999993E-3</v>
      </c>
      <c r="M391" s="14">
        <f t="shared" si="10"/>
        <v>1</v>
      </c>
      <c r="N391" s="14">
        <f t="shared" si="11"/>
        <v>1</v>
      </c>
      <c r="O391" s="41"/>
    </row>
    <row r="392" spans="1:15" ht="13.5" thickBot="1">
      <c r="A392" s="31">
        <v>44028</v>
      </c>
      <c r="B392" s="35">
        <v>22</v>
      </c>
      <c r="C392" s="36">
        <v>63604.32421875</v>
      </c>
      <c r="D392" s="36">
        <v>0</v>
      </c>
      <c r="E392" s="36">
        <v>0</v>
      </c>
      <c r="F392" s="36">
        <v>2.6418113585E-2</v>
      </c>
      <c r="G392" s="36">
        <v>2.7001451385999999E-2</v>
      </c>
      <c r="H392" s="36">
        <v>5.8333780100000001E-4</v>
      </c>
      <c r="I392" s="37">
        <v>6.8358104776367397E-6</v>
      </c>
      <c r="J392" s="37">
        <v>6.68813002160773E-6</v>
      </c>
      <c r="K392" s="37">
        <v>6.8358104776367397E-6</v>
      </c>
      <c r="L392" s="37">
        <v>6.68813002160773E-6</v>
      </c>
      <c r="M392" s="14">
        <f t="shared" si="10"/>
        <v>0</v>
      </c>
      <c r="N392" s="14">
        <f t="shared" si="11"/>
        <v>1</v>
      </c>
      <c r="O392" s="41"/>
    </row>
    <row r="393" spans="1:15" ht="13.5" thickBot="1">
      <c r="A393" s="31">
        <v>44028</v>
      </c>
      <c r="B393" s="35">
        <v>23</v>
      </c>
      <c r="C393" s="36">
        <v>59961.34765625</v>
      </c>
      <c r="D393" s="36">
        <v>0</v>
      </c>
      <c r="E393" s="36">
        <v>0</v>
      </c>
      <c r="F393" s="36">
        <v>2.6418113585E-2</v>
      </c>
      <c r="G393" s="36">
        <v>0.20975144965</v>
      </c>
      <c r="H393" s="36">
        <v>0.18333333606499999</v>
      </c>
      <c r="I393" s="37">
        <v>5.31016328229274E-5</v>
      </c>
      <c r="J393" s="37">
        <v>6.68813002160773E-6</v>
      </c>
      <c r="K393" s="37">
        <v>5.31016328229274E-5</v>
      </c>
      <c r="L393" s="37">
        <v>6.68813002160773E-6</v>
      </c>
      <c r="M393" s="14">
        <f t="shared" si="10"/>
        <v>0</v>
      </c>
      <c r="N393" s="14">
        <f t="shared" si="11"/>
        <v>1</v>
      </c>
      <c r="O393" s="41"/>
    </row>
    <row r="394" spans="1:15" ht="13.5" thickBot="1">
      <c r="A394" s="31">
        <v>44028</v>
      </c>
      <c r="B394" s="35">
        <v>24</v>
      </c>
      <c r="C394" s="36">
        <v>55745.05078125</v>
      </c>
      <c r="D394" s="36">
        <v>0</v>
      </c>
      <c r="E394" s="36">
        <v>0</v>
      </c>
      <c r="F394" s="36">
        <v>2.6865716386999999E-2</v>
      </c>
      <c r="G394" s="36">
        <v>0.22686571936700001</v>
      </c>
      <c r="H394" s="36">
        <v>0.20000000298000001</v>
      </c>
      <c r="I394" s="37">
        <v>5.7434359333527898E-5</v>
      </c>
      <c r="J394" s="37">
        <v>6.8014471866337497E-6</v>
      </c>
      <c r="K394" s="37">
        <v>5.7434359333527898E-5</v>
      </c>
      <c r="L394" s="37">
        <v>6.8014471866337497E-6</v>
      </c>
      <c r="M394" s="14">
        <f t="shared" si="10"/>
        <v>0</v>
      </c>
      <c r="N394" s="14">
        <f t="shared" si="11"/>
        <v>1</v>
      </c>
      <c r="O394" s="41"/>
    </row>
    <row r="395" spans="1:15" ht="13.5" thickBot="1">
      <c r="A395" s="31">
        <v>44029</v>
      </c>
      <c r="B395" s="35">
        <v>1</v>
      </c>
      <c r="C395" s="36">
        <v>51897.16796875</v>
      </c>
      <c r="D395" s="36">
        <v>0</v>
      </c>
      <c r="E395" s="36">
        <v>0</v>
      </c>
      <c r="F395" s="36">
        <v>2.6418113585E-2</v>
      </c>
      <c r="G395" s="36">
        <v>0.22641811656499999</v>
      </c>
      <c r="H395" s="36">
        <v>0.20000000298000001</v>
      </c>
      <c r="I395" s="37">
        <v>5.7321042168501901E-5</v>
      </c>
      <c r="J395" s="37">
        <v>6.68813002160773E-6</v>
      </c>
      <c r="K395" s="37">
        <v>5.7321042168501901E-5</v>
      </c>
      <c r="L395" s="37">
        <v>6.68813002160773E-6</v>
      </c>
      <c r="M395" s="14">
        <f t="shared" si="10"/>
        <v>0</v>
      </c>
      <c r="N395" s="14">
        <f t="shared" si="11"/>
        <v>1</v>
      </c>
      <c r="O395" s="41"/>
    </row>
    <row r="396" spans="1:15" ht="13.5" thickBot="1">
      <c r="A396" s="31">
        <v>44029</v>
      </c>
      <c r="B396" s="35">
        <v>2</v>
      </c>
      <c r="C396" s="36">
        <v>48783.99609375</v>
      </c>
      <c r="D396" s="36">
        <v>0</v>
      </c>
      <c r="E396" s="36">
        <v>0</v>
      </c>
      <c r="F396" s="36">
        <v>2.6418113585E-2</v>
      </c>
      <c r="G396" s="36">
        <v>0.22641811656499999</v>
      </c>
      <c r="H396" s="36">
        <v>0.20000000298000001</v>
      </c>
      <c r="I396" s="37">
        <v>5.7321042168501901E-5</v>
      </c>
      <c r="J396" s="37">
        <v>6.68813002160773E-6</v>
      </c>
      <c r="K396" s="37">
        <v>5.7321042168501901E-5</v>
      </c>
      <c r="L396" s="37">
        <v>6.68813002160773E-6</v>
      </c>
      <c r="M396" s="14">
        <f t="shared" ref="M396:M459" si="12">IF(F396&gt;5,1,0)</f>
        <v>0</v>
      </c>
      <c r="N396" s="14">
        <f t="shared" ref="N396:N459" si="13">IF(G396&gt;E396,1,0)</f>
        <v>1</v>
      </c>
      <c r="O396" s="41"/>
    </row>
    <row r="397" spans="1:15" ht="13.5" thickBot="1">
      <c r="A397" s="31">
        <v>44029</v>
      </c>
      <c r="B397" s="35">
        <v>3</v>
      </c>
      <c r="C397" s="36">
        <v>46412.35546875</v>
      </c>
      <c r="D397" s="36">
        <v>0</v>
      </c>
      <c r="E397" s="36">
        <v>0</v>
      </c>
      <c r="F397" s="36">
        <v>2.6418113585E-2</v>
      </c>
      <c r="G397" s="36">
        <v>0.22641811656499999</v>
      </c>
      <c r="H397" s="36">
        <v>0.20000000298000001</v>
      </c>
      <c r="I397" s="37">
        <v>5.7321042168501901E-5</v>
      </c>
      <c r="J397" s="37">
        <v>6.68813002160773E-6</v>
      </c>
      <c r="K397" s="37">
        <v>5.7321042168501901E-5</v>
      </c>
      <c r="L397" s="37">
        <v>6.68813002160773E-6</v>
      </c>
      <c r="M397" s="14">
        <f t="shared" si="12"/>
        <v>0</v>
      </c>
      <c r="N397" s="14">
        <f t="shared" si="13"/>
        <v>1</v>
      </c>
      <c r="O397" s="41"/>
    </row>
    <row r="398" spans="1:15" ht="13.5" thickBot="1">
      <c r="A398" s="31">
        <v>44029</v>
      </c>
      <c r="B398" s="35">
        <v>4</v>
      </c>
      <c r="C398" s="36">
        <v>44707.2890625</v>
      </c>
      <c r="D398" s="36">
        <v>0</v>
      </c>
      <c r="E398" s="36">
        <v>0</v>
      </c>
      <c r="F398" s="36">
        <v>2.6418113585E-2</v>
      </c>
      <c r="G398" s="36">
        <v>0.22641811656499999</v>
      </c>
      <c r="H398" s="36">
        <v>0.20000000298000001</v>
      </c>
      <c r="I398" s="37">
        <v>5.7321042168501901E-5</v>
      </c>
      <c r="J398" s="37">
        <v>6.68813002160773E-6</v>
      </c>
      <c r="K398" s="37">
        <v>5.7321042168501901E-5</v>
      </c>
      <c r="L398" s="37">
        <v>6.68813002160773E-6</v>
      </c>
      <c r="M398" s="14">
        <f t="shared" si="12"/>
        <v>0</v>
      </c>
      <c r="N398" s="14">
        <f t="shared" si="13"/>
        <v>1</v>
      </c>
      <c r="O398" s="41"/>
    </row>
    <row r="399" spans="1:15" ht="13.5" thickBot="1">
      <c r="A399" s="31">
        <v>44029</v>
      </c>
      <c r="B399" s="35">
        <v>5</v>
      </c>
      <c r="C399" s="36">
        <v>43888.03515625</v>
      </c>
      <c r="D399" s="36">
        <v>0</v>
      </c>
      <c r="E399" s="36">
        <v>0</v>
      </c>
      <c r="F399" s="36">
        <v>2.6418113585E-2</v>
      </c>
      <c r="G399" s="36">
        <v>0.22641811656499999</v>
      </c>
      <c r="H399" s="36">
        <v>0.20000000298000001</v>
      </c>
      <c r="I399" s="37">
        <v>5.7321042168501901E-5</v>
      </c>
      <c r="J399" s="37">
        <v>6.68813002160773E-6</v>
      </c>
      <c r="K399" s="37">
        <v>5.7321042168501901E-5</v>
      </c>
      <c r="L399" s="37">
        <v>6.68813002160773E-6</v>
      </c>
      <c r="M399" s="14">
        <f t="shared" si="12"/>
        <v>0</v>
      </c>
      <c r="N399" s="14">
        <f t="shared" si="13"/>
        <v>1</v>
      </c>
      <c r="O399" s="41"/>
    </row>
    <row r="400" spans="1:15" ht="13.5" thickBot="1">
      <c r="A400" s="31">
        <v>44029</v>
      </c>
      <c r="B400" s="35">
        <v>6</v>
      </c>
      <c r="C400" s="36">
        <v>44097.7421875</v>
      </c>
      <c r="D400" s="36">
        <v>0</v>
      </c>
      <c r="E400" s="36">
        <v>0</v>
      </c>
      <c r="F400" s="36">
        <v>2.6418113585E-2</v>
      </c>
      <c r="G400" s="36">
        <v>0.15975144890500001</v>
      </c>
      <c r="H400" s="36">
        <v>0.13333333532</v>
      </c>
      <c r="I400" s="37">
        <v>4.0443404786203802E-5</v>
      </c>
      <c r="J400" s="37">
        <v>6.68813002160773E-6</v>
      </c>
      <c r="K400" s="37">
        <v>4.0443404786203802E-5</v>
      </c>
      <c r="L400" s="37">
        <v>6.68813002160773E-6</v>
      </c>
      <c r="M400" s="14">
        <f t="shared" si="12"/>
        <v>0</v>
      </c>
      <c r="N400" s="14">
        <f t="shared" si="13"/>
        <v>1</v>
      </c>
      <c r="O400" s="41"/>
    </row>
    <row r="401" spans="1:15" ht="13.5" thickBot="1">
      <c r="A401" s="31">
        <v>44029</v>
      </c>
      <c r="B401" s="35">
        <v>7</v>
      </c>
      <c r="C401" s="36">
        <v>44714.328125</v>
      </c>
      <c r="D401" s="36">
        <v>0.5</v>
      </c>
      <c r="E401" s="36">
        <v>0.5</v>
      </c>
      <c r="F401" s="36">
        <v>1.055305558096</v>
      </c>
      <c r="G401" s="36">
        <v>1.2865850272470001</v>
      </c>
      <c r="H401" s="36">
        <v>0.23127946915100001</v>
      </c>
      <c r="I401" s="37">
        <v>1.9913544899999999E-4</v>
      </c>
      <c r="J401" s="37">
        <v>1.4058368500000001E-4</v>
      </c>
      <c r="K401" s="37">
        <v>1.9913544899999999E-4</v>
      </c>
      <c r="L401" s="37">
        <v>1.4058368500000001E-4</v>
      </c>
      <c r="M401" s="14">
        <f t="shared" si="12"/>
        <v>0</v>
      </c>
      <c r="N401" s="14">
        <f t="shared" si="13"/>
        <v>1</v>
      </c>
      <c r="O401" s="41"/>
    </row>
    <row r="402" spans="1:15" ht="13.5" thickBot="1">
      <c r="A402" s="31">
        <v>44029</v>
      </c>
      <c r="B402" s="35">
        <v>8</v>
      </c>
      <c r="C402" s="36">
        <v>45488.8125</v>
      </c>
      <c r="D402" s="36">
        <v>305.60000000000002</v>
      </c>
      <c r="E402" s="36">
        <v>286.10000000000002</v>
      </c>
      <c r="F402" s="36">
        <v>421.57626893298698</v>
      </c>
      <c r="G402" s="36">
        <v>422.42380286501702</v>
      </c>
      <c r="H402" s="36">
        <v>0.84753393203000005</v>
      </c>
      <c r="I402" s="37">
        <v>2.9575646293999999E-2</v>
      </c>
      <c r="J402" s="37">
        <v>2.9361080742000001E-2</v>
      </c>
      <c r="K402" s="37">
        <v>3.4512355155E-2</v>
      </c>
      <c r="L402" s="37">
        <v>3.4297789602999999E-2</v>
      </c>
      <c r="M402" s="14">
        <f t="shared" si="12"/>
        <v>1</v>
      </c>
      <c r="N402" s="14">
        <f t="shared" si="13"/>
        <v>1</v>
      </c>
      <c r="O402" s="41"/>
    </row>
    <row r="403" spans="1:15" ht="13.5" thickBot="1">
      <c r="A403" s="31">
        <v>44029</v>
      </c>
      <c r="B403" s="35">
        <v>9</v>
      </c>
      <c r="C403" s="36">
        <v>48383.48828125</v>
      </c>
      <c r="D403" s="36">
        <v>2012.4</v>
      </c>
      <c r="E403" s="36">
        <v>1928.1</v>
      </c>
      <c r="F403" s="36">
        <v>2127.5432739691901</v>
      </c>
      <c r="G403" s="36">
        <v>2127.62937394139</v>
      </c>
      <c r="H403" s="36">
        <v>8.6099972193999993E-2</v>
      </c>
      <c r="I403" s="37">
        <v>2.9171993401999999E-2</v>
      </c>
      <c r="J403" s="37">
        <v>2.9150195941E-2</v>
      </c>
      <c r="K403" s="37">
        <v>5.0513765554000001E-2</v>
      </c>
      <c r="L403" s="37">
        <v>5.0491968093000002E-2</v>
      </c>
      <c r="M403" s="14">
        <f t="shared" si="12"/>
        <v>1</v>
      </c>
      <c r="N403" s="14">
        <f t="shared" si="13"/>
        <v>1</v>
      </c>
      <c r="O403" s="41"/>
    </row>
    <row r="404" spans="1:15" ht="13.5" thickBot="1">
      <c r="A404" s="31">
        <v>44029</v>
      </c>
      <c r="B404" s="35">
        <v>10</v>
      </c>
      <c r="C404" s="36">
        <v>51978.9765625</v>
      </c>
      <c r="D404" s="36">
        <v>3298.2</v>
      </c>
      <c r="E404" s="36">
        <v>3158.8</v>
      </c>
      <c r="F404" s="36">
        <v>3164.5212806500299</v>
      </c>
      <c r="G404" s="36">
        <v>3164.62441416105</v>
      </c>
      <c r="H404" s="36">
        <v>0.103133511013</v>
      </c>
      <c r="I404" s="37">
        <v>3.3816604009000002E-2</v>
      </c>
      <c r="J404" s="37">
        <v>3.3842713758999998E-2</v>
      </c>
      <c r="K404" s="37">
        <v>1.4745352300000001E-3</v>
      </c>
      <c r="L404" s="37">
        <v>1.448425481E-3</v>
      </c>
      <c r="M404" s="14">
        <f t="shared" si="12"/>
        <v>1</v>
      </c>
      <c r="N404" s="14">
        <f t="shared" si="13"/>
        <v>1</v>
      </c>
      <c r="O404" s="41"/>
    </row>
    <row r="405" spans="1:15" ht="13.5" thickBot="1">
      <c r="A405" s="31">
        <v>44029</v>
      </c>
      <c r="B405" s="35">
        <v>11</v>
      </c>
      <c r="C405" s="36">
        <v>55760.2265625</v>
      </c>
      <c r="D405" s="36">
        <v>3604.2</v>
      </c>
      <c r="E405" s="36">
        <v>3457.5</v>
      </c>
      <c r="F405" s="36">
        <v>3417.02758853462</v>
      </c>
      <c r="G405" s="36">
        <v>3417.03986629884</v>
      </c>
      <c r="H405" s="36">
        <v>1.2277764214E-2</v>
      </c>
      <c r="I405" s="37">
        <v>4.7382312328999997E-2</v>
      </c>
      <c r="J405" s="37">
        <v>4.7385420624000002E-2</v>
      </c>
      <c r="K405" s="37">
        <v>1.0243071822999999E-2</v>
      </c>
      <c r="L405" s="37">
        <v>1.0246180117000001E-2</v>
      </c>
      <c r="M405" s="14">
        <f t="shared" si="12"/>
        <v>1</v>
      </c>
      <c r="N405" s="14">
        <f t="shared" si="13"/>
        <v>0</v>
      </c>
      <c r="O405" s="41"/>
    </row>
    <row r="406" spans="1:15" ht="13.5" thickBot="1">
      <c r="A406" s="31">
        <v>44029</v>
      </c>
      <c r="B406" s="35">
        <v>12</v>
      </c>
      <c r="C406" s="36">
        <v>59297.23828125</v>
      </c>
      <c r="D406" s="36">
        <v>3693.9</v>
      </c>
      <c r="E406" s="36">
        <v>3543.2</v>
      </c>
      <c r="F406" s="36">
        <v>3503.7060879001301</v>
      </c>
      <c r="G406" s="36">
        <v>3503.7082772990102</v>
      </c>
      <c r="H406" s="36">
        <v>2.1893988709999999E-3</v>
      </c>
      <c r="I406" s="37">
        <v>4.8149803215000002E-2</v>
      </c>
      <c r="J406" s="37">
        <v>4.8150357493E-2</v>
      </c>
      <c r="K406" s="37">
        <v>9.9979044810000004E-3</v>
      </c>
      <c r="L406" s="37">
        <v>9.998458759E-3</v>
      </c>
      <c r="M406" s="14">
        <f t="shared" si="12"/>
        <v>1</v>
      </c>
      <c r="N406" s="14">
        <f t="shared" si="13"/>
        <v>0</v>
      </c>
      <c r="O406" s="41"/>
    </row>
    <row r="407" spans="1:15" ht="13.5" thickBot="1">
      <c r="A407" s="31">
        <v>44029</v>
      </c>
      <c r="B407" s="35">
        <v>13</v>
      </c>
      <c r="C407" s="36">
        <v>62607.83984375</v>
      </c>
      <c r="D407" s="36">
        <v>3671</v>
      </c>
      <c r="E407" s="36">
        <v>3521.7</v>
      </c>
      <c r="F407" s="36">
        <v>3563.3633150957698</v>
      </c>
      <c r="G407" s="36">
        <v>3563.3633150957698</v>
      </c>
      <c r="H407" s="36">
        <v>0</v>
      </c>
      <c r="I407" s="37">
        <v>2.7249793646000001E-2</v>
      </c>
      <c r="J407" s="37">
        <v>2.7249793646000001E-2</v>
      </c>
      <c r="K407" s="37">
        <v>1.0547674707E-2</v>
      </c>
      <c r="L407" s="37">
        <v>1.0547674707E-2</v>
      </c>
      <c r="M407" s="14">
        <f t="shared" si="12"/>
        <v>1</v>
      </c>
      <c r="N407" s="14">
        <f t="shared" si="13"/>
        <v>1</v>
      </c>
      <c r="O407" s="41"/>
    </row>
    <row r="408" spans="1:15" ht="13.5" thickBot="1">
      <c r="A408" s="31">
        <v>44029</v>
      </c>
      <c r="B408" s="35">
        <v>14</v>
      </c>
      <c r="C408" s="36">
        <v>65544.1171875</v>
      </c>
      <c r="D408" s="36">
        <v>3606.6</v>
      </c>
      <c r="E408" s="36">
        <v>3457.4</v>
      </c>
      <c r="F408" s="36">
        <v>3630.3245255777501</v>
      </c>
      <c r="G408" s="36">
        <v>3630.3245255777501</v>
      </c>
      <c r="H408" s="36">
        <v>0</v>
      </c>
      <c r="I408" s="37">
        <v>6.0062090069999997E-3</v>
      </c>
      <c r="J408" s="37">
        <v>6.0062090069999997E-3</v>
      </c>
      <c r="K408" s="37">
        <v>4.3778360905000001E-2</v>
      </c>
      <c r="L408" s="37">
        <v>4.3778360905000001E-2</v>
      </c>
      <c r="M408" s="14">
        <f t="shared" si="12"/>
        <v>1</v>
      </c>
      <c r="N408" s="14">
        <f t="shared" si="13"/>
        <v>1</v>
      </c>
      <c r="O408" s="41"/>
    </row>
    <row r="409" spans="1:15" ht="13.5" thickBot="1">
      <c r="A409" s="31">
        <v>44029</v>
      </c>
      <c r="B409" s="35">
        <v>15</v>
      </c>
      <c r="C409" s="36">
        <v>67925.359375</v>
      </c>
      <c r="D409" s="36">
        <v>3580.8</v>
      </c>
      <c r="E409" s="36">
        <v>3433.7</v>
      </c>
      <c r="F409" s="36">
        <v>3668.80453570789</v>
      </c>
      <c r="G409" s="36">
        <v>3668.7348239972898</v>
      </c>
      <c r="H409" s="36">
        <v>-6.9711710610999997E-2</v>
      </c>
      <c r="I409" s="37">
        <v>2.2261980758E-2</v>
      </c>
      <c r="J409" s="37">
        <v>2.2279629293000001E-2</v>
      </c>
      <c r="K409" s="37">
        <v>5.9502487086999997E-2</v>
      </c>
      <c r="L409" s="37">
        <v>5.9520135622000002E-2</v>
      </c>
      <c r="M409" s="14">
        <f t="shared" si="12"/>
        <v>1</v>
      </c>
      <c r="N409" s="14">
        <f t="shared" si="13"/>
        <v>1</v>
      </c>
      <c r="O409" s="41"/>
    </row>
    <row r="410" spans="1:15" ht="13.5" thickBot="1">
      <c r="A410" s="31">
        <v>44029</v>
      </c>
      <c r="B410" s="35">
        <v>16</v>
      </c>
      <c r="C410" s="36">
        <v>69306.1328125</v>
      </c>
      <c r="D410" s="36">
        <v>3565.2</v>
      </c>
      <c r="E410" s="36">
        <v>3416.5</v>
      </c>
      <c r="F410" s="36">
        <v>3671.9280196033601</v>
      </c>
      <c r="G410" s="36">
        <v>3676.0270519163901</v>
      </c>
      <c r="H410" s="36">
        <v>4.0990323130290003</v>
      </c>
      <c r="I410" s="37">
        <v>2.8057481496999999E-2</v>
      </c>
      <c r="J410" s="37">
        <v>2.7019751798000001E-2</v>
      </c>
      <c r="K410" s="37">
        <v>6.5703051117999997E-2</v>
      </c>
      <c r="L410" s="37">
        <v>6.4665321417999994E-2</v>
      </c>
      <c r="M410" s="14">
        <f t="shared" si="12"/>
        <v>1</v>
      </c>
      <c r="N410" s="14">
        <f t="shared" si="13"/>
        <v>1</v>
      </c>
      <c r="O410" s="41"/>
    </row>
    <row r="411" spans="1:15" ht="13.5" thickBot="1">
      <c r="A411" s="31">
        <v>44029</v>
      </c>
      <c r="B411" s="35">
        <v>17</v>
      </c>
      <c r="C411" s="36">
        <v>69805</v>
      </c>
      <c r="D411" s="36">
        <v>3424.2</v>
      </c>
      <c r="E411" s="36">
        <v>3285.6</v>
      </c>
      <c r="F411" s="36">
        <v>3588.6346019262701</v>
      </c>
      <c r="G411" s="36">
        <v>3611.4722788180302</v>
      </c>
      <c r="H411" s="36">
        <v>22.83767689175</v>
      </c>
      <c r="I411" s="37">
        <v>4.7410703498000001E-2</v>
      </c>
      <c r="J411" s="37">
        <v>4.1629013144999998E-2</v>
      </c>
      <c r="K411" s="37">
        <v>8.2499311093000002E-2</v>
      </c>
      <c r="L411" s="37">
        <v>7.6717620740000006E-2</v>
      </c>
      <c r="M411" s="14">
        <f t="shared" si="12"/>
        <v>1</v>
      </c>
      <c r="N411" s="14">
        <f t="shared" si="13"/>
        <v>1</v>
      </c>
      <c r="O411" s="41"/>
    </row>
    <row r="412" spans="1:15" ht="13.5" thickBot="1">
      <c r="A412" s="31">
        <v>44029</v>
      </c>
      <c r="B412" s="35">
        <v>18</v>
      </c>
      <c r="C412" s="36">
        <v>69183.921875</v>
      </c>
      <c r="D412" s="36">
        <v>3359.6</v>
      </c>
      <c r="E412" s="36">
        <v>3359.6</v>
      </c>
      <c r="F412" s="36">
        <v>3331.37922343933</v>
      </c>
      <c r="G412" s="36">
        <v>3477.3052562713601</v>
      </c>
      <c r="H412" s="36">
        <v>145.926032832033</v>
      </c>
      <c r="I412" s="37">
        <v>2.9798799056000001E-2</v>
      </c>
      <c r="J412" s="37">
        <v>7.1445003950000004E-3</v>
      </c>
      <c r="K412" s="37">
        <v>2.9798799056000001E-2</v>
      </c>
      <c r="L412" s="37">
        <v>7.1445003950000004E-3</v>
      </c>
      <c r="M412" s="14">
        <f t="shared" si="12"/>
        <v>1</v>
      </c>
      <c r="N412" s="14">
        <f t="shared" si="13"/>
        <v>1</v>
      </c>
      <c r="O412" s="41"/>
    </row>
    <row r="413" spans="1:15" ht="13.5" thickBot="1">
      <c r="A413" s="31">
        <v>44029</v>
      </c>
      <c r="B413" s="35">
        <v>19</v>
      </c>
      <c r="C413" s="36">
        <v>67079.78125</v>
      </c>
      <c r="D413" s="36">
        <v>2994.5</v>
      </c>
      <c r="E413" s="36">
        <v>2994.5</v>
      </c>
      <c r="F413" s="36">
        <v>2907.6158947101699</v>
      </c>
      <c r="G413" s="36">
        <v>3109.9860080716699</v>
      </c>
      <c r="H413" s="36">
        <v>202.37011336150201</v>
      </c>
      <c r="I413" s="37">
        <v>2.9236964067999999E-2</v>
      </c>
      <c r="J413" s="37">
        <v>2.1995976021999999E-2</v>
      </c>
      <c r="K413" s="37">
        <v>2.9236964067999999E-2</v>
      </c>
      <c r="L413" s="37">
        <v>2.1995976021999999E-2</v>
      </c>
      <c r="M413" s="14">
        <f t="shared" si="12"/>
        <v>1</v>
      </c>
      <c r="N413" s="14">
        <f t="shared" si="13"/>
        <v>1</v>
      </c>
      <c r="O413" s="41"/>
    </row>
    <row r="414" spans="1:15" ht="13.5" thickBot="1">
      <c r="A414" s="31">
        <v>44029</v>
      </c>
      <c r="B414" s="35">
        <v>20</v>
      </c>
      <c r="C414" s="36">
        <v>64263.0078125</v>
      </c>
      <c r="D414" s="36">
        <v>1478.3</v>
      </c>
      <c r="E414" s="36">
        <v>1478.3</v>
      </c>
      <c r="F414" s="36">
        <v>1638.5566849279001</v>
      </c>
      <c r="G414" s="36">
        <v>1755.8704699172899</v>
      </c>
      <c r="H414" s="36">
        <v>117.313784989392</v>
      </c>
      <c r="I414" s="37">
        <v>7.0271005041999998E-2</v>
      </c>
      <c r="J414" s="37">
        <v>4.0571312638999997E-2</v>
      </c>
      <c r="K414" s="37">
        <v>7.0271005041999998E-2</v>
      </c>
      <c r="L414" s="37">
        <v>4.0571312638999997E-2</v>
      </c>
      <c r="M414" s="14">
        <f t="shared" si="12"/>
        <v>1</v>
      </c>
      <c r="N414" s="14">
        <f t="shared" si="13"/>
        <v>1</v>
      </c>
      <c r="O414" s="41"/>
    </row>
    <row r="415" spans="1:15" ht="13.5" thickBot="1">
      <c r="A415" s="31">
        <v>44029</v>
      </c>
      <c r="B415" s="35">
        <v>21</v>
      </c>
      <c r="C415" s="36">
        <v>61456.07421875</v>
      </c>
      <c r="D415" s="36">
        <v>198.8</v>
      </c>
      <c r="E415" s="36">
        <v>187.6</v>
      </c>
      <c r="F415" s="36">
        <v>138.31651832043099</v>
      </c>
      <c r="G415" s="36">
        <v>155.249324688115</v>
      </c>
      <c r="H415" s="36">
        <v>16.932806367683</v>
      </c>
      <c r="I415" s="37">
        <v>1.1025487420000001E-2</v>
      </c>
      <c r="J415" s="37">
        <v>1.5312273842E-2</v>
      </c>
      <c r="K415" s="37">
        <v>8.1900443819999998E-3</v>
      </c>
      <c r="L415" s="37">
        <v>1.2476830804E-2</v>
      </c>
      <c r="M415" s="14">
        <f t="shared" si="12"/>
        <v>1</v>
      </c>
      <c r="N415" s="14">
        <f t="shared" si="13"/>
        <v>0</v>
      </c>
      <c r="O415" s="41"/>
    </row>
    <row r="416" spans="1:15" ht="13.5" thickBot="1">
      <c r="A416" s="31">
        <v>44029</v>
      </c>
      <c r="B416" s="35">
        <v>22</v>
      </c>
      <c r="C416" s="36">
        <v>59387.8984375</v>
      </c>
      <c r="D416" s="36">
        <v>0</v>
      </c>
      <c r="E416" s="36">
        <v>0</v>
      </c>
      <c r="F416" s="36">
        <v>1.2012775957E-2</v>
      </c>
      <c r="G416" s="36">
        <v>0.20937424569499999</v>
      </c>
      <c r="H416" s="36">
        <v>0.19736146973800001</v>
      </c>
      <c r="I416" s="37">
        <v>5.3006138150879097E-5</v>
      </c>
      <c r="J416" s="37">
        <v>3.0412091031325E-6</v>
      </c>
      <c r="K416" s="37">
        <v>5.3006138150879097E-5</v>
      </c>
      <c r="L416" s="37">
        <v>3.0412091031325E-6</v>
      </c>
      <c r="M416" s="14">
        <f t="shared" si="12"/>
        <v>0</v>
      </c>
      <c r="N416" s="14">
        <f t="shared" si="13"/>
        <v>1</v>
      </c>
      <c r="O416" s="41"/>
    </row>
    <row r="417" spans="1:15" ht="13.5" thickBot="1">
      <c r="A417" s="31">
        <v>44029</v>
      </c>
      <c r="B417" s="35">
        <v>23</v>
      </c>
      <c r="C417" s="36">
        <v>55896.28125</v>
      </c>
      <c r="D417" s="36">
        <v>0</v>
      </c>
      <c r="E417" s="36">
        <v>0</v>
      </c>
      <c r="F417" s="36">
        <v>1.2012775957E-2</v>
      </c>
      <c r="G417" s="36">
        <v>0.20201277916099999</v>
      </c>
      <c r="H417" s="36">
        <v>0.19000000320300001</v>
      </c>
      <c r="I417" s="37">
        <v>5.11424757369931E-5</v>
      </c>
      <c r="J417" s="37">
        <v>3.0412091031325E-6</v>
      </c>
      <c r="K417" s="37">
        <v>5.11424757369931E-5</v>
      </c>
      <c r="L417" s="37">
        <v>3.0412091031325E-6</v>
      </c>
      <c r="M417" s="14">
        <f t="shared" si="12"/>
        <v>0</v>
      </c>
      <c r="N417" s="14">
        <f t="shared" si="13"/>
        <v>1</v>
      </c>
      <c r="O417" s="41"/>
    </row>
    <row r="418" spans="1:15" ht="13.5" thickBot="1">
      <c r="A418" s="31">
        <v>44029</v>
      </c>
      <c r="B418" s="35">
        <v>24</v>
      </c>
      <c r="C418" s="36">
        <v>52065.89453125</v>
      </c>
      <c r="D418" s="36">
        <v>0</v>
      </c>
      <c r="E418" s="36">
        <v>0</v>
      </c>
      <c r="F418" s="36">
        <v>1.2012775957E-2</v>
      </c>
      <c r="G418" s="36">
        <v>0.20201277916099999</v>
      </c>
      <c r="H418" s="36">
        <v>0.19000000320300001</v>
      </c>
      <c r="I418" s="37">
        <v>5.11424757369931E-5</v>
      </c>
      <c r="J418" s="37">
        <v>3.0412091031325E-6</v>
      </c>
      <c r="K418" s="37">
        <v>5.11424757369931E-5</v>
      </c>
      <c r="L418" s="37">
        <v>3.0412091031325E-6</v>
      </c>
      <c r="M418" s="14">
        <f t="shared" si="12"/>
        <v>0</v>
      </c>
      <c r="N418" s="14">
        <f t="shared" si="13"/>
        <v>1</v>
      </c>
      <c r="O418" s="41"/>
    </row>
    <row r="419" spans="1:15" ht="13.5" thickBot="1">
      <c r="A419" s="31">
        <v>44030</v>
      </c>
      <c r="B419" s="35">
        <v>1</v>
      </c>
      <c r="C419" s="36">
        <v>48634.53125</v>
      </c>
      <c r="D419" s="36">
        <v>0</v>
      </c>
      <c r="E419" s="36">
        <v>0</v>
      </c>
      <c r="F419" s="36">
        <v>1.2012775957E-2</v>
      </c>
      <c r="G419" s="36">
        <v>0.20201277916099999</v>
      </c>
      <c r="H419" s="36">
        <v>0.19000000320300001</v>
      </c>
      <c r="I419" s="37">
        <v>5.11424757369931E-5</v>
      </c>
      <c r="J419" s="37">
        <v>3.0412091031325E-6</v>
      </c>
      <c r="K419" s="37">
        <v>5.11424757369931E-5</v>
      </c>
      <c r="L419" s="37">
        <v>3.0412091031325E-6</v>
      </c>
      <c r="M419" s="14">
        <f t="shared" si="12"/>
        <v>0</v>
      </c>
      <c r="N419" s="14">
        <f t="shared" si="13"/>
        <v>1</v>
      </c>
      <c r="O419" s="41"/>
    </row>
    <row r="420" spans="1:15" ht="13.5" thickBot="1">
      <c r="A420" s="31">
        <v>44030</v>
      </c>
      <c r="B420" s="35">
        <v>2</v>
      </c>
      <c r="C420" s="36">
        <v>45857.515625</v>
      </c>
      <c r="D420" s="36">
        <v>0</v>
      </c>
      <c r="E420" s="36">
        <v>0</v>
      </c>
      <c r="F420" s="36">
        <v>1.2012775957E-2</v>
      </c>
      <c r="G420" s="36">
        <v>0.20201277916099999</v>
      </c>
      <c r="H420" s="36">
        <v>0.19000000320300001</v>
      </c>
      <c r="I420" s="37">
        <v>5.11424757369931E-5</v>
      </c>
      <c r="J420" s="37">
        <v>3.0412091031325E-6</v>
      </c>
      <c r="K420" s="37">
        <v>5.11424757369931E-5</v>
      </c>
      <c r="L420" s="37">
        <v>3.0412091031325E-6</v>
      </c>
      <c r="M420" s="14">
        <f t="shared" si="12"/>
        <v>0</v>
      </c>
      <c r="N420" s="14">
        <f t="shared" si="13"/>
        <v>1</v>
      </c>
      <c r="O420" s="41"/>
    </row>
    <row r="421" spans="1:15" ht="13.5" thickBot="1">
      <c r="A421" s="31">
        <v>44030</v>
      </c>
      <c r="B421" s="35">
        <v>3</v>
      </c>
      <c r="C421" s="36">
        <v>43703.82421875</v>
      </c>
      <c r="D421" s="36">
        <v>0</v>
      </c>
      <c r="E421" s="36">
        <v>0</v>
      </c>
      <c r="F421" s="36">
        <v>1.2012775957E-2</v>
      </c>
      <c r="G421" s="36">
        <v>0.20201277916099999</v>
      </c>
      <c r="H421" s="36">
        <v>0.19000000320300001</v>
      </c>
      <c r="I421" s="37">
        <v>5.11424757369931E-5</v>
      </c>
      <c r="J421" s="37">
        <v>3.0412091031325E-6</v>
      </c>
      <c r="K421" s="37">
        <v>5.11424757369931E-5</v>
      </c>
      <c r="L421" s="37">
        <v>3.0412091031325E-6</v>
      </c>
      <c r="M421" s="14">
        <f t="shared" si="12"/>
        <v>0</v>
      </c>
      <c r="N421" s="14">
        <f t="shared" si="13"/>
        <v>1</v>
      </c>
      <c r="O421" s="41"/>
    </row>
    <row r="422" spans="1:15" ht="13.5" thickBot="1">
      <c r="A422" s="31">
        <v>44030</v>
      </c>
      <c r="B422" s="35">
        <v>4</v>
      </c>
      <c r="C422" s="36">
        <v>42153.125</v>
      </c>
      <c r="D422" s="36">
        <v>0</v>
      </c>
      <c r="E422" s="36">
        <v>0</v>
      </c>
      <c r="F422" s="36">
        <v>1.2012775957E-2</v>
      </c>
      <c r="G422" s="36">
        <v>0.20201277916099999</v>
      </c>
      <c r="H422" s="36">
        <v>0.19000000320300001</v>
      </c>
      <c r="I422" s="37">
        <v>5.11424757369931E-5</v>
      </c>
      <c r="J422" s="37">
        <v>3.0412091031325E-6</v>
      </c>
      <c r="K422" s="37">
        <v>5.11424757369931E-5</v>
      </c>
      <c r="L422" s="37">
        <v>3.0412091031325E-6</v>
      </c>
      <c r="M422" s="14">
        <f t="shared" si="12"/>
        <v>0</v>
      </c>
      <c r="N422" s="14">
        <f t="shared" si="13"/>
        <v>1</v>
      </c>
      <c r="O422" s="41"/>
    </row>
    <row r="423" spans="1:15" ht="13.5" thickBot="1">
      <c r="A423" s="31">
        <v>44030</v>
      </c>
      <c r="B423" s="35">
        <v>5</v>
      </c>
      <c r="C423" s="36">
        <v>41133.4375</v>
      </c>
      <c r="D423" s="36">
        <v>0</v>
      </c>
      <c r="E423" s="36">
        <v>0</v>
      </c>
      <c r="F423" s="36">
        <v>1.2012775957E-2</v>
      </c>
      <c r="G423" s="36">
        <v>0.20201277916099999</v>
      </c>
      <c r="H423" s="36">
        <v>0.19000000320300001</v>
      </c>
      <c r="I423" s="37">
        <v>5.11424757369931E-5</v>
      </c>
      <c r="J423" s="37">
        <v>3.0412091031325E-6</v>
      </c>
      <c r="K423" s="37">
        <v>5.11424757369931E-5</v>
      </c>
      <c r="L423" s="37">
        <v>3.0412091031325E-6</v>
      </c>
      <c r="M423" s="14">
        <f t="shared" si="12"/>
        <v>0</v>
      </c>
      <c r="N423" s="14">
        <f t="shared" si="13"/>
        <v>1</v>
      </c>
      <c r="O423" s="41"/>
    </row>
    <row r="424" spans="1:15" ht="13.5" thickBot="1">
      <c r="A424" s="31">
        <v>44030</v>
      </c>
      <c r="B424" s="35">
        <v>6</v>
      </c>
      <c r="C424" s="36">
        <v>40563.875</v>
      </c>
      <c r="D424" s="36">
        <v>0</v>
      </c>
      <c r="E424" s="36">
        <v>0</v>
      </c>
      <c r="F424" s="36">
        <v>1.2012775957E-2</v>
      </c>
      <c r="G424" s="36">
        <v>3.5346110010000001E-2</v>
      </c>
      <c r="H424" s="36">
        <v>2.3333334053000001E-2</v>
      </c>
      <c r="I424" s="37">
        <v>8.9483822812479504E-6</v>
      </c>
      <c r="J424" s="37">
        <v>3.0412091031325E-6</v>
      </c>
      <c r="K424" s="37">
        <v>8.9483822812479504E-6</v>
      </c>
      <c r="L424" s="37">
        <v>3.0412091031325E-6</v>
      </c>
      <c r="M424" s="14">
        <f t="shared" si="12"/>
        <v>0</v>
      </c>
      <c r="N424" s="14">
        <f t="shared" si="13"/>
        <v>1</v>
      </c>
      <c r="O424" s="41"/>
    </row>
    <row r="425" spans="1:15" ht="13.5" thickBot="1">
      <c r="A425" s="31">
        <v>44030</v>
      </c>
      <c r="B425" s="35">
        <v>7</v>
      </c>
      <c r="C425" s="36">
        <v>40282.02734375</v>
      </c>
      <c r="D425" s="36">
        <v>0.3</v>
      </c>
      <c r="E425" s="36">
        <v>0.3</v>
      </c>
      <c r="F425" s="36">
        <v>0.76181668032000005</v>
      </c>
      <c r="G425" s="36">
        <v>0.89777416189199999</v>
      </c>
      <c r="H425" s="36">
        <v>0.13595748157199999</v>
      </c>
      <c r="I425" s="37">
        <v>1.5133523E-4</v>
      </c>
      <c r="J425" s="37">
        <v>1.16915615E-4</v>
      </c>
      <c r="K425" s="37">
        <v>1.5133523E-4</v>
      </c>
      <c r="L425" s="37">
        <v>1.16915615E-4</v>
      </c>
      <c r="M425" s="14">
        <f t="shared" si="12"/>
        <v>0</v>
      </c>
      <c r="N425" s="14">
        <f t="shared" si="13"/>
        <v>1</v>
      </c>
      <c r="O425" s="41"/>
    </row>
    <row r="426" spans="1:15" ht="13.5" thickBot="1">
      <c r="A426" s="31">
        <v>44030</v>
      </c>
      <c r="B426" s="35">
        <v>8</v>
      </c>
      <c r="C426" s="36">
        <v>40510.890625</v>
      </c>
      <c r="D426" s="36">
        <v>305.3</v>
      </c>
      <c r="E426" s="36">
        <v>294.7</v>
      </c>
      <c r="F426" s="36">
        <v>449.03807999370298</v>
      </c>
      <c r="G426" s="36">
        <v>449.71252344092102</v>
      </c>
      <c r="H426" s="36">
        <v>0.67444344721799998</v>
      </c>
      <c r="I426" s="37">
        <v>3.6560132516000002E-2</v>
      </c>
      <c r="J426" s="37">
        <v>3.6389387340000003E-2</v>
      </c>
      <c r="K426" s="37">
        <v>3.9243676819999997E-2</v>
      </c>
      <c r="L426" s="37">
        <v>3.9072931642999999E-2</v>
      </c>
      <c r="M426" s="14">
        <f t="shared" si="12"/>
        <v>1</v>
      </c>
      <c r="N426" s="14">
        <f t="shared" si="13"/>
        <v>1</v>
      </c>
      <c r="O426" s="41"/>
    </row>
    <row r="427" spans="1:15" ht="13.5" thickBot="1">
      <c r="A427" s="31">
        <v>44030</v>
      </c>
      <c r="B427" s="35">
        <v>9</v>
      </c>
      <c r="C427" s="36">
        <v>43271.36328125</v>
      </c>
      <c r="D427" s="36">
        <v>2025.3</v>
      </c>
      <c r="E427" s="36">
        <v>2025.3</v>
      </c>
      <c r="F427" s="36">
        <v>2279.67029074417</v>
      </c>
      <c r="G427" s="36">
        <v>2279.73555750171</v>
      </c>
      <c r="H427" s="36">
        <v>6.5266757541000003E-2</v>
      </c>
      <c r="I427" s="37">
        <v>6.4414065189999994E-2</v>
      </c>
      <c r="J427" s="37">
        <v>6.4397541959999999E-2</v>
      </c>
      <c r="K427" s="37">
        <v>6.4414065189999994E-2</v>
      </c>
      <c r="L427" s="37">
        <v>6.4397541959999999E-2</v>
      </c>
      <c r="M427" s="14">
        <f t="shared" si="12"/>
        <v>1</v>
      </c>
      <c r="N427" s="14">
        <f t="shared" si="13"/>
        <v>1</v>
      </c>
      <c r="O427" s="41"/>
    </row>
    <row r="428" spans="1:15" ht="13.5" thickBot="1">
      <c r="A428" s="31">
        <v>44030</v>
      </c>
      <c r="B428" s="35">
        <v>10</v>
      </c>
      <c r="C428" s="36">
        <v>47166.015625</v>
      </c>
      <c r="D428" s="36">
        <v>3364.2</v>
      </c>
      <c r="E428" s="36">
        <v>3364.2</v>
      </c>
      <c r="F428" s="36">
        <v>3296.24703560021</v>
      </c>
      <c r="G428" s="36">
        <v>3295.1264305637901</v>
      </c>
      <c r="H428" s="36">
        <v>-1.1206050364169999</v>
      </c>
      <c r="I428" s="37">
        <v>1.7486979603999999E-2</v>
      </c>
      <c r="J428" s="37">
        <v>1.7203282125999999E-2</v>
      </c>
      <c r="K428" s="37">
        <v>1.7486979603999999E-2</v>
      </c>
      <c r="L428" s="37">
        <v>1.7203282125999999E-2</v>
      </c>
      <c r="M428" s="14">
        <f t="shared" si="12"/>
        <v>1</v>
      </c>
      <c r="N428" s="14">
        <f t="shared" si="13"/>
        <v>0</v>
      </c>
      <c r="O428" s="41"/>
    </row>
    <row r="429" spans="1:15" ht="13.5" thickBot="1">
      <c r="A429" s="31">
        <v>44030</v>
      </c>
      <c r="B429" s="35">
        <v>11</v>
      </c>
      <c r="C429" s="36">
        <v>51101.46484375</v>
      </c>
      <c r="D429" s="36">
        <v>3637.4</v>
      </c>
      <c r="E429" s="36">
        <v>3637.4</v>
      </c>
      <c r="F429" s="36">
        <v>3583.8777847062202</v>
      </c>
      <c r="G429" s="36">
        <v>3583.7662074730201</v>
      </c>
      <c r="H429" s="36">
        <v>-0.111577233208</v>
      </c>
      <c r="I429" s="37">
        <v>1.3578175323E-2</v>
      </c>
      <c r="J429" s="37">
        <v>1.3549927922E-2</v>
      </c>
      <c r="K429" s="37">
        <v>1.3578175323E-2</v>
      </c>
      <c r="L429" s="37">
        <v>1.3549927922E-2</v>
      </c>
      <c r="M429" s="14">
        <f t="shared" si="12"/>
        <v>1</v>
      </c>
      <c r="N429" s="14">
        <f t="shared" si="13"/>
        <v>0</v>
      </c>
      <c r="O429" s="41"/>
    </row>
    <row r="430" spans="1:15" ht="13.5" thickBot="1">
      <c r="A430" s="31">
        <v>44030</v>
      </c>
      <c r="B430" s="35">
        <v>12</v>
      </c>
      <c r="C430" s="36">
        <v>54730.9609375</v>
      </c>
      <c r="D430" s="36">
        <v>3718.7</v>
      </c>
      <c r="E430" s="36">
        <v>3718.7</v>
      </c>
      <c r="F430" s="36">
        <v>3672.79954773585</v>
      </c>
      <c r="G430" s="36">
        <v>3672.7996592775999</v>
      </c>
      <c r="H430" s="36">
        <v>1.11541748E-4</v>
      </c>
      <c r="I430" s="37">
        <v>1.1620339423E-2</v>
      </c>
      <c r="J430" s="37">
        <v>1.1620367661000001E-2</v>
      </c>
      <c r="K430" s="37">
        <v>1.1620339423E-2</v>
      </c>
      <c r="L430" s="37">
        <v>1.1620367661000001E-2</v>
      </c>
      <c r="M430" s="14">
        <f t="shared" si="12"/>
        <v>1</v>
      </c>
      <c r="N430" s="14">
        <f t="shared" si="13"/>
        <v>0</v>
      </c>
      <c r="O430" s="41"/>
    </row>
    <row r="431" spans="1:15" ht="13.5" thickBot="1">
      <c r="A431" s="31">
        <v>44030</v>
      </c>
      <c r="B431" s="35">
        <v>13</v>
      </c>
      <c r="C431" s="36">
        <v>57762.83984375</v>
      </c>
      <c r="D431" s="36">
        <v>3692.7</v>
      </c>
      <c r="E431" s="36">
        <v>3692.7</v>
      </c>
      <c r="F431" s="36">
        <v>3606.0877240965101</v>
      </c>
      <c r="G431" s="36">
        <v>3606.0877240965101</v>
      </c>
      <c r="H431" s="36">
        <v>0</v>
      </c>
      <c r="I431" s="37">
        <v>2.1927158456E-2</v>
      </c>
      <c r="J431" s="37">
        <v>2.1927158456E-2</v>
      </c>
      <c r="K431" s="37">
        <v>2.1927158456E-2</v>
      </c>
      <c r="L431" s="37">
        <v>2.1927158456E-2</v>
      </c>
      <c r="M431" s="14">
        <f t="shared" si="12"/>
        <v>1</v>
      </c>
      <c r="N431" s="14">
        <f t="shared" si="13"/>
        <v>0</v>
      </c>
      <c r="O431" s="41"/>
    </row>
    <row r="432" spans="1:15" ht="13.5" thickBot="1">
      <c r="A432" s="31">
        <v>44030</v>
      </c>
      <c r="B432" s="35">
        <v>14</v>
      </c>
      <c r="C432" s="36">
        <v>60391.69921875</v>
      </c>
      <c r="D432" s="36">
        <v>3620.6</v>
      </c>
      <c r="E432" s="36">
        <v>3620.6</v>
      </c>
      <c r="F432" s="36">
        <v>3661.3814873778801</v>
      </c>
      <c r="G432" s="36">
        <v>3661.4774098564499</v>
      </c>
      <c r="H432" s="36">
        <v>9.5922478569000005E-2</v>
      </c>
      <c r="I432" s="37">
        <v>1.0348711356E-2</v>
      </c>
      <c r="J432" s="37">
        <v>1.0324427184E-2</v>
      </c>
      <c r="K432" s="37">
        <v>1.0348711356E-2</v>
      </c>
      <c r="L432" s="37">
        <v>1.0324427184E-2</v>
      </c>
      <c r="M432" s="14">
        <f t="shared" si="12"/>
        <v>1</v>
      </c>
      <c r="N432" s="14">
        <f t="shared" si="13"/>
        <v>1</v>
      </c>
      <c r="O432" s="41"/>
    </row>
    <row r="433" spans="1:15" ht="13.5" thickBot="1">
      <c r="A433" s="31">
        <v>44030</v>
      </c>
      <c r="B433" s="35">
        <v>15</v>
      </c>
      <c r="C433" s="36">
        <v>62567.2265625</v>
      </c>
      <c r="D433" s="36">
        <v>3625</v>
      </c>
      <c r="E433" s="36">
        <v>3625</v>
      </c>
      <c r="F433" s="36">
        <v>3638.8380388887699</v>
      </c>
      <c r="G433" s="36">
        <v>3638.9407949482102</v>
      </c>
      <c r="H433" s="36">
        <v>0.102756059434</v>
      </c>
      <c r="I433" s="37">
        <v>3.529315176E-3</v>
      </c>
      <c r="J433" s="37">
        <v>3.503300984E-3</v>
      </c>
      <c r="K433" s="37">
        <v>3.529315176E-3</v>
      </c>
      <c r="L433" s="37">
        <v>3.503300984E-3</v>
      </c>
      <c r="M433" s="14">
        <f t="shared" si="12"/>
        <v>1</v>
      </c>
      <c r="N433" s="14">
        <f t="shared" si="13"/>
        <v>1</v>
      </c>
      <c r="O433" s="41"/>
    </row>
    <row r="434" spans="1:15" ht="13.5" thickBot="1">
      <c r="A434" s="31">
        <v>44030</v>
      </c>
      <c r="B434" s="35">
        <v>16</v>
      </c>
      <c r="C434" s="36">
        <v>64020.29296875</v>
      </c>
      <c r="D434" s="36">
        <v>3565.7</v>
      </c>
      <c r="E434" s="36">
        <v>3565.7</v>
      </c>
      <c r="F434" s="36">
        <v>3633.5937724738601</v>
      </c>
      <c r="G434" s="36">
        <v>3633.6472062948001</v>
      </c>
      <c r="H434" s="36">
        <v>5.3433820936E-2</v>
      </c>
      <c r="I434" s="37">
        <v>1.7201824378E-2</v>
      </c>
      <c r="J434" s="37">
        <v>1.7188296828000001E-2</v>
      </c>
      <c r="K434" s="37">
        <v>1.7201824378E-2</v>
      </c>
      <c r="L434" s="37">
        <v>1.7188296828000001E-2</v>
      </c>
      <c r="M434" s="14">
        <f t="shared" si="12"/>
        <v>1</v>
      </c>
      <c r="N434" s="14">
        <f t="shared" si="13"/>
        <v>1</v>
      </c>
      <c r="O434" s="41"/>
    </row>
    <row r="435" spans="1:15" ht="13.5" thickBot="1">
      <c r="A435" s="31">
        <v>44030</v>
      </c>
      <c r="B435" s="35">
        <v>17</v>
      </c>
      <c r="C435" s="36">
        <v>64726.78125</v>
      </c>
      <c r="D435" s="36">
        <v>3452.6</v>
      </c>
      <c r="E435" s="36">
        <v>3452.6</v>
      </c>
      <c r="F435" s="36">
        <v>3577.7717269436498</v>
      </c>
      <c r="G435" s="36">
        <v>3577.8132379028598</v>
      </c>
      <c r="H435" s="36">
        <v>4.1510959201000001E-2</v>
      </c>
      <c r="I435" s="37">
        <v>3.1699553898999998E-2</v>
      </c>
      <c r="J435" s="37">
        <v>3.1689044795000003E-2</v>
      </c>
      <c r="K435" s="37">
        <v>3.1699553898999998E-2</v>
      </c>
      <c r="L435" s="37">
        <v>3.1689044795000003E-2</v>
      </c>
      <c r="M435" s="14">
        <f t="shared" si="12"/>
        <v>1</v>
      </c>
      <c r="N435" s="14">
        <f t="shared" si="13"/>
        <v>1</v>
      </c>
      <c r="O435" s="41"/>
    </row>
    <row r="436" spans="1:15" ht="13.5" thickBot="1">
      <c r="A436" s="31">
        <v>44030</v>
      </c>
      <c r="B436" s="35">
        <v>18</v>
      </c>
      <c r="C436" s="36">
        <v>64784.00390625</v>
      </c>
      <c r="D436" s="36">
        <v>3371.8</v>
      </c>
      <c r="E436" s="36">
        <v>3371.8</v>
      </c>
      <c r="F436" s="36">
        <v>3351.9832981140098</v>
      </c>
      <c r="G436" s="36">
        <v>3421.7049983002098</v>
      </c>
      <c r="H436" s="36">
        <v>69.721700186199001</v>
      </c>
      <c r="I436" s="37">
        <v>1.2634176784000001E-2</v>
      </c>
      <c r="J436" s="37">
        <v>5.0168865529999999E-3</v>
      </c>
      <c r="K436" s="37">
        <v>1.2634176784000001E-2</v>
      </c>
      <c r="L436" s="37">
        <v>5.0168865529999999E-3</v>
      </c>
      <c r="M436" s="14">
        <f t="shared" si="12"/>
        <v>1</v>
      </c>
      <c r="N436" s="14">
        <f t="shared" si="13"/>
        <v>1</v>
      </c>
      <c r="O436" s="41"/>
    </row>
    <row r="437" spans="1:15" ht="13.5" thickBot="1">
      <c r="A437" s="31">
        <v>44030</v>
      </c>
      <c r="B437" s="35">
        <v>19</v>
      </c>
      <c r="C437" s="36">
        <v>63963.92578125</v>
      </c>
      <c r="D437" s="36">
        <v>2988.8</v>
      </c>
      <c r="E437" s="36">
        <v>2988.8</v>
      </c>
      <c r="F437" s="36">
        <v>2787.5550321707001</v>
      </c>
      <c r="G437" s="36">
        <v>2991.4076638196598</v>
      </c>
      <c r="H437" s="36">
        <v>203.85263164896099</v>
      </c>
      <c r="I437" s="37">
        <v>6.6016805500000004E-4</v>
      </c>
      <c r="J437" s="37">
        <v>5.0948093121000002E-2</v>
      </c>
      <c r="K437" s="37">
        <v>6.6016805500000004E-4</v>
      </c>
      <c r="L437" s="37">
        <v>5.0948093121000002E-2</v>
      </c>
      <c r="M437" s="14">
        <f t="shared" si="12"/>
        <v>1</v>
      </c>
      <c r="N437" s="14">
        <f t="shared" si="13"/>
        <v>1</v>
      </c>
      <c r="O437" s="41"/>
    </row>
    <row r="438" spans="1:15" ht="13.5" thickBot="1">
      <c r="A438" s="31">
        <v>44030</v>
      </c>
      <c r="B438" s="35">
        <v>20</v>
      </c>
      <c r="C438" s="36">
        <v>61745.140625</v>
      </c>
      <c r="D438" s="36">
        <v>1461.6</v>
      </c>
      <c r="E438" s="36">
        <v>1461.6</v>
      </c>
      <c r="F438" s="36">
        <v>1505.04245371051</v>
      </c>
      <c r="G438" s="36">
        <v>1622.3609887636401</v>
      </c>
      <c r="H438" s="36">
        <v>117.318535053126</v>
      </c>
      <c r="I438" s="37">
        <v>4.0698984496999997E-2</v>
      </c>
      <c r="J438" s="37">
        <v>1.0998089546E-2</v>
      </c>
      <c r="K438" s="37">
        <v>4.0698984496999997E-2</v>
      </c>
      <c r="L438" s="37">
        <v>1.0998089546E-2</v>
      </c>
      <c r="M438" s="14">
        <f t="shared" si="12"/>
        <v>1</v>
      </c>
      <c r="N438" s="14">
        <f t="shared" si="13"/>
        <v>1</v>
      </c>
      <c r="O438" s="41"/>
    </row>
    <row r="439" spans="1:15" ht="13.5" thickBot="1">
      <c r="A439" s="31">
        <v>44030</v>
      </c>
      <c r="B439" s="35">
        <v>21</v>
      </c>
      <c r="C439" s="36">
        <v>59058.484375</v>
      </c>
      <c r="D439" s="36">
        <v>192.6</v>
      </c>
      <c r="E439" s="36">
        <v>183.1</v>
      </c>
      <c r="F439" s="36">
        <v>114.430024049826</v>
      </c>
      <c r="G439" s="36">
        <v>130.03060861768199</v>
      </c>
      <c r="H439" s="36">
        <v>15.600584567856</v>
      </c>
      <c r="I439" s="37">
        <v>1.5840352248000001E-2</v>
      </c>
      <c r="J439" s="37">
        <v>1.9789867329E-2</v>
      </c>
      <c r="K439" s="37">
        <v>1.3435288957E-2</v>
      </c>
      <c r="L439" s="37">
        <v>1.7384804037999999E-2</v>
      </c>
      <c r="M439" s="14">
        <f t="shared" si="12"/>
        <v>1</v>
      </c>
      <c r="N439" s="14">
        <f t="shared" si="13"/>
        <v>0</v>
      </c>
      <c r="O439" s="41"/>
    </row>
    <row r="440" spans="1:15" ht="13.5" thickBot="1">
      <c r="A440" s="31">
        <v>44030</v>
      </c>
      <c r="B440" s="35">
        <v>22</v>
      </c>
      <c r="C440" s="36">
        <v>57195.8125</v>
      </c>
      <c r="D440" s="36">
        <v>0</v>
      </c>
      <c r="E440" s="36">
        <v>0</v>
      </c>
      <c r="F440" s="36">
        <v>3.1012658464999999E-2</v>
      </c>
      <c r="G440" s="36">
        <v>0.11928339350599999</v>
      </c>
      <c r="H440" s="36">
        <v>8.8270735040000006E-2</v>
      </c>
      <c r="I440" s="37">
        <v>3.0198327469888599E-5</v>
      </c>
      <c r="J440" s="37">
        <v>7.8513059406183998E-6</v>
      </c>
      <c r="K440" s="37">
        <v>3.0198327469888599E-5</v>
      </c>
      <c r="L440" s="37">
        <v>7.8513059406183998E-6</v>
      </c>
      <c r="M440" s="14">
        <f t="shared" si="12"/>
        <v>0</v>
      </c>
      <c r="N440" s="14">
        <f t="shared" si="13"/>
        <v>1</v>
      </c>
      <c r="O440" s="41"/>
    </row>
    <row r="441" spans="1:15" ht="13.5" thickBot="1">
      <c r="A441" s="31">
        <v>44030</v>
      </c>
      <c r="B441" s="35">
        <v>23</v>
      </c>
      <c r="C441" s="36">
        <v>54123.2734375</v>
      </c>
      <c r="D441" s="36">
        <v>0</v>
      </c>
      <c r="E441" s="36">
        <v>0</v>
      </c>
      <c r="F441" s="36">
        <v>3.1012658464999999E-2</v>
      </c>
      <c r="G441" s="36">
        <v>2.7679325827000001E-2</v>
      </c>
      <c r="H441" s="36">
        <v>-3.3333326370000001E-3</v>
      </c>
      <c r="I441" s="37">
        <v>7.0074242601257797E-6</v>
      </c>
      <c r="J441" s="37">
        <v>7.8513059406183998E-6</v>
      </c>
      <c r="K441" s="37">
        <v>7.0074242601257797E-6</v>
      </c>
      <c r="L441" s="37">
        <v>7.8513059406183998E-6</v>
      </c>
      <c r="M441" s="14">
        <f t="shared" si="12"/>
        <v>0</v>
      </c>
      <c r="N441" s="14">
        <f t="shared" si="13"/>
        <v>1</v>
      </c>
      <c r="O441" s="41"/>
    </row>
    <row r="442" spans="1:15" ht="13.5" thickBot="1">
      <c r="A442" s="31">
        <v>44030</v>
      </c>
      <c r="B442" s="35">
        <v>24</v>
      </c>
      <c r="C442" s="36">
        <v>50872.49609375</v>
      </c>
      <c r="D442" s="36">
        <v>0</v>
      </c>
      <c r="E442" s="36">
        <v>0</v>
      </c>
      <c r="F442" s="36">
        <v>3.1012658464999999E-2</v>
      </c>
      <c r="G442" s="36">
        <v>0.21101266189199999</v>
      </c>
      <c r="H442" s="36">
        <v>0.18000000342700001</v>
      </c>
      <c r="I442" s="37">
        <v>5.3420927061445399E-5</v>
      </c>
      <c r="J442" s="37">
        <v>7.8513059406183998E-6</v>
      </c>
      <c r="K442" s="37">
        <v>5.3420927061445399E-5</v>
      </c>
      <c r="L442" s="37">
        <v>7.8513059406183998E-6</v>
      </c>
      <c r="M442" s="14">
        <f t="shared" si="12"/>
        <v>0</v>
      </c>
      <c r="N442" s="14">
        <f t="shared" si="13"/>
        <v>1</v>
      </c>
      <c r="O442" s="41"/>
    </row>
    <row r="443" spans="1:15" ht="13.5" thickBot="1">
      <c r="A443" s="31">
        <v>44031</v>
      </c>
      <c r="B443" s="35">
        <v>1</v>
      </c>
      <c r="C443" s="36">
        <v>47796.01171875</v>
      </c>
      <c r="D443" s="36">
        <v>0</v>
      </c>
      <c r="E443" s="36">
        <v>0</v>
      </c>
      <c r="F443" s="36">
        <v>3.1012658464999999E-2</v>
      </c>
      <c r="G443" s="36">
        <v>0.21101266189199999</v>
      </c>
      <c r="H443" s="36">
        <v>0.18000000342700001</v>
      </c>
      <c r="I443" s="37">
        <v>5.3420927061445399E-5</v>
      </c>
      <c r="J443" s="37">
        <v>7.8513059406183998E-6</v>
      </c>
      <c r="K443" s="37">
        <v>5.3420927061445399E-5</v>
      </c>
      <c r="L443" s="37">
        <v>7.8513059406183998E-6</v>
      </c>
      <c r="M443" s="14">
        <f t="shared" si="12"/>
        <v>0</v>
      </c>
      <c r="N443" s="14">
        <f t="shared" si="13"/>
        <v>1</v>
      </c>
      <c r="O443" s="41"/>
    </row>
    <row r="444" spans="1:15" ht="13.5" thickBot="1">
      <c r="A444" s="31">
        <v>44031</v>
      </c>
      <c r="B444" s="35">
        <v>2</v>
      </c>
      <c r="C444" s="36">
        <v>45190.78515625</v>
      </c>
      <c r="D444" s="36">
        <v>0</v>
      </c>
      <c r="E444" s="36">
        <v>0</v>
      </c>
      <c r="F444" s="36">
        <v>3.1012658464999999E-2</v>
      </c>
      <c r="G444" s="36">
        <v>9.4345993486999999E-2</v>
      </c>
      <c r="H444" s="36">
        <v>6.3333335022000004E-2</v>
      </c>
      <c r="I444" s="37">
        <v>2.38850616424238E-5</v>
      </c>
      <c r="J444" s="37">
        <v>7.8513059406183998E-6</v>
      </c>
      <c r="K444" s="37">
        <v>2.38850616424238E-5</v>
      </c>
      <c r="L444" s="37">
        <v>7.8513059406183998E-6</v>
      </c>
      <c r="M444" s="14">
        <f t="shared" si="12"/>
        <v>0</v>
      </c>
      <c r="N444" s="14">
        <f t="shared" si="13"/>
        <v>1</v>
      </c>
      <c r="O444" s="41"/>
    </row>
    <row r="445" spans="1:15" ht="13.5" thickBot="1">
      <c r="A445" s="31">
        <v>44031</v>
      </c>
      <c r="B445" s="35">
        <v>3</v>
      </c>
      <c r="C445" s="36">
        <v>42972.1953125</v>
      </c>
      <c r="D445" s="36">
        <v>0</v>
      </c>
      <c r="E445" s="36">
        <v>0</v>
      </c>
      <c r="F445" s="36">
        <v>3.1012658464999999E-2</v>
      </c>
      <c r="G445" s="36">
        <v>1.1012658912E-2</v>
      </c>
      <c r="H445" s="36">
        <v>-1.9999999551999999E-2</v>
      </c>
      <c r="I445" s="37">
        <v>2.7880149145512701E-6</v>
      </c>
      <c r="J445" s="37">
        <v>7.8513059406183998E-6</v>
      </c>
      <c r="K445" s="37">
        <v>2.7880149145512701E-6</v>
      </c>
      <c r="L445" s="37">
        <v>7.8513059406183998E-6</v>
      </c>
      <c r="M445" s="14">
        <f t="shared" si="12"/>
        <v>0</v>
      </c>
      <c r="N445" s="14">
        <f t="shared" si="13"/>
        <v>1</v>
      </c>
      <c r="O445" s="41"/>
    </row>
    <row r="446" spans="1:15" ht="13.5" thickBot="1">
      <c r="A446" s="31">
        <v>44031</v>
      </c>
      <c r="B446" s="35">
        <v>4</v>
      </c>
      <c r="C446" s="36">
        <v>41249.48046875</v>
      </c>
      <c r="D446" s="36">
        <v>0</v>
      </c>
      <c r="E446" s="36">
        <v>0</v>
      </c>
      <c r="F446" s="36">
        <v>3.1012658464999999E-2</v>
      </c>
      <c r="G446" s="36">
        <v>1.1012658912E-2</v>
      </c>
      <c r="H446" s="36">
        <v>-1.9999999551999999E-2</v>
      </c>
      <c r="I446" s="37">
        <v>2.7880149145512701E-6</v>
      </c>
      <c r="J446" s="37">
        <v>7.8513059406183998E-6</v>
      </c>
      <c r="K446" s="37">
        <v>2.7880149145512701E-6</v>
      </c>
      <c r="L446" s="37">
        <v>7.8513059406183998E-6</v>
      </c>
      <c r="M446" s="14">
        <f t="shared" si="12"/>
        <v>0</v>
      </c>
      <c r="N446" s="14">
        <f t="shared" si="13"/>
        <v>1</v>
      </c>
      <c r="O446" s="41"/>
    </row>
    <row r="447" spans="1:15" ht="13.5" thickBot="1">
      <c r="A447" s="31">
        <v>44031</v>
      </c>
      <c r="B447" s="35">
        <v>5</v>
      </c>
      <c r="C447" s="36">
        <v>40110.72265625</v>
      </c>
      <c r="D447" s="36">
        <v>0</v>
      </c>
      <c r="E447" s="36">
        <v>0</v>
      </c>
      <c r="F447" s="36">
        <v>3.1012658464999999E-2</v>
      </c>
      <c r="G447" s="36">
        <v>1.1012658912E-2</v>
      </c>
      <c r="H447" s="36">
        <v>-1.9999999551999999E-2</v>
      </c>
      <c r="I447" s="37">
        <v>2.7880149145512701E-6</v>
      </c>
      <c r="J447" s="37">
        <v>7.8513059406183998E-6</v>
      </c>
      <c r="K447" s="37">
        <v>2.7880149145512701E-6</v>
      </c>
      <c r="L447" s="37">
        <v>7.8513059406183998E-6</v>
      </c>
      <c r="M447" s="14">
        <f t="shared" si="12"/>
        <v>0</v>
      </c>
      <c r="N447" s="14">
        <f t="shared" si="13"/>
        <v>1</v>
      </c>
      <c r="O447" s="41"/>
    </row>
    <row r="448" spans="1:15" ht="13.5" thickBot="1">
      <c r="A448" s="31">
        <v>44031</v>
      </c>
      <c r="B448" s="35">
        <v>6</v>
      </c>
      <c r="C448" s="36">
        <v>39402.64453125</v>
      </c>
      <c r="D448" s="36">
        <v>0</v>
      </c>
      <c r="E448" s="36">
        <v>0</v>
      </c>
      <c r="F448" s="36">
        <v>3.1012658464999999E-2</v>
      </c>
      <c r="G448" s="36">
        <v>1.1012658912E-2</v>
      </c>
      <c r="H448" s="36">
        <v>-1.9999999551999999E-2</v>
      </c>
      <c r="I448" s="37">
        <v>2.7880149145512701E-6</v>
      </c>
      <c r="J448" s="37">
        <v>7.8513059406183998E-6</v>
      </c>
      <c r="K448" s="37">
        <v>2.7880149145512701E-6</v>
      </c>
      <c r="L448" s="37">
        <v>7.8513059406183998E-6</v>
      </c>
      <c r="M448" s="14">
        <f t="shared" si="12"/>
        <v>0</v>
      </c>
      <c r="N448" s="14">
        <f t="shared" si="13"/>
        <v>1</v>
      </c>
      <c r="O448" s="41"/>
    </row>
    <row r="449" spans="1:15" ht="13.5" thickBot="1">
      <c r="A449" s="31">
        <v>44031</v>
      </c>
      <c r="B449" s="35">
        <v>7</v>
      </c>
      <c r="C449" s="36">
        <v>38852.26171875</v>
      </c>
      <c r="D449" s="36">
        <v>0.2</v>
      </c>
      <c r="E449" s="36">
        <v>0.2</v>
      </c>
      <c r="F449" s="36">
        <v>0.819662104113</v>
      </c>
      <c r="G449" s="36">
        <v>0.90776723630699996</v>
      </c>
      <c r="H449" s="36">
        <v>8.8105132192999994E-2</v>
      </c>
      <c r="I449" s="37">
        <v>1.7918157800000001E-4</v>
      </c>
      <c r="J449" s="37">
        <v>1.5687648199999999E-4</v>
      </c>
      <c r="K449" s="37">
        <v>1.7918157800000001E-4</v>
      </c>
      <c r="L449" s="37">
        <v>1.5687648199999999E-4</v>
      </c>
      <c r="M449" s="14">
        <f t="shared" si="12"/>
        <v>0</v>
      </c>
      <c r="N449" s="14">
        <f t="shared" si="13"/>
        <v>1</v>
      </c>
      <c r="O449" s="41"/>
    </row>
    <row r="450" spans="1:15" ht="13.5" thickBot="1">
      <c r="A450" s="31">
        <v>44031</v>
      </c>
      <c r="B450" s="35">
        <v>8</v>
      </c>
      <c r="C450" s="36">
        <v>39018.23828125</v>
      </c>
      <c r="D450" s="36">
        <v>282.3</v>
      </c>
      <c r="E450" s="36">
        <v>272.10000000000002</v>
      </c>
      <c r="F450" s="36">
        <v>414.87791784247497</v>
      </c>
      <c r="G450" s="36">
        <v>415.73261504999999</v>
      </c>
      <c r="H450" s="36">
        <v>0.854697207525</v>
      </c>
      <c r="I450" s="37">
        <v>3.3780408872999997E-2</v>
      </c>
      <c r="J450" s="37">
        <v>3.3564029832999998E-2</v>
      </c>
      <c r="K450" s="37">
        <v>3.6362687354000001E-2</v>
      </c>
      <c r="L450" s="37">
        <v>3.6146308314000002E-2</v>
      </c>
      <c r="M450" s="14">
        <f t="shared" si="12"/>
        <v>1</v>
      </c>
      <c r="N450" s="14">
        <f t="shared" si="13"/>
        <v>1</v>
      </c>
      <c r="O450" s="41"/>
    </row>
    <row r="451" spans="1:15" ht="13.5" thickBot="1">
      <c r="A451" s="31">
        <v>44031</v>
      </c>
      <c r="B451" s="35">
        <v>9</v>
      </c>
      <c r="C451" s="36">
        <v>42122.09765625</v>
      </c>
      <c r="D451" s="36">
        <v>1911.6</v>
      </c>
      <c r="E451" s="36">
        <v>1911.6</v>
      </c>
      <c r="F451" s="36">
        <v>2228.71880975763</v>
      </c>
      <c r="G451" s="36">
        <v>2309.6349873250401</v>
      </c>
      <c r="H451" s="36">
        <v>80.916177567408994</v>
      </c>
      <c r="I451" s="37">
        <v>0.100768351221</v>
      </c>
      <c r="J451" s="37">
        <v>8.0283242975999994E-2</v>
      </c>
      <c r="K451" s="37">
        <v>0.100768351221</v>
      </c>
      <c r="L451" s="37">
        <v>8.0283242975999994E-2</v>
      </c>
      <c r="M451" s="14">
        <f t="shared" si="12"/>
        <v>1</v>
      </c>
      <c r="N451" s="14">
        <f t="shared" si="13"/>
        <v>1</v>
      </c>
      <c r="O451" s="41"/>
    </row>
    <row r="452" spans="1:15" ht="13.5" thickBot="1">
      <c r="A452" s="31">
        <v>44031</v>
      </c>
      <c r="B452" s="35">
        <v>10</v>
      </c>
      <c r="C452" s="36">
        <v>46431.5703125</v>
      </c>
      <c r="D452" s="36">
        <v>3251.1</v>
      </c>
      <c r="E452" s="36">
        <v>3251.1</v>
      </c>
      <c r="F452" s="36">
        <v>3126.0587043196401</v>
      </c>
      <c r="G452" s="36">
        <v>3403.6256697675399</v>
      </c>
      <c r="H452" s="36">
        <v>277.56696544790401</v>
      </c>
      <c r="I452" s="37">
        <v>3.8614093612000001E-2</v>
      </c>
      <c r="J452" s="37">
        <v>3.1656024222E-2</v>
      </c>
      <c r="K452" s="37">
        <v>3.8614093612000001E-2</v>
      </c>
      <c r="L452" s="37">
        <v>3.1656024222E-2</v>
      </c>
      <c r="M452" s="14">
        <f t="shared" si="12"/>
        <v>1</v>
      </c>
      <c r="N452" s="14">
        <f t="shared" si="13"/>
        <v>1</v>
      </c>
      <c r="O452" s="41"/>
    </row>
    <row r="453" spans="1:15" ht="13.5" thickBot="1">
      <c r="A453" s="31">
        <v>44031</v>
      </c>
      <c r="B453" s="35">
        <v>11</v>
      </c>
      <c r="C453" s="36">
        <v>50677.02734375</v>
      </c>
      <c r="D453" s="36">
        <v>3577.7</v>
      </c>
      <c r="E453" s="36">
        <v>3577.7</v>
      </c>
      <c r="F453" s="36">
        <v>3378.8942813492399</v>
      </c>
      <c r="G453" s="36">
        <v>3626.9308841285401</v>
      </c>
      <c r="H453" s="36">
        <v>248.036602779302</v>
      </c>
      <c r="I453" s="37">
        <v>1.2463514969E-2</v>
      </c>
      <c r="J453" s="37">
        <v>5.0330561683E-2</v>
      </c>
      <c r="K453" s="37">
        <v>1.2463514969E-2</v>
      </c>
      <c r="L453" s="37">
        <v>5.0330561683E-2</v>
      </c>
      <c r="M453" s="14">
        <f t="shared" si="12"/>
        <v>1</v>
      </c>
      <c r="N453" s="14">
        <f t="shared" si="13"/>
        <v>1</v>
      </c>
      <c r="O453" s="41"/>
    </row>
    <row r="454" spans="1:15" ht="13.5" thickBot="1">
      <c r="A454" s="31">
        <v>44031</v>
      </c>
      <c r="B454" s="35">
        <v>12</v>
      </c>
      <c r="C454" s="36">
        <v>54841.17578125</v>
      </c>
      <c r="D454" s="36">
        <v>3724.2</v>
      </c>
      <c r="E454" s="36">
        <v>3724.2</v>
      </c>
      <c r="F454" s="36">
        <v>3597.1439335764799</v>
      </c>
      <c r="G454" s="36">
        <v>3763.4413185379299</v>
      </c>
      <c r="H454" s="36">
        <v>166.297384961446</v>
      </c>
      <c r="I454" s="37">
        <v>9.9345110220000008E-3</v>
      </c>
      <c r="J454" s="37">
        <v>3.2166092765000001E-2</v>
      </c>
      <c r="K454" s="37">
        <v>9.9345110220000008E-3</v>
      </c>
      <c r="L454" s="37">
        <v>3.2166092765000001E-2</v>
      </c>
      <c r="M454" s="14">
        <f t="shared" si="12"/>
        <v>1</v>
      </c>
      <c r="N454" s="14">
        <f t="shared" si="13"/>
        <v>1</v>
      </c>
      <c r="O454" s="41"/>
    </row>
    <row r="455" spans="1:15" ht="13.5" thickBot="1">
      <c r="A455" s="31">
        <v>44031</v>
      </c>
      <c r="B455" s="35">
        <v>13</v>
      </c>
      <c r="C455" s="36">
        <v>58392.5703125</v>
      </c>
      <c r="D455" s="36">
        <v>3750.4</v>
      </c>
      <c r="E455" s="36">
        <v>3750.4</v>
      </c>
      <c r="F455" s="36">
        <v>3644.2728507195602</v>
      </c>
      <c r="G455" s="36">
        <v>3663.3248381598801</v>
      </c>
      <c r="H455" s="36">
        <v>19.051987440321</v>
      </c>
      <c r="I455" s="37">
        <v>2.2044344769E-2</v>
      </c>
      <c r="J455" s="37">
        <v>2.6867632729000002E-2</v>
      </c>
      <c r="K455" s="37">
        <v>2.2044344769E-2</v>
      </c>
      <c r="L455" s="37">
        <v>2.6867632729000002E-2</v>
      </c>
      <c r="M455" s="14">
        <f t="shared" si="12"/>
        <v>1</v>
      </c>
      <c r="N455" s="14">
        <f t="shared" si="13"/>
        <v>0</v>
      </c>
      <c r="O455" s="41"/>
    </row>
    <row r="456" spans="1:15" ht="13.5" thickBot="1">
      <c r="A456" s="31">
        <v>44031</v>
      </c>
      <c r="B456" s="35">
        <v>14</v>
      </c>
      <c r="C456" s="36">
        <v>61245.078125</v>
      </c>
      <c r="D456" s="36">
        <v>3622.1</v>
      </c>
      <c r="E456" s="36">
        <v>3622.1</v>
      </c>
      <c r="F456" s="36">
        <v>3548.9218041282202</v>
      </c>
      <c r="G456" s="36">
        <v>3554.5851597732999</v>
      </c>
      <c r="H456" s="36">
        <v>5.6633556450729996</v>
      </c>
      <c r="I456" s="37">
        <v>1.7092364613999999E-2</v>
      </c>
      <c r="J456" s="37">
        <v>1.8526125537000001E-2</v>
      </c>
      <c r="K456" s="37">
        <v>1.7092364613999999E-2</v>
      </c>
      <c r="L456" s="37">
        <v>1.8526125537000001E-2</v>
      </c>
      <c r="M456" s="14">
        <f t="shared" si="12"/>
        <v>1</v>
      </c>
      <c r="N456" s="14">
        <f t="shared" si="13"/>
        <v>0</v>
      </c>
      <c r="O456" s="41"/>
    </row>
    <row r="457" spans="1:15" ht="13.5" thickBot="1">
      <c r="A457" s="31">
        <v>44031</v>
      </c>
      <c r="B457" s="35">
        <v>15</v>
      </c>
      <c r="C457" s="36">
        <v>63394.78125</v>
      </c>
      <c r="D457" s="36">
        <v>3607.3</v>
      </c>
      <c r="E457" s="36">
        <v>3607.3</v>
      </c>
      <c r="F457" s="36">
        <v>3466.7657436879499</v>
      </c>
      <c r="G457" s="36">
        <v>3467.5973988427099</v>
      </c>
      <c r="H457" s="36">
        <v>0.831655154758</v>
      </c>
      <c r="I457" s="37">
        <v>3.5367747127999997E-2</v>
      </c>
      <c r="J457" s="37">
        <v>3.5578292737E-2</v>
      </c>
      <c r="K457" s="37">
        <v>3.5367747127999997E-2</v>
      </c>
      <c r="L457" s="37">
        <v>3.5578292737E-2</v>
      </c>
      <c r="M457" s="14">
        <f t="shared" si="12"/>
        <v>1</v>
      </c>
      <c r="N457" s="14">
        <f t="shared" si="13"/>
        <v>0</v>
      </c>
      <c r="O457" s="41"/>
    </row>
    <row r="458" spans="1:15" ht="13.5" thickBot="1">
      <c r="A458" s="31">
        <v>44031</v>
      </c>
      <c r="B458" s="35">
        <v>16</v>
      </c>
      <c r="C458" s="36">
        <v>65003.44140625</v>
      </c>
      <c r="D458" s="36">
        <v>3546.9</v>
      </c>
      <c r="E458" s="36">
        <v>3546.9</v>
      </c>
      <c r="F458" s="36">
        <v>3468.9841348589798</v>
      </c>
      <c r="G458" s="36">
        <v>3468.90683515602</v>
      </c>
      <c r="H458" s="36">
        <v>-7.7299702962000005E-2</v>
      </c>
      <c r="I458" s="37">
        <v>1.9745105023E-2</v>
      </c>
      <c r="J458" s="37">
        <v>1.9725535478E-2</v>
      </c>
      <c r="K458" s="37">
        <v>1.9745105023E-2</v>
      </c>
      <c r="L458" s="37">
        <v>1.9725535478E-2</v>
      </c>
      <c r="M458" s="14">
        <f t="shared" si="12"/>
        <v>1</v>
      </c>
      <c r="N458" s="14">
        <f t="shared" si="13"/>
        <v>0</v>
      </c>
      <c r="O458" s="41"/>
    </row>
    <row r="459" spans="1:15" ht="13.5" thickBot="1">
      <c r="A459" s="31">
        <v>44031</v>
      </c>
      <c r="B459" s="35">
        <v>17</v>
      </c>
      <c r="C459" s="36">
        <v>66198.8359375</v>
      </c>
      <c r="D459" s="36">
        <v>3301</v>
      </c>
      <c r="E459" s="36">
        <v>3292.1</v>
      </c>
      <c r="F459" s="36">
        <v>3401.9798930287402</v>
      </c>
      <c r="G459" s="36">
        <v>3404.4005029988298</v>
      </c>
      <c r="H459" s="36">
        <v>2.4206099700919999</v>
      </c>
      <c r="I459" s="37">
        <v>2.6177342531E-2</v>
      </c>
      <c r="J459" s="37">
        <v>2.5564529879999999E-2</v>
      </c>
      <c r="K459" s="37">
        <v>2.8430507088E-2</v>
      </c>
      <c r="L459" s="37">
        <v>2.7817694436999999E-2</v>
      </c>
      <c r="M459" s="14">
        <f t="shared" si="12"/>
        <v>1</v>
      </c>
      <c r="N459" s="14">
        <f t="shared" si="13"/>
        <v>1</v>
      </c>
      <c r="O459" s="41"/>
    </row>
    <row r="460" spans="1:15" ht="13.5" thickBot="1">
      <c r="A460" s="31">
        <v>44031</v>
      </c>
      <c r="B460" s="35">
        <v>18</v>
      </c>
      <c r="C460" s="36">
        <v>66581.4609375</v>
      </c>
      <c r="D460" s="36">
        <v>3192.9</v>
      </c>
      <c r="E460" s="36">
        <v>3171.2</v>
      </c>
      <c r="F460" s="36">
        <v>3300.6000850240398</v>
      </c>
      <c r="G460" s="36">
        <v>3300.63461874935</v>
      </c>
      <c r="H460" s="36">
        <v>3.4533725314000001E-2</v>
      </c>
      <c r="I460" s="37">
        <v>2.7274587025000002E-2</v>
      </c>
      <c r="J460" s="37">
        <v>2.7265844309E-2</v>
      </c>
      <c r="K460" s="37">
        <v>3.2768257911E-2</v>
      </c>
      <c r="L460" s="37">
        <v>3.2759515194999998E-2</v>
      </c>
      <c r="M460" s="14">
        <f t="shared" ref="M460:M523" si="14">IF(F460&gt;5,1,0)</f>
        <v>1</v>
      </c>
      <c r="N460" s="14">
        <f t="shared" ref="N460:N523" si="15">IF(G460&gt;E460,1,0)</f>
        <v>1</v>
      </c>
      <c r="O460" s="41"/>
    </row>
    <row r="461" spans="1:15" ht="13.5" thickBot="1">
      <c r="A461" s="31">
        <v>44031</v>
      </c>
      <c r="B461" s="35">
        <v>19</v>
      </c>
      <c r="C461" s="36">
        <v>65638.046875</v>
      </c>
      <c r="D461" s="36">
        <v>2744.9</v>
      </c>
      <c r="E461" s="36">
        <v>2734.3</v>
      </c>
      <c r="F461" s="36">
        <v>2894.55728520301</v>
      </c>
      <c r="G461" s="36">
        <v>2894.7538514837902</v>
      </c>
      <c r="H461" s="36">
        <v>0.19656628078800001</v>
      </c>
      <c r="I461" s="37">
        <v>3.7937683919000001E-2</v>
      </c>
      <c r="J461" s="37">
        <v>3.7887920303999997E-2</v>
      </c>
      <c r="K461" s="37">
        <v>4.0621228223000003E-2</v>
      </c>
      <c r="L461" s="37">
        <v>4.0571464607999999E-2</v>
      </c>
      <c r="M461" s="14">
        <f t="shared" si="14"/>
        <v>1</v>
      </c>
      <c r="N461" s="14">
        <f t="shared" si="15"/>
        <v>1</v>
      </c>
      <c r="O461" s="41"/>
    </row>
    <row r="462" spans="1:15" ht="13.5" thickBot="1">
      <c r="A462" s="31">
        <v>44031</v>
      </c>
      <c r="B462" s="35">
        <v>20</v>
      </c>
      <c r="C462" s="36">
        <v>63358.828125</v>
      </c>
      <c r="D462" s="36">
        <v>1316.5</v>
      </c>
      <c r="E462" s="36">
        <v>1294.5999999999999</v>
      </c>
      <c r="F462" s="36">
        <v>1643.8433578659101</v>
      </c>
      <c r="G462" s="36">
        <v>1643.9871463561999</v>
      </c>
      <c r="H462" s="36">
        <v>0.14378849029499999</v>
      </c>
      <c r="I462" s="37">
        <v>8.2908138317999994E-2</v>
      </c>
      <c r="J462" s="37">
        <v>8.2871736168000004E-2</v>
      </c>
      <c r="K462" s="37">
        <v>8.8452442115000002E-2</v>
      </c>
      <c r="L462" s="37">
        <v>8.8416039966000004E-2</v>
      </c>
      <c r="M462" s="14">
        <f t="shared" si="14"/>
        <v>1</v>
      </c>
      <c r="N462" s="14">
        <f t="shared" si="15"/>
        <v>1</v>
      </c>
      <c r="O462" s="41"/>
    </row>
    <row r="463" spans="1:15" ht="13.5" thickBot="1">
      <c r="A463" s="31">
        <v>44031</v>
      </c>
      <c r="B463" s="35">
        <v>21</v>
      </c>
      <c r="C463" s="36">
        <v>60775.8203125</v>
      </c>
      <c r="D463" s="36">
        <v>176.6</v>
      </c>
      <c r="E463" s="36">
        <v>158.19999999999999</v>
      </c>
      <c r="F463" s="36">
        <v>175.395478438027</v>
      </c>
      <c r="G463" s="36">
        <v>178.40826023139999</v>
      </c>
      <c r="H463" s="36">
        <v>3.012781793372</v>
      </c>
      <c r="I463" s="37">
        <v>4.577874E-4</v>
      </c>
      <c r="J463" s="37">
        <v>3.0494216699999998E-4</v>
      </c>
      <c r="K463" s="37">
        <v>5.1160152479999997E-3</v>
      </c>
      <c r="L463" s="37">
        <v>4.35328568E-3</v>
      </c>
      <c r="M463" s="14">
        <f t="shared" si="14"/>
        <v>1</v>
      </c>
      <c r="N463" s="14">
        <f t="shared" si="15"/>
        <v>1</v>
      </c>
      <c r="O463" s="41"/>
    </row>
    <row r="464" spans="1:15" ht="13.5" thickBot="1">
      <c r="A464" s="31">
        <v>44031</v>
      </c>
      <c r="B464" s="35">
        <v>22</v>
      </c>
      <c r="C464" s="36">
        <v>58876.328125</v>
      </c>
      <c r="D464" s="36">
        <v>0</v>
      </c>
      <c r="E464" s="36">
        <v>0</v>
      </c>
      <c r="F464" s="36">
        <v>3.1296006839000003E-2</v>
      </c>
      <c r="G464" s="36">
        <v>0.13796267546800001</v>
      </c>
      <c r="H464" s="36">
        <v>0.10666666862800001</v>
      </c>
      <c r="I464" s="37">
        <v>3.4927259612193498E-5</v>
      </c>
      <c r="J464" s="37">
        <v>7.9230397062054106E-6</v>
      </c>
      <c r="K464" s="37">
        <v>3.4927259612193498E-5</v>
      </c>
      <c r="L464" s="37">
        <v>7.9230397062054106E-6</v>
      </c>
      <c r="M464" s="14">
        <f t="shared" si="14"/>
        <v>0</v>
      </c>
      <c r="N464" s="14">
        <f t="shared" si="15"/>
        <v>1</v>
      </c>
      <c r="O464" s="41"/>
    </row>
    <row r="465" spans="1:15" ht="13.5" thickBot="1">
      <c r="A465" s="31">
        <v>44031</v>
      </c>
      <c r="B465" s="35">
        <v>23</v>
      </c>
      <c r="C465" s="36">
        <v>55407.6953125</v>
      </c>
      <c r="D465" s="36">
        <v>0</v>
      </c>
      <c r="E465" s="36">
        <v>0</v>
      </c>
      <c r="F465" s="36">
        <v>3.1296006839000003E-2</v>
      </c>
      <c r="G465" s="36">
        <v>7.1296007807999995E-2</v>
      </c>
      <c r="H465" s="36">
        <v>4.0000000968E-2</v>
      </c>
      <c r="I465" s="37">
        <v>1.8049622229895399E-5</v>
      </c>
      <c r="J465" s="37">
        <v>7.9230397062054106E-6</v>
      </c>
      <c r="K465" s="37">
        <v>1.8049622229895399E-5</v>
      </c>
      <c r="L465" s="37">
        <v>7.9230397062054106E-6</v>
      </c>
      <c r="M465" s="14">
        <f t="shared" si="14"/>
        <v>0</v>
      </c>
      <c r="N465" s="14">
        <f t="shared" si="15"/>
        <v>1</v>
      </c>
      <c r="O465" s="41"/>
    </row>
    <row r="466" spans="1:15" ht="13.5" thickBot="1">
      <c r="A466" s="31">
        <v>44031</v>
      </c>
      <c r="B466" s="35">
        <v>24</v>
      </c>
      <c r="C466" s="36">
        <v>51596.6953125</v>
      </c>
      <c r="D466" s="36">
        <v>0</v>
      </c>
      <c r="E466" s="36">
        <v>0</v>
      </c>
      <c r="F466" s="36">
        <v>3.1296006839000003E-2</v>
      </c>
      <c r="G466" s="36">
        <v>8.7962674722999998E-2</v>
      </c>
      <c r="H466" s="36">
        <v>5.6666667883000003E-2</v>
      </c>
      <c r="I466" s="37">
        <v>2.22690315754699E-5</v>
      </c>
      <c r="J466" s="37">
        <v>7.9230397062054106E-6</v>
      </c>
      <c r="K466" s="37">
        <v>2.22690315754699E-5</v>
      </c>
      <c r="L466" s="37">
        <v>7.9230397062054106E-6</v>
      </c>
      <c r="M466" s="14">
        <f t="shared" si="14"/>
        <v>0</v>
      </c>
      <c r="N466" s="14">
        <f t="shared" si="15"/>
        <v>1</v>
      </c>
      <c r="O466" s="41"/>
    </row>
    <row r="467" spans="1:15" ht="13.5" thickBot="1">
      <c r="A467" s="31">
        <v>44032</v>
      </c>
      <c r="B467" s="35">
        <v>1</v>
      </c>
      <c r="C467" s="36">
        <v>48148.671875</v>
      </c>
      <c r="D467" s="36">
        <v>0</v>
      </c>
      <c r="E467" s="36">
        <v>0</v>
      </c>
      <c r="F467" s="36">
        <v>3.1296006839000003E-2</v>
      </c>
      <c r="G467" s="36">
        <v>3.7962673978000003E-2</v>
      </c>
      <c r="H467" s="36">
        <v>6.6666671379999997E-3</v>
      </c>
      <c r="I467" s="37">
        <v>9.6108035387463693E-6</v>
      </c>
      <c r="J467" s="37">
        <v>7.9230397062054106E-6</v>
      </c>
      <c r="K467" s="37">
        <v>9.6108035387463693E-6</v>
      </c>
      <c r="L467" s="37">
        <v>7.9230397062054106E-6</v>
      </c>
      <c r="M467" s="14">
        <f t="shared" si="14"/>
        <v>0</v>
      </c>
      <c r="N467" s="14">
        <f t="shared" si="15"/>
        <v>1</v>
      </c>
      <c r="O467" s="41"/>
    </row>
    <row r="468" spans="1:15" ht="13.5" thickBot="1">
      <c r="A468" s="31">
        <v>44032</v>
      </c>
      <c r="B468" s="35">
        <v>2</v>
      </c>
      <c r="C468" s="36">
        <v>45358.6640625</v>
      </c>
      <c r="D468" s="36">
        <v>0</v>
      </c>
      <c r="E468" s="36">
        <v>0</v>
      </c>
      <c r="F468" s="36">
        <v>3.1296006839000003E-2</v>
      </c>
      <c r="G468" s="36">
        <v>2.1296007063E-2</v>
      </c>
      <c r="H468" s="36">
        <v>-9.9999997759999994E-3</v>
      </c>
      <c r="I468" s="37">
        <v>5.3913941931718496E-6</v>
      </c>
      <c r="J468" s="37">
        <v>7.9230397062054106E-6</v>
      </c>
      <c r="K468" s="37">
        <v>5.3913941931718496E-6</v>
      </c>
      <c r="L468" s="37">
        <v>7.9230397062054106E-6</v>
      </c>
      <c r="M468" s="14">
        <f t="shared" si="14"/>
        <v>0</v>
      </c>
      <c r="N468" s="14">
        <f t="shared" si="15"/>
        <v>1</v>
      </c>
      <c r="O468" s="41"/>
    </row>
    <row r="469" spans="1:15" ht="13.5" thickBot="1">
      <c r="A469" s="31">
        <v>44032</v>
      </c>
      <c r="B469" s="35">
        <v>3</v>
      </c>
      <c r="C469" s="36">
        <v>43431.140625</v>
      </c>
      <c r="D469" s="36">
        <v>0</v>
      </c>
      <c r="E469" s="36">
        <v>0</v>
      </c>
      <c r="F469" s="36">
        <v>3.1296006839000003E-2</v>
      </c>
      <c r="G469" s="36">
        <v>2.1296007063E-2</v>
      </c>
      <c r="H469" s="36">
        <v>-9.9999997759999994E-3</v>
      </c>
      <c r="I469" s="37">
        <v>5.3913941931718496E-6</v>
      </c>
      <c r="J469" s="37">
        <v>7.9230397062054106E-6</v>
      </c>
      <c r="K469" s="37">
        <v>5.3913941931718496E-6</v>
      </c>
      <c r="L469" s="37">
        <v>7.9230397062054106E-6</v>
      </c>
      <c r="M469" s="14">
        <f t="shared" si="14"/>
        <v>0</v>
      </c>
      <c r="N469" s="14">
        <f t="shared" si="15"/>
        <v>1</v>
      </c>
      <c r="O469" s="41"/>
    </row>
    <row r="470" spans="1:15" ht="13.5" thickBot="1">
      <c r="A470" s="31">
        <v>44032</v>
      </c>
      <c r="B470" s="35">
        <v>4</v>
      </c>
      <c r="C470" s="36">
        <v>42122.72265625</v>
      </c>
      <c r="D470" s="36">
        <v>0</v>
      </c>
      <c r="E470" s="36">
        <v>0</v>
      </c>
      <c r="F470" s="36">
        <v>3.1296006839000003E-2</v>
      </c>
      <c r="G470" s="36">
        <v>2.1296007063E-2</v>
      </c>
      <c r="H470" s="36">
        <v>-9.9999997759999994E-3</v>
      </c>
      <c r="I470" s="37">
        <v>5.3913941931718496E-6</v>
      </c>
      <c r="J470" s="37">
        <v>7.9230397062054106E-6</v>
      </c>
      <c r="K470" s="37">
        <v>5.3913941931718496E-6</v>
      </c>
      <c r="L470" s="37">
        <v>7.9230397062054106E-6</v>
      </c>
      <c r="M470" s="14">
        <f t="shared" si="14"/>
        <v>0</v>
      </c>
      <c r="N470" s="14">
        <f t="shared" si="15"/>
        <v>1</v>
      </c>
      <c r="O470" s="41"/>
    </row>
    <row r="471" spans="1:15" ht="13.5" thickBot="1">
      <c r="A471" s="31">
        <v>44032</v>
      </c>
      <c r="B471" s="35">
        <v>5</v>
      </c>
      <c r="C471" s="36">
        <v>41619.73046875</v>
      </c>
      <c r="D471" s="36">
        <v>0</v>
      </c>
      <c r="E471" s="36">
        <v>0</v>
      </c>
      <c r="F471" s="36">
        <v>3.1296006839000003E-2</v>
      </c>
      <c r="G471" s="36">
        <v>2.1296007063E-2</v>
      </c>
      <c r="H471" s="36">
        <v>-9.9999997759999994E-3</v>
      </c>
      <c r="I471" s="37">
        <v>5.3913941931718496E-6</v>
      </c>
      <c r="J471" s="37">
        <v>7.9230397062054106E-6</v>
      </c>
      <c r="K471" s="37">
        <v>5.3913941931718496E-6</v>
      </c>
      <c r="L471" s="37">
        <v>7.9230397062054106E-6</v>
      </c>
      <c r="M471" s="14">
        <f t="shared" si="14"/>
        <v>0</v>
      </c>
      <c r="N471" s="14">
        <f t="shared" si="15"/>
        <v>1</v>
      </c>
      <c r="O471" s="41"/>
    </row>
    <row r="472" spans="1:15" ht="13.5" thickBot="1">
      <c r="A472" s="31">
        <v>44032</v>
      </c>
      <c r="B472" s="35">
        <v>6</v>
      </c>
      <c r="C472" s="36">
        <v>42048.83203125</v>
      </c>
      <c r="D472" s="36">
        <v>0</v>
      </c>
      <c r="E472" s="36">
        <v>0</v>
      </c>
      <c r="F472" s="36">
        <v>3.1296006839000003E-2</v>
      </c>
      <c r="G472" s="36">
        <v>2.1296007063E-2</v>
      </c>
      <c r="H472" s="36">
        <v>-9.9999997759999994E-3</v>
      </c>
      <c r="I472" s="37">
        <v>5.3913941931718496E-6</v>
      </c>
      <c r="J472" s="37">
        <v>7.9230397062054106E-6</v>
      </c>
      <c r="K472" s="37">
        <v>5.3913941931718496E-6</v>
      </c>
      <c r="L472" s="37">
        <v>7.9230397062054106E-6</v>
      </c>
      <c r="M472" s="14">
        <f t="shared" si="14"/>
        <v>0</v>
      </c>
      <c r="N472" s="14">
        <f t="shared" si="15"/>
        <v>1</v>
      </c>
      <c r="O472" s="41"/>
    </row>
    <row r="473" spans="1:15" ht="13.5" thickBot="1">
      <c r="A473" s="31">
        <v>44032</v>
      </c>
      <c r="B473" s="35">
        <v>7</v>
      </c>
      <c r="C473" s="36">
        <v>42904.40625</v>
      </c>
      <c r="D473" s="36">
        <v>0.3</v>
      </c>
      <c r="E473" s="36">
        <v>0.3</v>
      </c>
      <c r="F473" s="36">
        <v>0.15841224657399999</v>
      </c>
      <c r="G473" s="36">
        <v>0.72357496081299999</v>
      </c>
      <c r="H473" s="36">
        <v>0.565162714239</v>
      </c>
      <c r="I473" s="37">
        <v>1.0723416699999999E-4</v>
      </c>
      <c r="J473" s="37">
        <v>3.5845000867152602E-5</v>
      </c>
      <c r="K473" s="37">
        <v>1.0723416699999999E-4</v>
      </c>
      <c r="L473" s="37">
        <v>3.5845000867152602E-5</v>
      </c>
      <c r="M473" s="14">
        <f t="shared" si="14"/>
        <v>0</v>
      </c>
      <c r="N473" s="14">
        <f t="shared" si="15"/>
        <v>1</v>
      </c>
      <c r="O473" s="41"/>
    </row>
    <row r="474" spans="1:15" ht="13.5" thickBot="1">
      <c r="A474" s="31">
        <v>44032</v>
      </c>
      <c r="B474" s="35">
        <v>8</v>
      </c>
      <c r="C474" s="36">
        <v>43948.63671875</v>
      </c>
      <c r="D474" s="36">
        <v>253.5</v>
      </c>
      <c r="E474" s="36">
        <v>243.3</v>
      </c>
      <c r="F474" s="36">
        <v>289.27349968343401</v>
      </c>
      <c r="G474" s="36">
        <v>290.09766335908398</v>
      </c>
      <c r="H474" s="36">
        <v>0.82416367564899995</v>
      </c>
      <c r="I474" s="37">
        <v>9.2652312300000005E-3</v>
      </c>
      <c r="J474" s="37">
        <v>9.0565821980000006E-3</v>
      </c>
      <c r="K474" s="37">
        <v>1.1847509710999999E-2</v>
      </c>
      <c r="L474" s="37">
        <v>1.1638860678999999E-2</v>
      </c>
      <c r="M474" s="14">
        <f t="shared" si="14"/>
        <v>1</v>
      </c>
      <c r="N474" s="14">
        <f t="shared" si="15"/>
        <v>1</v>
      </c>
      <c r="O474" s="41"/>
    </row>
    <row r="475" spans="1:15" ht="13.5" thickBot="1">
      <c r="A475" s="31">
        <v>44032</v>
      </c>
      <c r="B475" s="35">
        <v>9</v>
      </c>
      <c r="C475" s="36">
        <v>46844.28515625</v>
      </c>
      <c r="D475" s="36">
        <v>1771</v>
      </c>
      <c r="E475" s="36">
        <v>1771</v>
      </c>
      <c r="F475" s="36">
        <v>1604.48060948431</v>
      </c>
      <c r="G475" s="36">
        <v>1604.5468762901801</v>
      </c>
      <c r="H475" s="36">
        <v>6.626680586E-2</v>
      </c>
      <c r="I475" s="37">
        <v>4.2140031318000003E-2</v>
      </c>
      <c r="J475" s="37">
        <v>4.2156807725000002E-2</v>
      </c>
      <c r="K475" s="37">
        <v>4.2140031318000003E-2</v>
      </c>
      <c r="L475" s="37">
        <v>4.2156807725000002E-2</v>
      </c>
      <c r="M475" s="14">
        <f t="shared" si="14"/>
        <v>1</v>
      </c>
      <c r="N475" s="14">
        <f t="shared" si="15"/>
        <v>0</v>
      </c>
      <c r="O475" s="41"/>
    </row>
    <row r="476" spans="1:15" ht="13.5" thickBot="1">
      <c r="A476" s="31">
        <v>44032</v>
      </c>
      <c r="B476" s="35">
        <v>10</v>
      </c>
      <c r="C476" s="36">
        <v>50460.8671875</v>
      </c>
      <c r="D476" s="36">
        <v>3113.3</v>
      </c>
      <c r="E476" s="36">
        <v>3113.3</v>
      </c>
      <c r="F476" s="36">
        <v>2421.7830263327201</v>
      </c>
      <c r="G476" s="36">
        <v>2421.8351596385901</v>
      </c>
      <c r="H476" s="36">
        <v>5.2133305866999997E-2</v>
      </c>
      <c r="I476" s="37">
        <v>0.175054389964</v>
      </c>
      <c r="J476" s="37">
        <v>0.17506758826999999</v>
      </c>
      <c r="K476" s="37">
        <v>0.175054389964</v>
      </c>
      <c r="L476" s="37">
        <v>0.17506758826999999</v>
      </c>
      <c r="M476" s="14">
        <f t="shared" si="14"/>
        <v>1</v>
      </c>
      <c r="N476" s="14">
        <f t="shared" si="15"/>
        <v>0</v>
      </c>
      <c r="O476" s="41"/>
    </row>
    <row r="477" spans="1:15" ht="13.5" thickBot="1">
      <c r="A477" s="31">
        <v>44032</v>
      </c>
      <c r="B477" s="35">
        <v>11</v>
      </c>
      <c r="C477" s="36">
        <v>54545.64453125</v>
      </c>
      <c r="D477" s="36">
        <v>3498.4</v>
      </c>
      <c r="E477" s="36">
        <v>3498.4</v>
      </c>
      <c r="F477" s="36">
        <v>2801.3611913416598</v>
      </c>
      <c r="G477" s="36">
        <v>2801.3853364256202</v>
      </c>
      <c r="H477" s="36">
        <v>2.4145083957000001E-2</v>
      </c>
      <c r="I477" s="37">
        <v>0.17645940849899999</v>
      </c>
      <c r="J477" s="37">
        <v>0.176465521179</v>
      </c>
      <c r="K477" s="37">
        <v>0.17645940849899999</v>
      </c>
      <c r="L477" s="37">
        <v>0.176465521179</v>
      </c>
      <c r="M477" s="14">
        <f t="shared" si="14"/>
        <v>1</v>
      </c>
      <c r="N477" s="14">
        <f t="shared" si="15"/>
        <v>0</v>
      </c>
      <c r="O477" s="41"/>
    </row>
    <row r="478" spans="1:15" ht="13.5" thickBot="1">
      <c r="A478" s="31">
        <v>44032</v>
      </c>
      <c r="B478" s="35">
        <v>12</v>
      </c>
      <c r="C478" s="36">
        <v>58501.6640625</v>
      </c>
      <c r="D478" s="36">
        <v>3637.6</v>
      </c>
      <c r="E478" s="36">
        <v>3637.6</v>
      </c>
      <c r="F478" s="36">
        <v>3361.9642316203599</v>
      </c>
      <c r="G478" s="36">
        <v>3362.0561868476898</v>
      </c>
      <c r="H478" s="36">
        <v>9.1955227321999997E-2</v>
      </c>
      <c r="I478" s="37">
        <v>6.9757927380000001E-2</v>
      </c>
      <c r="J478" s="37">
        <v>6.9781207183999994E-2</v>
      </c>
      <c r="K478" s="37">
        <v>6.9757927380000001E-2</v>
      </c>
      <c r="L478" s="37">
        <v>6.9781207183999994E-2</v>
      </c>
      <c r="M478" s="14">
        <f t="shared" si="14"/>
        <v>1</v>
      </c>
      <c r="N478" s="14">
        <f t="shared" si="15"/>
        <v>0</v>
      </c>
      <c r="O478" s="41"/>
    </row>
    <row r="479" spans="1:15" ht="13.5" thickBot="1">
      <c r="A479" s="31">
        <v>44032</v>
      </c>
      <c r="B479" s="35">
        <v>13</v>
      </c>
      <c r="C479" s="36">
        <v>61848.87890625</v>
      </c>
      <c r="D479" s="36">
        <v>3593.9</v>
      </c>
      <c r="E479" s="36">
        <v>3593.9</v>
      </c>
      <c r="F479" s="36">
        <v>3423.7886230235599</v>
      </c>
      <c r="G479" s="36">
        <v>3423.8657561683699</v>
      </c>
      <c r="H479" s="36">
        <v>7.7133144801999995E-2</v>
      </c>
      <c r="I479" s="37">
        <v>4.3046644007999998E-2</v>
      </c>
      <c r="J479" s="37">
        <v>4.3066171386000003E-2</v>
      </c>
      <c r="K479" s="37">
        <v>4.3046644007999998E-2</v>
      </c>
      <c r="L479" s="37">
        <v>4.3066171386000003E-2</v>
      </c>
      <c r="M479" s="14">
        <f t="shared" si="14"/>
        <v>1</v>
      </c>
      <c r="N479" s="14">
        <f t="shared" si="15"/>
        <v>0</v>
      </c>
      <c r="O479" s="41"/>
    </row>
    <row r="480" spans="1:15" ht="13.5" thickBot="1">
      <c r="A480" s="31">
        <v>44032</v>
      </c>
      <c r="B480" s="35">
        <v>14</v>
      </c>
      <c r="C480" s="36">
        <v>64382.29296875</v>
      </c>
      <c r="D480" s="36">
        <v>3410.6</v>
      </c>
      <c r="E480" s="36">
        <v>3410.6</v>
      </c>
      <c r="F480" s="36">
        <v>3346.53800491333</v>
      </c>
      <c r="G480" s="36">
        <v>3346.65009358724</v>
      </c>
      <c r="H480" s="36">
        <v>0.112088673909</v>
      </c>
      <c r="I480" s="37">
        <v>1.6189849724000002E-2</v>
      </c>
      <c r="J480" s="37">
        <v>1.6218226604000002E-2</v>
      </c>
      <c r="K480" s="37">
        <v>1.6189849724000002E-2</v>
      </c>
      <c r="L480" s="37">
        <v>1.6218226604000002E-2</v>
      </c>
      <c r="M480" s="14">
        <f t="shared" si="14"/>
        <v>1</v>
      </c>
      <c r="N480" s="14">
        <f t="shared" si="15"/>
        <v>0</v>
      </c>
      <c r="O480" s="41"/>
    </row>
    <row r="481" spans="1:15" ht="13.5" thickBot="1">
      <c r="A481" s="31">
        <v>44032</v>
      </c>
      <c r="B481" s="35">
        <v>15</v>
      </c>
      <c r="C481" s="36">
        <v>66058.734375</v>
      </c>
      <c r="D481" s="36">
        <v>3414.7</v>
      </c>
      <c r="E481" s="36">
        <v>3414.7</v>
      </c>
      <c r="F481" s="36">
        <v>3241.7691893948499</v>
      </c>
      <c r="G481" s="36">
        <v>3241.7186337714702</v>
      </c>
      <c r="H481" s="36">
        <v>-5.0555623372000001E-2</v>
      </c>
      <c r="I481" s="37">
        <v>4.3792750943000003E-2</v>
      </c>
      <c r="J481" s="37">
        <v>4.3779952051E-2</v>
      </c>
      <c r="K481" s="37">
        <v>4.3792750943000003E-2</v>
      </c>
      <c r="L481" s="37">
        <v>4.3779952051E-2</v>
      </c>
      <c r="M481" s="14">
        <f t="shared" si="14"/>
        <v>1</v>
      </c>
      <c r="N481" s="14">
        <f t="shared" si="15"/>
        <v>0</v>
      </c>
      <c r="O481" s="41"/>
    </row>
    <row r="482" spans="1:15" ht="13.5" thickBot="1">
      <c r="A482" s="31">
        <v>44032</v>
      </c>
      <c r="B482" s="35">
        <v>16</v>
      </c>
      <c r="C482" s="36">
        <v>66939.625</v>
      </c>
      <c r="D482" s="36">
        <v>3305.2</v>
      </c>
      <c r="E482" s="36">
        <v>3305.2</v>
      </c>
      <c r="F482" s="36">
        <v>3118.2367699548099</v>
      </c>
      <c r="G482" s="36">
        <v>3114.8616446552301</v>
      </c>
      <c r="H482" s="36">
        <v>0.11260860637</v>
      </c>
      <c r="I482" s="37">
        <v>4.8186925403E-2</v>
      </c>
      <c r="J482" s="37">
        <v>4.7332463302E-2</v>
      </c>
      <c r="K482" s="37">
        <v>4.8186925403E-2</v>
      </c>
      <c r="L482" s="37">
        <v>4.7332463302E-2</v>
      </c>
      <c r="M482" s="14">
        <f t="shared" si="14"/>
        <v>1</v>
      </c>
      <c r="N482" s="14">
        <f t="shared" si="15"/>
        <v>0</v>
      </c>
      <c r="O482" s="41"/>
    </row>
    <row r="483" spans="1:15" ht="13.5" thickBot="1">
      <c r="A483" s="31">
        <v>44032</v>
      </c>
      <c r="B483" s="35">
        <v>17</v>
      </c>
      <c r="C483" s="36">
        <v>67285.8359375</v>
      </c>
      <c r="D483" s="36">
        <v>3255.8</v>
      </c>
      <c r="E483" s="36">
        <v>3255.8</v>
      </c>
      <c r="F483" s="36">
        <v>3043.9951542977801</v>
      </c>
      <c r="G483" s="36">
        <v>3048.2580212657999</v>
      </c>
      <c r="H483" s="36">
        <v>4.2628669680150004</v>
      </c>
      <c r="I483" s="37">
        <v>5.2542273096999999E-2</v>
      </c>
      <c r="J483" s="37">
        <v>5.3621479924000001E-2</v>
      </c>
      <c r="K483" s="37">
        <v>5.2542273096999999E-2</v>
      </c>
      <c r="L483" s="37">
        <v>5.3621479924000001E-2</v>
      </c>
      <c r="M483" s="14">
        <f t="shared" si="14"/>
        <v>1</v>
      </c>
      <c r="N483" s="14">
        <f t="shared" si="15"/>
        <v>0</v>
      </c>
      <c r="O483" s="41"/>
    </row>
    <row r="484" spans="1:15" ht="13.5" thickBot="1">
      <c r="A484" s="31">
        <v>44032</v>
      </c>
      <c r="B484" s="35">
        <v>18</v>
      </c>
      <c r="C484" s="36">
        <v>66799.703125</v>
      </c>
      <c r="D484" s="36">
        <v>2932.5</v>
      </c>
      <c r="E484" s="36">
        <v>2932.5</v>
      </c>
      <c r="F484" s="36">
        <v>2962.1746392657301</v>
      </c>
      <c r="G484" s="36">
        <v>3031.7167508327998</v>
      </c>
      <c r="H484" s="36">
        <v>69.542111567068005</v>
      </c>
      <c r="I484" s="37">
        <v>2.5118164767E-2</v>
      </c>
      <c r="J484" s="37">
        <v>7.5125669019999999E-3</v>
      </c>
      <c r="K484" s="37">
        <v>2.5118164767E-2</v>
      </c>
      <c r="L484" s="37">
        <v>7.5125669019999999E-3</v>
      </c>
      <c r="M484" s="14">
        <f t="shared" si="14"/>
        <v>1</v>
      </c>
      <c r="N484" s="14">
        <f t="shared" si="15"/>
        <v>1</v>
      </c>
      <c r="O484" s="41"/>
    </row>
    <row r="485" spans="1:15" ht="13.5" thickBot="1">
      <c r="A485" s="31">
        <v>44032</v>
      </c>
      <c r="B485" s="35">
        <v>19</v>
      </c>
      <c r="C485" s="36">
        <v>65032</v>
      </c>
      <c r="D485" s="36">
        <v>2513.9</v>
      </c>
      <c r="E485" s="36">
        <v>2513.9</v>
      </c>
      <c r="F485" s="36">
        <v>2776.0240009031399</v>
      </c>
      <c r="G485" s="36">
        <v>2783.00593886256</v>
      </c>
      <c r="H485" s="36">
        <v>6.9819379594250002</v>
      </c>
      <c r="I485" s="37">
        <v>6.8128085786999998E-2</v>
      </c>
      <c r="J485" s="37">
        <v>6.6360506557000001E-2</v>
      </c>
      <c r="K485" s="37">
        <v>6.8128085786999998E-2</v>
      </c>
      <c r="L485" s="37">
        <v>6.6360506557000001E-2</v>
      </c>
      <c r="M485" s="14">
        <f t="shared" si="14"/>
        <v>1</v>
      </c>
      <c r="N485" s="14">
        <f t="shared" si="15"/>
        <v>1</v>
      </c>
      <c r="O485" s="41"/>
    </row>
    <row r="486" spans="1:15" ht="13.5" thickBot="1">
      <c r="A486" s="31">
        <v>44032</v>
      </c>
      <c r="B486" s="35">
        <v>20</v>
      </c>
      <c r="C486" s="36">
        <v>62922.75390625</v>
      </c>
      <c r="D486" s="36">
        <v>1200.4000000000001</v>
      </c>
      <c r="E486" s="36">
        <v>1200.4000000000001</v>
      </c>
      <c r="F486" s="36">
        <v>1672.26062274786</v>
      </c>
      <c r="G486" s="36">
        <v>1679.2166601218601</v>
      </c>
      <c r="H486" s="36">
        <v>6.9560373739979999</v>
      </c>
      <c r="I486" s="37">
        <v>0.121219407625</v>
      </c>
      <c r="J486" s="37">
        <v>0.119458385505</v>
      </c>
      <c r="K486" s="37">
        <v>0.121219407625</v>
      </c>
      <c r="L486" s="37">
        <v>0.119458385505</v>
      </c>
      <c r="M486" s="14">
        <f t="shared" si="14"/>
        <v>1</v>
      </c>
      <c r="N486" s="14">
        <f t="shared" si="15"/>
        <v>1</v>
      </c>
      <c r="O486" s="41"/>
    </row>
    <row r="487" spans="1:15" ht="13.5" thickBot="1">
      <c r="A487" s="31">
        <v>44032</v>
      </c>
      <c r="B487" s="35">
        <v>21</v>
      </c>
      <c r="C487" s="36">
        <v>60682.10546875</v>
      </c>
      <c r="D487" s="36">
        <v>169</v>
      </c>
      <c r="E487" s="36">
        <v>155.6</v>
      </c>
      <c r="F487" s="36">
        <v>264.353347712345</v>
      </c>
      <c r="G487" s="36">
        <v>266.03621196915401</v>
      </c>
      <c r="H487" s="36">
        <v>1.6828642568079999</v>
      </c>
      <c r="I487" s="37">
        <v>2.4566129611999998E-2</v>
      </c>
      <c r="J487" s="37">
        <v>2.4140088027999999E-2</v>
      </c>
      <c r="K487" s="37">
        <v>2.7958534675000001E-2</v>
      </c>
      <c r="L487" s="37">
        <v>2.7532493091000001E-2</v>
      </c>
      <c r="M487" s="14">
        <f t="shared" si="14"/>
        <v>1</v>
      </c>
      <c r="N487" s="14">
        <f t="shared" si="15"/>
        <v>1</v>
      </c>
      <c r="O487" s="41"/>
    </row>
    <row r="488" spans="1:15" ht="13.5" thickBot="1">
      <c r="A488" s="31">
        <v>44032</v>
      </c>
      <c r="B488" s="35">
        <v>22</v>
      </c>
      <c r="C488" s="36">
        <v>58977.51171875</v>
      </c>
      <c r="D488" s="36">
        <v>0</v>
      </c>
      <c r="E488" s="36">
        <v>0</v>
      </c>
      <c r="F488" s="36">
        <v>143.04245713117299</v>
      </c>
      <c r="G488" s="36">
        <v>143.04245713117299</v>
      </c>
      <c r="H488" s="36">
        <v>0</v>
      </c>
      <c r="I488" s="37">
        <v>3.6213280286000002E-2</v>
      </c>
      <c r="J488" s="37">
        <v>3.6213280286000002E-2</v>
      </c>
      <c r="K488" s="37">
        <v>3.6213280286000002E-2</v>
      </c>
      <c r="L488" s="37">
        <v>3.6213280286000002E-2</v>
      </c>
      <c r="M488" s="14">
        <f t="shared" si="14"/>
        <v>1</v>
      </c>
      <c r="N488" s="14">
        <f t="shared" si="15"/>
        <v>1</v>
      </c>
      <c r="O488" s="41"/>
    </row>
    <row r="489" spans="1:15" ht="13.5" thickBot="1">
      <c r="A489" s="31">
        <v>44032</v>
      </c>
      <c r="B489" s="35">
        <v>23</v>
      </c>
      <c r="C489" s="36">
        <v>55308.484375</v>
      </c>
      <c r="D489" s="36">
        <v>0</v>
      </c>
      <c r="E489" s="36">
        <v>0</v>
      </c>
      <c r="F489" s="36">
        <v>143.04245713117299</v>
      </c>
      <c r="G489" s="36">
        <v>143.04245713117299</v>
      </c>
      <c r="H489" s="36">
        <v>0</v>
      </c>
      <c r="I489" s="37">
        <v>3.6213280286000002E-2</v>
      </c>
      <c r="J489" s="37">
        <v>3.6213280286000002E-2</v>
      </c>
      <c r="K489" s="37">
        <v>3.6213280286000002E-2</v>
      </c>
      <c r="L489" s="37">
        <v>3.6213280286000002E-2</v>
      </c>
      <c r="M489" s="14">
        <f t="shared" si="14"/>
        <v>1</v>
      </c>
      <c r="N489" s="14">
        <f t="shared" si="15"/>
        <v>1</v>
      </c>
      <c r="O489" s="41"/>
    </row>
    <row r="490" spans="1:15" ht="13.5" thickBot="1">
      <c r="A490" s="31">
        <v>44032</v>
      </c>
      <c r="B490" s="35">
        <v>24</v>
      </c>
      <c r="C490" s="36">
        <v>51309.73828125</v>
      </c>
      <c r="D490" s="36">
        <v>0</v>
      </c>
      <c r="E490" s="36">
        <v>0</v>
      </c>
      <c r="F490" s="36">
        <v>143.04245713117299</v>
      </c>
      <c r="G490" s="36">
        <v>143.04245713117299</v>
      </c>
      <c r="H490" s="36">
        <v>0</v>
      </c>
      <c r="I490" s="37">
        <v>3.6213280286000002E-2</v>
      </c>
      <c r="J490" s="37">
        <v>3.6213280286000002E-2</v>
      </c>
      <c r="K490" s="37">
        <v>3.6213280286000002E-2</v>
      </c>
      <c r="L490" s="37">
        <v>3.6213280286000002E-2</v>
      </c>
      <c r="M490" s="14">
        <f t="shared" si="14"/>
        <v>1</v>
      </c>
      <c r="N490" s="14">
        <f t="shared" si="15"/>
        <v>1</v>
      </c>
      <c r="O490" s="41"/>
    </row>
    <row r="491" spans="1:15" ht="13.5" thickBot="1">
      <c r="A491" s="31">
        <v>44033</v>
      </c>
      <c r="B491" s="35">
        <v>1</v>
      </c>
      <c r="C491" s="36">
        <v>47757.0703125</v>
      </c>
      <c r="D491" s="36">
        <v>0</v>
      </c>
      <c r="E491" s="36">
        <v>0</v>
      </c>
      <c r="F491" s="36">
        <v>102.20801268672901</v>
      </c>
      <c r="G491" s="36">
        <v>102.20801268672901</v>
      </c>
      <c r="H491" s="36">
        <v>0</v>
      </c>
      <c r="I491" s="37">
        <v>2.5875446249000001E-2</v>
      </c>
      <c r="J491" s="37">
        <v>2.5875446249000001E-2</v>
      </c>
      <c r="K491" s="37">
        <v>2.5875446249000001E-2</v>
      </c>
      <c r="L491" s="37">
        <v>2.5875446249000001E-2</v>
      </c>
      <c r="M491" s="14">
        <f t="shared" si="14"/>
        <v>1</v>
      </c>
      <c r="N491" s="14">
        <f t="shared" si="15"/>
        <v>1</v>
      </c>
      <c r="O491" s="41"/>
    </row>
    <row r="492" spans="1:15" ht="13.5" thickBot="1">
      <c r="A492" s="31">
        <v>44033</v>
      </c>
      <c r="B492" s="35">
        <v>2</v>
      </c>
      <c r="C492" s="36">
        <v>45025.98046875</v>
      </c>
      <c r="D492" s="36">
        <v>0</v>
      </c>
      <c r="E492" s="36">
        <v>0</v>
      </c>
      <c r="F492" s="36">
        <v>4.2457131172999998E-2</v>
      </c>
      <c r="G492" s="36">
        <v>4.2457131172999998E-2</v>
      </c>
      <c r="H492" s="36">
        <v>0</v>
      </c>
      <c r="I492" s="37">
        <v>1.0748640803354601E-5</v>
      </c>
      <c r="J492" s="37">
        <v>1.0748640803354601E-5</v>
      </c>
      <c r="K492" s="37">
        <v>1.0748640803354601E-5</v>
      </c>
      <c r="L492" s="37">
        <v>1.0748640803354601E-5</v>
      </c>
      <c r="M492" s="14">
        <f t="shared" si="14"/>
        <v>0</v>
      </c>
      <c r="N492" s="14">
        <f t="shared" si="15"/>
        <v>1</v>
      </c>
      <c r="O492" s="41"/>
    </row>
    <row r="493" spans="1:15" ht="13.5" thickBot="1">
      <c r="A493" s="31">
        <v>44033</v>
      </c>
      <c r="B493" s="35">
        <v>3</v>
      </c>
      <c r="C493" s="36">
        <v>43016.66796875</v>
      </c>
      <c r="D493" s="36">
        <v>0</v>
      </c>
      <c r="E493" s="36">
        <v>0</v>
      </c>
      <c r="F493" s="36">
        <v>4.2457131172999998E-2</v>
      </c>
      <c r="G493" s="36">
        <v>4.2457131172999998E-2</v>
      </c>
      <c r="H493" s="36">
        <v>0</v>
      </c>
      <c r="I493" s="37">
        <v>1.0748640803354601E-5</v>
      </c>
      <c r="J493" s="37">
        <v>1.0748640803354601E-5</v>
      </c>
      <c r="K493" s="37">
        <v>1.0748640803354601E-5</v>
      </c>
      <c r="L493" s="37">
        <v>1.0748640803354601E-5</v>
      </c>
      <c r="M493" s="14">
        <f t="shared" si="14"/>
        <v>0</v>
      </c>
      <c r="N493" s="14">
        <f t="shared" si="15"/>
        <v>1</v>
      </c>
      <c r="O493" s="41"/>
    </row>
    <row r="494" spans="1:15" ht="13.5" thickBot="1">
      <c r="A494" s="31">
        <v>44033</v>
      </c>
      <c r="B494" s="35">
        <v>4</v>
      </c>
      <c r="C494" s="36">
        <v>41696.27734375</v>
      </c>
      <c r="D494" s="36">
        <v>0</v>
      </c>
      <c r="E494" s="36">
        <v>0</v>
      </c>
      <c r="F494" s="36">
        <v>4.2457131172999998E-2</v>
      </c>
      <c r="G494" s="36">
        <v>4.2457131172999998E-2</v>
      </c>
      <c r="H494" s="36">
        <v>0</v>
      </c>
      <c r="I494" s="37">
        <v>1.0748640803354601E-5</v>
      </c>
      <c r="J494" s="37">
        <v>1.0748640803354601E-5</v>
      </c>
      <c r="K494" s="37">
        <v>1.0748640803354601E-5</v>
      </c>
      <c r="L494" s="37">
        <v>1.0748640803354601E-5</v>
      </c>
      <c r="M494" s="14">
        <f t="shared" si="14"/>
        <v>0</v>
      </c>
      <c r="N494" s="14">
        <f t="shared" si="15"/>
        <v>1</v>
      </c>
      <c r="O494" s="41"/>
    </row>
    <row r="495" spans="1:15" ht="13.5" thickBot="1">
      <c r="A495" s="31">
        <v>44033</v>
      </c>
      <c r="B495" s="35">
        <v>5</v>
      </c>
      <c r="C495" s="36">
        <v>41094.71875</v>
      </c>
      <c r="D495" s="36">
        <v>0</v>
      </c>
      <c r="E495" s="36">
        <v>0</v>
      </c>
      <c r="F495" s="36">
        <v>4.2457131172999998E-2</v>
      </c>
      <c r="G495" s="36">
        <v>4.2457131172999998E-2</v>
      </c>
      <c r="H495" s="36">
        <v>0</v>
      </c>
      <c r="I495" s="37">
        <v>1.0748640803354601E-5</v>
      </c>
      <c r="J495" s="37">
        <v>1.0748640803354601E-5</v>
      </c>
      <c r="K495" s="37">
        <v>1.0748640803354601E-5</v>
      </c>
      <c r="L495" s="37">
        <v>1.0748640803354601E-5</v>
      </c>
      <c r="M495" s="14">
        <f t="shared" si="14"/>
        <v>0</v>
      </c>
      <c r="N495" s="14">
        <f t="shared" si="15"/>
        <v>1</v>
      </c>
      <c r="O495" s="41"/>
    </row>
    <row r="496" spans="1:15" ht="13.5" thickBot="1">
      <c r="A496" s="31">
        <v>44033</v>
      </c>
      <c r="B496" s="35">
        <v>6</v>
      </c>
      <c r="C496" s="36">
        <v>41632.37890625</v>
      </c>
      <c r="D496" s="36">
        <v>0</v>
      </c>
      <c r="E496" s="36">
        <v>0</v>
      </c>
      <c r="F496" s="36">
        <v>4.2457131172999998E-2</v>
      </c>
      <c r="G496" s="36">
        <v>4.2457131172999998E-2</v>
      </c>
      <c r="H496" s="36">
        <v>0</v>
      </c>
      <c r="I496" s="37">
        <v>1.0748640803354601E-5</v>
      </c>
      <c r="J496" s="37">
        <v>1.0748640803354601E-5</v>
      </c>
      <c r="K496" s="37">
        <v>1.0748640803354601E-5</v>
      </c>
      <c r="L496" s="37">
        <v>1.0748640803354601E-5</v>
      </c>
      <c r="M496" s="14">
        <f t="shared" si="14"/>
        <v>0</v>
      </c>
      <c r="N496" s="14">
        <f t="shared" si="15"/>
        <v>1</v>
      </c>
      <c r="O496" s="41"/>
    </row>
    <row r="497" spans="1:15" ht="13.5" thickBot="1">
      <c r="A497" s="31">
        <v>44033</v>
      </c>
      <c r="B497" s="35">
        <v>7</v>
      </c>
      <c r="C497" s="36">
        <v>42800.4921875</v>
      </c>
      <c r="D497" s="36">
        <v>0.1</v>
      </c>
      <c r="E497" s="36">
        <v>0.1</v>
      </c>
      <c r="F497" s="36">
        <v>0.22197034112200001</v>
      </c>
      <c r="G497" s="36">
        <v>0.41612501387299999</v>
      </c>
      <c r="H497" s="36">
        <v>0.19415467275000001</v>
      </c>
      <c r="I497" s="37">
        <v>8.00316490819105E-5</v>
      </c>
      <c r="J497" s="37">
        <v>3.0878567372853701E-5</v>
      </c>
      <c r="K497" s="37">
        <v>8.00316490819105E-5</v>
      </c>
      <c r="L497" s="37">
        <v>3.0878567372853701E-5</v>
      </c>
      <c r="M497" s="14">
        <f t="shared" si="14"/>
        <v>0</v>
      </c>
      <c r="N497" s="14">
        <f t="shared" si="15"/>
        <v>1</v>
      </c>
      <c r="O497" s="41"/>
    </row>
    <row r="498" spans="1:15" ht="13.5" thickBot="1">
      <c r="A498" s="31">
        <v>44033</v>
      </c>
      <c r="B498" s="35">
        <v>8</v>
      </c>
      <c r="C498" s="36">
        <v>43759.65625</v>
      </c>
      <c r="D498" s="36">
        <v>261</v>
      </c>
      <c r="E498" s="36">
        <v>250.8</v>
      </c>
      <c r="F498" s="36">
        <v>363.45510075638401</v>
      </c>
      <c r="G498" s="36">
        <v>364.38377760538401</v>
      </c>
      <c r="H498" s="36">
        <v>0.92867684899900005</v>
      </c>
      <c r="I498" s="37">
        <v>2.6173108253999999E-2</v>
      </c>
      <c r="J498" s="37">
        <v>2.5938000191E-2</v>
      </c>
      <c r="K498" s="37">
        <v>2.8755386734999999E-2</v>
      </c>
      <c r="L498" s="37">
        <v>2.8520278672E-2</v>
      </c>
      <c r="M498" s="14">
        <f t="shared" si="14"/>
        <v>1</v>
      </c>
      <c r="N498" s="14">
        <f t="shared" si="15"/>
        <v>1</v>
      </c>
      <c r="O498" s="41"/>
    </row>
    <row r="499" spans="1:15" ht="13.5" thickBot="1">
      <c r="A499" s="31">
        <v>44033</v>
      </c>
      <c r="B499" s="35">
        <v>9</v>
      </c>
      <c r="C499" s="36">
        <v>45542.25390625</v>
      </c>
      <c r="D499" s="36">
        <v>1888.8</v>
      </c>
      <c r="E499" s="36">
        <v>1888.8</v>
      </c>
      <c r="F499" s="36">
        <v>2225.8686375604102</v>
      </c>
      <c r="G499" s="36">
        <v>2225.9599043196399</v>
      </c>
      <c r="H499" s="36">
        <v>9.1266759236E-2</v>
      </c>
      <c r="I499" s="37">
        <v>8.5356937802000002E-2</v>
      </c>
      <c r="J499" s="37">
        <v>8.5333832292999998E-2</v>
      </c>
      <c r="K499" s="37">
        <v>8.5356937802000002E-2</v>
      </c>
      <c r="L499" s="37">
        <v>8.5333832292999998E-2</v>
      </c>
      <c r="M499" s="14">
        <f t="shared" si="14"/>
        <v>1</v>
      </c>
      <c r="N499" s="14">
        <f t="shared" si="15"/>
        <v>1</v>
      </c>
      <c r="O499" s="41"/>
    </row>
    <row r="500" spans="1:15" ht="13.5" thickBot="1">
      <c r="A500" s="31">
        <v>44033</v>
      </c>
      <c r="B500" s="35">
        <v>10</v>
      </c>
      <c r="C500" s="36">
        <v>47796.53125</v>
      </c>
      <c r="D500" s="36">
        <v>3243.2</v>
      </c>
      <c r="E500" s="36">
        <v>3243.2</v>
      </c>
      <c r="F500" s="36">
        <v>3308.74089008603</v>
      </c>
      <c r="G500" s="36">
        <v>3308.8853572830199</v>
      </c>
      <c r="H500" s="36">
        <v>0.14446719699400001</v>
      </c>
      <c r="I500" s="37">
        <v>1.6629204375000001E-2</v>
      </c>
      <c r="J500" s="37">
        <v>1.6592630401000001E-2</v>
      </c>
      <c r="K500" s="37">
        <v>1.6629204375000001E-2</v>
      </c>
      <c r="L500" s="37">
        <v>1.6592630401000001E-2</v>
      </c>
      <c r="M500" s="14">
        <f t="shared" si="14"/>
        <v>1</v>
      </c>
      <c r="N500" s="14">
        <f t="shared" si="15"/>
        <v>1</v>
      </c>
      <c r="O500" s="41"/>
    </row>
    <row r="501" spans="1:15" ht="13.5" thickBot="1">
      <c r="A501" s="31">
        <v>44033</v>
      </c>
      <c r="B501" s="35">
        <v>11</v>
      </c>
      <c r="C501" s="36">
        <v>50325.44140625</v>
      </c>
      <c r="D501" s="36">
        <v>3520</v>
      </c>
      <c r="E501" s="36">
        <v>3520</v>
      </c>
      <c r="F501" s="36">
        <v>3474.6675959017498</v>
      </c>
      <c r="G501" s="36">
        <v>3474.6221852368799</v>
      </c>
      <c r="H501" s="36">
        <v>-4.5410664875999998E-2</v>
      </c>
      <c r="I501" s="37">
        <v>1.148805437E-2</v>
      </c>
      <c r="J501" s="37">
        <v>1.1476557999000001E-2</v>
      </c>
      <c r="K501" s="37">
        <v>1.148805437E-2</v>
      </c>
      <c r="L501" s="37">
        <v>1.1476557999000001E-2</v>
      </c>
      <c r="M501" s="14">
        <f t="shared" si="14"/>
        <v>1</v>
      </c>
      <c r="N501" s="14">
        <f t="shared" si="15"/>
        <v>0</v>
      </c>
      <c r="O501" s="41"/>
    </row>
    <row r="502" spans="1:15" ht="13.5" thickBot="1">
      <c r="A502" s="31">
        <v>44033</v>
      </c>
      <c r="B502" s="35">
        <v>12</v>
      </c>
      <c r="C502" s="36">
        <v>53274.96484375</v>
      </c>
      <c r="D502" s="36">
        <v>3637.4</v>
      </c>
      <c r="E502" s="36">
        <v>3634.8</v>
      </c>
      <c r="F502" s="36">
        <v>3443.8287790716399</v>
      </c>
      <c r="G502" s="36">
        <v>3444.05499067035</v>
      </c>
      <c r="H502" s="36">
        <v>0.22621159871400001</v>
      </c>
      <c r="I502" s="37">
        <v>4.8948103627E-2</v>
      </c>
      <c r="J502" s="37">
        <v>4.9005372386000001E-2</v>
      </c>
      <c r="K502" s="37">
        <v>4.8289875778999999E-2</v>
      </c>
      <c r="L502" s="37">
        <v>4.8347144538E-2</v>
      </c>
      <c r="M502" s="14">
        <f t="shared" si="14"/>
        <v>1</v>
      </c>
      <c r="N502" s="14">
        <f t="shared" si="15"/>
        <v>0</v>
      </c>
      <c r="O502" s="41"/>
    </row>
    <row r="503" spans="1:15" ht="13.5" thickBot="1">
      <c r="A503" s="31">
        <v>44033</v>
      </c>
      <c r="B503" s="35">
        <v>13</v>
      </c>
      <c r="C503" s="36">
        <v>56340.3828125</v>
      </c>
      <c r="D503" s="36">
        <v>3630.5</v>
      </c>
      <c r="E503" s="36">
        <v>3630.5</v>
      </c>
      <c r="F503" s="36">
        <v>3357.2309748760799</v>
      </c>
      <c r="G503" s="36">
        <v>3362.9071627049998</v>
      </c>
      <c r="H503" s="36">
        <v>5.6761878289109999</v>
      </c>
      <c r="I503" s="37">
        <v>6.7745022099999996E-2</v>
      </c>
      <c r="J503" s="37">
        <v>6.9182031675999997E-2</v>
      </c>
      <c r="K503" s="37">
        <v>6.7745022099999996E-2</v>
      </c>
      <c r="L503" s="37">
        <v>6.9182031675999997E-2</v>
      </c>
      <c r="M503" s="14">
        <f t="shared" si="14"/>
        <v>1</v>
      </c>
      <c r="N503" s="14">
        <f t="shared" si="15"/>
        <v>0</v>
      </c>
      <c r="O503" s="41"/>
    </row>
    <row r="504" spans="1:15" ht="13.5" thickBot="1">
      <c r="A504" s="31">
        <v>44033</v>
      </c>
      <c r="B504" s="35">
        <v>14</v>
      </c>
      <c r="C504" s="36">
        <v>59464.484375</v>
      </c>
      <c r="D504" s="36">
        <v>3277.5</v>
      </c>
      <c r="E504" s="36">
        <v>3277.5</v>
      </c>
      <c r="F504" s="36">
        <v>2818.8882991774899</v>
      </c>
      <c r="G504" s="36">
        <v>2825.0197762197899</v>
      </c>
      <c r="H504" s="36">
        <v>6.1314770423039997</v>
      </c>
      <c r="I504" s="37">
        <v>0.114551955387</v>
      </c>
      <c r="J504" s="37">
        <v>0.116104228056</v>
      </c>
      <c r="K504" s="37">
        <v>0.114551955387</v>
      </c>
      <c r="L504" s="37">
        <v>0.116104228056</v>
      </c>
      <c r="M504" s="14">
        <f t="shared" si="14"/>
        <v>1</v>
      </c>
      <c r="N504" s="14">
        <f t="shared" si="15"/>
        <v>0</v>
      </c>
      <c r="O504" s="41"/>
    </row>
    <row r="505" spans="1:15" ht="13.5" thickBot="1">
      <c r="A505" s="31">
        <v>44033</v>
      </c>
      <c r="B505" s="35">
        <v>15</v>
      </c>
      <c r="C505" s="36">
        <v>61834.3671875</v>
      </c>
      <c r="D505" s="36">
        <v>3152.9</v>
      </c>
      <c r="E505" s="36">
        <v>3152.9</v>
      </c>
      <c r="F505" s="36">
        <v>2651.59716128318</v>
      </c>
      <c r="G505" s="36">
        <v>2654.6952810867101</v>
      </c>
      <c r="H505" s="36">
        <v>3.0981198035339998</v>
      </c>
      <c r="I505" s="37">
        <v>0.12612777693999999</v>
      </c>
      <c r="J505" s="37">
        <v>0.12691211106700001</v>
      </c>
      <c r="K505" s="37">
        <v>0.12612777693999999</v>
      </c>
      <c r="L505" s="37">
        <v>0.12691211106700001</v>
      </c>
      <c r="M505" s="14">
        <f t="shared" si="14"/>
        <v>1</v>
      </c>
      <c r="N505" s="14">
        <f t="shared" si="15"/>
        <v>0</v>
      </c>
      <c r="O505" s="41"/>
    </row>
    <row r="506" spans="1:15" ht="13.5" thickBot="1">
      <c r="A506" s="31">
        <v>44033</v>
      </c>
      <c r="B506" s="35">
        <v>16</v>
      </c>
      <c r="C506" s="36">
        <v>63634.26171875</v>
      </c>
      <c r="D506" s="36">
        <v>2950.9</v>
      </c>
      <c r="E506" s="36">
        <v>2950.9</v>
      </c>
      <c r="F506" s="36">
        <v>2756.2622415722699</v>
      </c>
      <c r="G506" s="36">
        <v>2756.8938358190298</v>
      </c>
      <c r="H506" s="36">
        <v>0.63159424675800002</v>
      </c>
      <c r="I506" s="37">
        <v>4.9115484601999999E-2</v>
      </c>
      <c r="J506" s="37">
        <v>4.9275381880000003E-2</v>
      </c>
      <c r="K506" s="37">
        <v>4.9115484601999999E-2</v>
      </c>
      <c r="L506" s="37">
        <v>4.9275381880000003E-2</v>
      </c>
      <c r="M506" s="14">
        <f t="shared" si="14"/>
        <v>1</v>
      </c>
      <c r="N506" s="14">
        <f t="shared" si="15"/>
        <v>0</v>
      </c>
      <c r="O506" s="41"/>
    </row>
    <row r="507" spans="1:15" ht="13.5" thickBot="1">
      <c r="A507" s="31">
        <v>44033</v>
      </c>
      <c r="B507" s="35">
        <v>17</v>
      </c>
      <c r="C507" s="36">
        <v>64824.1328125</v>
      </c>
      <c r="D507" s="36">
        <v>2540.3000000000002</v>
      </c>
      <c r="E507" s="36">
        <v>2540.3000000000002</v>
      </c>
      <c r="F507" s="36">
        <v>2339.23571843849</v>
      </c>
      <c r="G507" s="36">
        <v>2339.3216735539199</v>
      </c>
      <c r="H507" s="36">
        <v>8.5955115424E-2</v>
      </c>
      <c r="I507" s="37">
        <v>5.0880588972999997E-2</v>
      </c>
      <c r="J507" s="37">
        <v>5.0902349761999997E-2</v>
      </c>
      <c r="K507" s="37">
        <v>5.0880588972999997E-2</v>
      </c>
      <c r="L507" s="37">
        <v>5.0902349761999997E-2</v>
      </c>
      <c r="M507" s="14">
        <f t="shared" si="14"/>
        <v>1</v>
      </c>
      <c r="N507" s="14">
        <f t="shared" si="15"/>
        <v>0</v>
      </c>
      <c r="O507" s="41"/>
    </row>
    <row r="508" spans="1:15" ht="13.5" thickBot="1">
      <c r="A508" s="31">
        <v>44033</v>
      </c>
      <c r="B508" s="35">
        <v>18</v>
      </c>
      <c r="C508" s="36">
        <v>64992.01171875</v>
      </c>
      <c r="D508" s="36">
        <v>2096.1999999999998</v>
      </c>
      <c r="E508" s="36">
        <v>2096.1999999999998</v>
      </c>
      <c r="F508" s="36">
        <v>2112.51192784246</v>
      </c>
      <c r="G508" s="36">
        <v>2112.8542165251902</v>
      </c>
      <c r="H508" s="36">
        <v>0.34228868272500002</v>
      </c>
      <c r="I508" s="37">
        <v>4.2162573479999996E-3</v>
      </c>
      <c r="J508" s="37">
        <v>4.1296019850000001E-3</v>
      </c>
      <c r="K508" s="37">
        <v>4.2162573479999996E-3</v>
      </c>
      <c r="L508" s="37">
        <v>4.1296019850000001E-3</v>
      </c>
      <c r="M508" s="14">
        <f t="shared" si="14"/>
        <v>1</v>
      </c>
      <c r="N508" s="14">
        <f t="shared" si="15"/>
        <v>1</v>
      </c>
      <c r="O508" s="41"/>
    </row>
    <row r="509" spans="1:15" ht="13.5" thickBot="1">
      <c r="A509" s="31">
        <v>44033</v>
      </c>
      <c r="B509" s="35">
        <v>19</v>
      </c>
      <c r="C509" s="36">
        <v>63938.15625</v>
      </c>
      <c r="D509" s="36">
        <v>1727.6</v>
      </c>
      <c r="E509" s="36">
        <v>1727.6</v>
      </c>
      <c r="F509" s="36">
        <v>1575.57443387681</v>
      </c>
      <c r="G509" s="36">
        <v>1575.7019669036099</v>
      </c>
      <c r="H509" s="36">
        <v>0.12753302680100001</v>
      </c>
      <c r="I509" s="37">
        <v>3.8455198252E-2</v>
      </c>
      <c r="J509" s="37">
        <v>3.8487485093999997E-2</v>
      </c>
      <c r="K509" s="37">
        <v>3.8455198252E-2</v>
      </c>
      <c r="L509" s="37">
        <v>3.8487485093999997E-2</v>
      </c>
      <c r="M509" s="14">
        <f t="shared" si="14"/>
        <v>1</v>
      </c>
      <c r="N509" s="14">
        <f t="shared" si="15"/>
        <v>0</v>
      </c>
      <c r="O509" s="41"/>
    </row>
    <row r="510" spans="1:15" ht="13.5" thickBot="1">
      <c r="A510" s="31">
        <v>44033</v>
      </c>
      <c r="B510" s="35">
        <v>20</v>
      </c>
      <c r="C510" s="36">
        <v>61859.89453125</v>
      </c>
      <c r="D510" s="36">
        <v>775.7</v>
      </c>
      <c r="E510" s="36">
        <v>775.7</v>
      </c>
      <c r="F510" s="36">
        <v>788.62645931860402</v>
      </c>
      <c r="G510" s="36">
        <v>788.75343702720897</v>
      </c>
      <c r="H510" s="36">
        <v>0.12697770860400001</v>
      </c>
      <c r="I510" s="37">
        <v>3.304667601E-3</v>
      </c>
      <c r="J510" s="37">
        <v>3.2725213459999999E-3</v>
      </c>
      <c r="K510" s="37">
        <v>3.304667601E-3</v>
      </c>
      <c r="L510" s="37">
        <v>3.2725213459999999E-3</v>
      </c>
      <c r="M510" s="14">
        <f t="shared" si="14"/>
        <v>1</v>
      </c>
      <c r="N510" s="14">
        <f t="shared" si="15"/>
        <v>1</v>
      </c>
      <c r="O510" s="41"/>
    </row>
    <row r="511" spans="1:15" ht="13.5" thickBot="1">
      <c r="A511" s="31">
        <v>44033</v>
      </c>
      <c r="B511" s="35">
        <v>21</v>
      </c>
      <c r="C511" s="36">
        <v>59545.32421875</v>
      </c>
      <c r="D511" s="36">
        <v>105.9</v>
      </c>
      <c r="E511" s="36">
        <v>95</v>
      </c>
      <c r="F511" s="36">
        <v>58.236281504190998</v>
      </c>
      <c r="G511" s="36">
        <v>60.018114492260999</v>
      </c>
      <c r="H511" s="36">
        <v>1.7818329880699999</v>
      </c>
      <c r="I511" s="37">
        <v>1.1615667216999999E-2</v>
      </c>
      <c r="J511" s="37">
        <v>1.2066764176E-2</v>
      </c>
      <c r="K511" s="37">
        <v>8.8561735460000006E-3</v>
      </c>
      <c r="L511" s="37">
        <v>9.3072705049999996E-3</v>
      </c>
      <c r="M511" s="14">
        <f t="shared" si="14"/>
        <v>1</v>
      </c>
      <c r="N511" s="14">
        <f t="shared" si="15"/>
        <v>0</v>
      </c>
      <c r="O511" s="41"/>
    </row>
    <row r="512" spans="1:15" ht="13.5" thickBot="1">
      <c r="A512" s="31">
        <v>44033</v>
      </c>
      <c r="B512" s="35">
        <v>22</v>
      </c>
      <c r="C512" s="36">
        <v>57766.7265625</v>
      </c>
      <c r="D512" s="36">
        <v>0</v>
      </c>
      <c r="E512" s="36">
        <v>0</v>
      </c>
      <c r="F512" s="36">
        <v>2.4646940145000001E-2</v>
      </c>
      <c r="G512" s="36">
        <v>1.4646940367999999E-2</v>
      </c>
      <c r="H512" s="36">
        <v>-9.9999997759999994E-3</v>
      </c>
      <c r="I512" s="37">
        <v>3.70808616935393E-6</v>
      </c>
      <c r="J512" s="37">
        <v>6.2397316823874897E-6</v>
      </c>
      <c r="K512" s="37">
        <v>3.70808616935393E-6</v>
      </c>
      <c r="L512" s="37">
        <v>6.2397316823874897E-6</v>
      </c>
      <c r="M512" s="14">
        <f t="shared" si="14"/>
        <v>0</v>
      </c>
      <c r="N512" s="14">
        <f t="shared" si="15"/>
        <v>1</v>
      </c>
      <c r="O512" s="41"/>
    </row>
    <row r="513" spans="1:15" ht="13.5" thickBot="1">
      <c r="A513" s="31">
        <v>44033</v>
      </c>
      <c r="B513" s="35">
        <v>23</v>
      </c>
      <c r="C513" s="36">
        <v>54346.4140625</v>
      </c>
      <c r="D513" s="36">
        <v>0</v>
      </c>
      <c r="E513" s="36">
        <v>0</v>
      </c>
      <c r="F513" s="36">
        <v>2.4646940145000001E-2</v>
      </c>
      <c r="G513" s="36">
        <v>1.4646940367999999E-2</v>
      </c>
      <c r="H513" s="36">
        <v>-9.9999997759999994E-3</v>
      </c>
      <c r="I513" s="37">
        <v>3.70808616935393E-6</v>
      </c>
      <c r="J513" s="37">
        <v>6.2397316823874897E-6</v>
      </c>
      <c r="K513" s="37">
        <v>3.70808616935393E-6</v>
      </c>
      <c r="L513" s="37">
        <v>6.2397316823874897E-6</v>
      </c>
      <c r="M513" s="14">
        <f t="shared" si="14"/>
        <v>0</v>
      </c>
      <c r="N513" s="14">
        <f t="shared" si="15"/>
        <v>1</v>
      </c>
      <c r="O513" s="41"/>
    </row>
    <row r="514" spans="1:15" ht="13.5" thickBot="1">
      <c r="A514" s="31">
        <v>44033</v>
      </c>
      <c r="B514" s="35">
        <v>24</v>
      </c>
      <c r="C514" s="36">
        <v>50820.41015625</v>
      </c>
      <c r="D514" s="36">
        <v>0</v>
      </c>
      <c r="E514" s="36">
        <v>0</v>
      </c>
      <c r="F514" s="36">
        <v>2.4646940145000001E-2</v>
      </c>
      <c r="G514" s="36">
        <v>1.4646940367999999E-2</v>
      </c>
      <c r="H514" s="36">
        <v>-9.9999997759999994E-3</v>
      </c>
      <c r="I514" s="37">
        <v>3.70808616935393E-6</v>
      </c>
      <c r="J514" s="37">
        <v>6.2397316823874897E-6</v>
      </c>
      <c r="K514" s="37">
        <v>3.70808616935393E-6</v>
      </c>
      <c r="L514" s="37">
        <v>6.2397316823874897E-6</v>
      </c>
      <c r="M514" s="14">
        <f t="shared" si="14"/>
        <v>0</v>
      </c>
      <c r="N514" s="14">
        <f t="shared" si="15"/>
        <v>1</v>
      </c>
      <c r="O514" s="41"/>
    </row>
    <row r="515" spans="1:15" ht="13.5" thickBot="1">
      <c r="A515" s="31">
        <v>44034</v>
      </c>
      <c r="B515" s="35">
        <v>1</v>
      </c>
      <c r="C515" s="36">
        <v>47361.2265625</v>
      </c>
      <c r="D515" s="36">
        <v>0</v>
      </c>
      <c r="E515" s="36">
        <v>0</v>
      </c>
      <c r="F515" s="36">
        <v>2.4646940145000001E-2</v>
      </c>
      <c r="G515" s="36">
        <v>1.5524718208000001E-2</v>
      </c>
      <c r="H515" s="36">
        <v>-9.1222219359999995E-3</v>
      </c>
      <c r="I515" s="37">
        <v>3.9303084073051504E-6</v>
      </c>
      <c r="J515" s="37">
        <v>6.2397316823874897E-6</v>
      </c>
      <c r="K515" s="37">
        <v>3.9303084073051504E-6</v>
      </c>
      <c r="L515" s="37">
        <v>6.2397316823874897E-6</v>
      </c>
      <c r="M515" s="14">
        <f t="shared" si="14"/>
        <v>0</v>
      </c>
      <c r="N515" s="14">
        <f t="shared" si="15"/>
        <v>1</v>
      </c>
      <c r="O515" s="41"/>
    </row>
    <row r="516" spans="1:15" ht="13.5" thickBot="1">
      <c r="A516" s="31">
        <v>44034</v>
      </c>
      <c r="B516" s="35">
        <v>2</v>
      </c>
      <c r="C516" s="36">
        <v>44860.2421875</v>
      </c>
      <c r="D516" s="36">
        <v>0</v>
      </c>
      <c r="E516" s="36">
        <v>0</v>
      </c>
      <c r="F516" s="36">
        <v>2.4646940145000001E-2</v>
      </c>
      <c r="G516" s="36">
        <v>1.4646940367999999E-2</v>
      </c>
      <c r="H516" s="36">
        <v>-9.9999997759999994E-3</v>
      </c>
      <c r="I516" s="37">
        <v>3.70808616935393E-6</v>
      </c>
      <c r="J516" s="37">
        <v>6.2397316823874897E-6</v>
      </c>
      <c r="K516" s="37">
        <v>3.70808616935393E-6</v>
      </c>
      <c r="L516" s="37">
        <v>6.2397316823874897E-6</v>
      </c>
      <c r="M516" s="14">
        <f t="shared" si="14"/>
        <v>0</v>
      </c>
      <c r="N516" s="14">
        <f t="shared" si="15"/>
        <v>1</v>
      </c>
      <c r="O516" s="41"/>
    </row>
    <row r="517" spans="1:15" ht="13.5" thickBot="1">
      <c r="A517" s="31">
        <v>44034</v>
      </c>
      <c r="B517" s="35">
        <v>3</v>
      </c>
      <c r="C517" s="36">
        <v>43054.08984375</v>
      </c>
      <c r="D517" s="36">
        <v>0</v>
      </c>
      <c r="E517" s="36">
        <v>0</v>
      </c>
      <c r="F517" s="36">
        <v>2.4646940145000001E-2</v>
      </c>
      <c r="G517" s="36">
        <v>1.4646940367999999E-2</v>
      </c>
      <c r="H517" s="36">
        <v>-9.9999997759999994E-3</v>
      </c>
      <c r="I517" s="37">
        <v>3.70808616935393E-6</v>
      </c>
      <c r="J517" s="37">
        <v>6.2397316823874897E-6</v>
      </c>
      <c r="K517" s="37">
        <v>3.70808616935393E-6</v>
      </c>
      <c r="L517" s="37">
        <v>6.2397316823874897E-6</v>
      </c>
      <c r="M517" s="14">
        <f t="shared" si="14"/>
        <v>0</v>
      </c>
      <c r="N517" s="14">
        <f t="shared" si="15"/>
        <v>1</v>
      </c>
      <c r="O517" s="41"/>
    </row>
    <row r="518" spans="1:15" ht="13.5" thickBot="1">
      <c r="A518" s="31">
        <v>44034</v>
      </c>
      <c r="B518" s="35">
        <v>4</v>
      </c>
      <c r="C518" s="36">
        <v>41871.70703125</v>
      </c>
      <c r="D518" s="36">
        <v>0</v>
      </c>
      <c r="E518" s="36">
        <v>0</v>
      </c>
      <c r="F518" s="36">
        <v>2.4646940145000001E-2</v>
      </c>
      <c r="G518" s="36">
        <v>1.4646940367999999E-2</v>
      </c>
      <c r="H518" s="36">
        <v>-9.9999997759999994E-3</v>
      </c>
      <c r="I518" s="37">
        <v>3.70808616935393E-6</v>
      </c>
      <c r="J518" s="37">
        <v>6.2397316823874897E-6</v>
      </c>
      <c r="K518" s="37">
        <v>3.70808616935393E-6</v>
      </c>
      <c r="L518" s="37">
        <v>6.2397316823874897E-6</v>
      </c>
      <c r="M518" s="14">
        <f t="shared" si="14"/>
        <v>0</v>
      </c>
      <c r="N518" s="14">
        <f t="shared" si="15"/>
        <v>1</v>
      </c>
      <c r="O518" s="41"/>
    </row>
    <row r="519" spans="1:15" ht="13.5" thickBot="1">
      <c r="A519" s="31">
        <v>44034</v>
      </c>
      <c r="B519" s="35">
        <v>5</v>
      </c>
      <c r="C519" s="36">
        <v>41555.19921875</v>
      </c>
      <c r="D519" s="36">
        <v>0</v>
      </c>
      <c r="E519" s="36">
        <v>0</v>
      </c>
      <c r="F519" s="36">
        <v>2.4646940145000001E-2</v>
      </c>
      <c r="G519" s="36">
        <v>1.4646940367999999E-2</v>
      </c>
      <c r="H519" s="36">
        <v>-9.9999997759999994E-3</v>
      </c>
      <c r="I519" s="37">
        <v>3.70808616935393E-6</v>
      </c>
      <c r="J519" s="37">
        <v>6.2397316823874897E-6</v>
      </c>
      <c r="K519" s="37">
        <v>3.70808616935393E-6</v>
      </c>
      <c r="L519" s="37">
        <v>6.2397316823874897E-6</v>
      </c>
      <c r="M519" s="14">
        <f t="shared" si="14"/>
        <v>0</v>
      </c>
      <c r="N519" s="14">
        <f t="shared" si="15"/>
        <v>1</v>
      </c>
      <c r="O519" s="41"/>
    </row>
    <row r="520" spans="1:15" ht="13.5" thickBot="1">
      <c r="A520" s="31">
        <v>44034</v>
      </c>
      <c r="B520" s="35">
        <v>6</v>
      </c>
      <c r="C520" s="36">
        <v>42166.25390625</v>
      </c>
      <c r="D520" s="36">
        <v>0</v>
      </c>
      <c r="E520" s="36">
        <v>0</v>
      </c>
      <c r="F520" s="36">
        <v>2.4646940145000001E-2</v>
      </c>
      <c r="G520" s="36">
        <v>1.4646940367999999E-2</v>
      </c>
      <c r="H520" s="36">
        <v>-9.9999997759999994E-3</v>
      </c>
      <c r="I520" s="37">
        <v>3.70808616935393E-6</v>
      </c>
      <c r="J520" s="37">
        <v>6.2397316823874897E-6</v>
      </c>
      <c r="K520" s="37">
        <v>3.70808616935393E-6</v>
      </c>
      <c r="L520" s="37">
        <v>6.2397316823874897E-6</v>
      </c>
      <c r="M520" s="14">
        <f t="shared" si="14"/>
        <v>0</v>
      </c>
      <c r="N520" s="14">
        <f t="shared" si="15"/>
        <v>1</v>
      </c>
      <c r="O520" s="41"/>
    </row>
    <row r="521" spans="1:15" ht="13.5" thickBot="1">
      <c r="A521" s="31">
        <v>44034</v>
      </c>
      <c r="B521" s="35">
        <v>7</v>
      </c>
      <c r="C521" s="36">
        <v>43358.796875</v>
      </c>
      <c r="D521" s="36">
        <v>0.2</v>
      </c>
      <c r="E521" s="36">
        <v>0.2</v>
      </c>
      <c r="F521" s="36">
        <v>0.76931896812900002</v>
      </c>
      <c r="G521" s="36">
        <v>0.86502794304399999</v>
      </c>
      <c r="H521" s="36">
        <v>9.5708974914000003E-2</v>
      </c>
      <c r="I521" s="37">
        <v>1.68361504E-4</v>
      </c>
      <c r="J521" s="37">
        <v>1.4413138399999999E-4</v>
      </c>
      <c r="K521" s="37">
        <v>1.68361504E-4</v>
      </c>
      <c r="L521" s="37">
        <v>1.4413138399999999E-4</v>
      </c>
      <c r="M521" s="14">
        <f t="shared" si="14"/>
        <v>0</v>
      </c>
      <c r="N521" s="14">
        <f t="shared" si="15"/>
        <v>1</v>
      </c>
      <c r="O521" s="41"/>
    </row>
    <row r="522" spans="1:15" ht="13.5" thickBot="1">
      <c r="A522" s="31">
        <v>44034</v>
      </c>
      <c r="B522" s="35">
        <v>8</v>
      </c>
      <c r="C522" s="36">
        <v>44256.375</v>
      </c>
      <c r="D522" s="36">
        <v>235.3</v>
      </c>
      <c r="E522" s="36">
        <v>226.8</v>
      </c>
      <c r="F522" s="36">
        <v>294.469702957869</v>
      </c>
      <c r="G522" s="36">
        <v>295.760299056554</v>
      </c>
      <c r="H522" s="36">
        <v>1.290596098685</v>
      </c>
      <c r="I522" s="37">
        <v>1.5306404823999999E-2</v>
      </c>
      <c r="J522" s="37">
        <v>1.4979671634E-2</v>
      </c>
      <c r="K522" s="37">
        <v>1.7458303557999998E-2</v>
      </c>
      <c r="L522" s="37">
        <v>1.7131570368999999E-2</v>
      </c>
      <c r="M522" s="14">
        <f t="shared" si="14"/>
        <v>1</v>
      </c>
      <c r="N522" s="14">
        <f t="shared" si="15"/>
        <v>1</v>
      </c>
      <c r="O522" s="41"/>
    </row>
    <row r="523" spans="1:15" ht="13.5" thickBot="1">
      <c r="A523" s="31">
        <v>44034</v>
      </c>
      <c r="B523" s="35">
        <v>9</v>
      </c>
      <c r="C523" s="36">
        <v>46392.4453125</v>
      </c>
      <c r="D523" s="36">
        <v>1659.4</v>
      </c>
      <c r="E523" s="36">
        <v>1659.4</v>
      </c>
      <c r="F523" s="36">
        <v>1810.56354769053</v>
      </c>
      <c r="G523" s="36">
        <v>1810.6341139865799</v>
      </c>
      <c r="H523" s="36">
        <v>7.0566296047000002E-2</v>
      </c>
      <c r="I523" s="37">
        <v>3.8287117464000001E-2</v>
      </c>
      <c r="J523" s="37">
        <v>3.8269252578999997E-2</v>
      </c>
      <c r="K523" s="37">
        <v>3.8287117464000001E-2</v>
      </c>
      <c r="L523" s="37">
        <v>3.8269252578999997E-2</v>
      </c>
      <c r="M523" s="14">
        <f t="shared" si="14"/>
        <v>1</v>
      </c>
      <c r="N523" s="14">
        <f t="shared" si="15"/>
        <v>1</v>
      </c>
      <c r="O523" s="41"/>
    </row>
    <row r="524" spans="1:15" ht="13.5" thickBot="1">
      <c r="A524" s="31">
        <v>44034</v>
      </c>
      <c r="B524" s="35">
        <v>10</v>
      </c>
      <c r="C524" s="36">
        <v>49648.28125</v>
      </c>
      <c r="D524" s="36">
        <v>2870.4</v>
      </c>
      <c r="E524" s="36">
        <v>2870.4</v>
      </c>
      <c r="F524" s="36">
        <v>2720.0047812676398</v>
      </c>
      <c r="G524" s="36">
        <v>2720.1505808960101</v>
      </c>
      <c r="H524" s="36">
        <v>0.14579962836300001</v>
      </c>
      <c r="I524" s="37">
        <v>3.8037827620999998E-2</v>
      </c>
      <c r="J524" s="37">
        <v>3.8074738918999998E-2</v>
      </c>
      <c r="K524" s="37">
        <v>3.8037827620999998E-2</v>
      </c>
      <c r="L524" s="37">
        <v>3.8074738918999998E-2</v>
      </c>
      <c r="M524" s="14">
        <f t="shared" ref="M524:M587" si="16">IF(F524&gt;5,1,0)</f>
        <v>1</v>
      </c>
      <c r="N524" s="14">
        <f t="shared" ref="N524:N587" si="17">IF(G524&gt;E524,1,0)</f>
        <v>0</v>
      </c>
      <c r="O524" s="41"/>
    </row>
    <row r="525" spans="1:15" ht="13.5" thickBot="1">
      <c r="A525" s="31">
        <v>44034</v>
      </c>
      <c r="B525" s="35">
        <v>11</v>
      </c>
      <c r="C525" s="36">
        <v>53766.66796875</v>
      </c>
      <c r="D525" s="36">
        <v>3255.7</v>
      </c>
      <c r="E525" s="36">
        <v>3255.7</v>
      </c>
      <c r="F525" s="36">
        <v>2870.24452830977</v>
      </c>
      <c r="G525" s="36">
        <v>2870.39945011695</v>
      </c>
      <c r="H525" s="36">
        <v>0.154921807183</v>
      </c>
      <c r="I525" s="37">
        <v>9.7544443007999998E-2</v>
      </c>
      <c r="J525" s="37">
        <v>9.7583663718999999E-2</v>
      </c>
      <c r="K525" s="37">
        <v>9.7544443007999998E-2</v>
      </c>
      <c r="L525" s="37">
        <v>9.7583663718999999E-2</v>
      </c>
      <c r="M525" s="14">
        <f t="shared" si="16"/>
        <v>1</v>
      </c>
      <c r="N525" s="14">
        <f t="shared" si="17"/>
        <v>0</v>
      </c>
      <c r="O525" s="41"/>
    </row>
    <row r="526" spans="1:15" ht="13.5" thickBot="1">
      <c r="A526" s="31">
        <v>44034</v>
      </c>
      <c r="B526" s="35">
        <v>12</v>
      </c>
      <c r="C526" s="36">
        <v>57576.44921875</v>
      </c>
      <c r="D526" s="36">
        <v>3385.2</v>
      </c>
      <c r="E526" s="36">
        <v>3385.2</v>
      </c>
      <c r="F526" s="36">
        <v>3331.1302753141199</v>
      </c>
      <c r="G526" s="36">
        <v>3331.2696975824601</v>
      </c>
      <c r="H526" s="36">
        <v>0.139422268337</v>
      </c>
      <c r="I526" s="37">
        <v>1.3653241118E-2</v>
      </c>
      <c r="J526" s="37">
        <v>1.3688537895E-2</v>
      </c>
      <c r="K526" s="37">
        <v>1.3653241118E-2</v>
      </c>
      <c r="L526" s="37">
        <v>1.3688537895E-2</v>
      </c>
      <c r="M526" s="14">
        <f t="shared" si="16"/>
        <v>1</v>
      </c>
      <c r="N526" s="14">
        <f t="shared" si="17"/>
        <v>0</v>
      </c>
      <c r="O526" s="41"/>
    </row>
    <row r="527" spans="1:15" ht="13.5" thickBot="1">
      <c r="A527" s="31">
        <v>44034</v>
      </c>
      <c r="B527" s="35">
        <v>13</v>
      </c>
      <c r="C527" s="36">
        <v>60513.87890625</v>
      </c>
      <c r="D527" s="36">
        <v>3366.9</v>
      </c>
      <c r="E527" s="36">
        <v>3366.9</v>
      </c>
      <c r="F527" s="36">
        <v>3116.9510588900198</v>
      </c>
      <c r="G527" s="36">
        <v>3132.1288372866302</v>
      </c>
      <c r="H527" s="36">
        <v>15.177778396606</v>
      </c>
      <c r="I527" s="37">
        <v>5.9435737395E-2</v>
      </c>
      <c r="J527" s="37">
        <v>6.3278212939000003E-2</v>
      </c>
      <c r="K527" s="37">
        <v>5.9435737395E-2</v>
      </c>
      <c r="L527" s="37">
        <v>6.3278212939000003E-2</v>
      </c>
      <c r="M527" s="14">
        <f t="shared" si="16"/>
        <v>1</v>
      </c>
      <c r="N527" s="14">
        <f t="shared" si="17"/>
        <v>0</v>
      </c>
      <c r="O527" s="41"/>
    </row>
    <row r="528" spans="1:15" ht="13.5" thickBot="1">
      <c r="A528" s="31">
        <v>44034</v>
      </c>
      <c r="B528" s="35">
        <v>14</v>
      </c>
      <c r="C528" s="36">
        <v>62966.48046875</v>
      </c>
      <c r="D528" s="36">
        <v>2974.1</v>
      </c>
      <c r="E528" s="36">
        <v>2974.1</v>
      </c>
      <c r="F528" s="36">
        <v>2888.9946467606201</v>
      </c>
      <c r="G528" s="36">
        <v>2889.3132240989498</v>
      </c>
      <c r="H528" s="36">
        <v>0.31857733832399998</v>
      </c>
      <c r="I528" s="37">
        <v>2.1465006557E-2</v>
      </c>
      <c r="J528" s="37">
        <v>2.1545659046999999E-2</v>
      </c>
      <c r="K528" s="37">
        <v>2.1465006557E-2</v>
      </c>
      <c r="L528" s="37">
        <v>2.1545659046999999E-2</v>
      </c>
      <c r="M528" s="14">
        <f t="shared" si="16"/>
        <v>1</v>
      </c>
      <c r="N528" s="14">
        <f t="shared" si="17"/>
        <v>0</v>
      </c>
      <c r="O528" s="41"/>
    </row>
    <row r="529" spans="1:15" ht="13.5" thickBot="1">
      <c r="A529" s="31">
        <v>44034</v>
      </c>
      <c r="B529" s="35">
        <v>15</v>
      </c>
      <c r="C529" s="36">
        <v>64995.171875</v>
      </c>
      <c r="D529" s="36">
        <v>2864.7</v>
      </c>
      <c r="E529" s="36">
        <v>2864.7</v>
      </c>
      <c r="F529" s="36">
        <v>2807.20636866517</v>
      </c>
      <c r="G529" s="36">
        <v>2812.9239126867701</v>
      </c>
      <c r="H529" s="36">
        <v>5.7175440216059998</v>
      </c>
      <c r="I529" s="37">
        <v>1.3107870205E-2</v>
      </c>
      <c r="J529" s="37">
        <v>1.4555349705E-2</v>
      </c>
      <c r="K529" s="37">
        <v>1.3107870205E-2</v>
      </c>
      <c r="L529" s="37">
        <v>1.4555349705E-2</v>
      </c>
      <c r="M529" s="14">
        <f t="shared" si="16"/>
        <v>1</v>
      </c>
      <c r="N529" s="14">
        <f t="shared" si="17"/>
        <v>0</v>
      </c>
      <c r="O529" s="41"/>
    </row>
    <row r="530" spans="1:15" ht="13.5" thickBot="1">
      <c r="A530" s="31">
        <v>44034</v>
      </c>
      <c r="B530" s="35">
        <v>16</v>
      </c>
      <c r="C530" s="36">
        <v>66410.0078125</v>
      </c>
      <c r="D530" s="36">
        <v>2653.1</v>
      </c>
      <c r="E530" s="36">
        <v>2653.1</v>
      </c>
      <c r="F530" s="36">
        <v>2788.28551822487</v>
      </c>
      <c r="G530" s="36">
        <v>2788.1638067312701</v>
      </c>
      <c r="H530" s="36">
        <v>-0.121711493598</v>
      </c>
      <c r="I530" s="37">
        <v>3.4193368792000002E-2</v>
      </c>
      <c r="J530" s="37">
        <v>3.4224181829E-2</v>
      </c>
      <c r="K530" s="37">
        <v>3.4193368792000002E-2</v>
      </c>
      <c r="L530" s="37">
        <v>3.4224181829E-2</v>
      </c>
      <c r="M530" s="14">
        <f t="shared" si="16"/>
        <v>1</v>
      </c>
      <c r="N530" s="14">
        <f t="shared" si="17"/>
        <v>1</v>
      </c>
      <c r="O530" s="41"/>
    </row>
    <row r="531" spans="1:15" ht="13.5" thickBot="1">
      <c r="A531" s="31">
        <v>44034</v>
      </c>
      <c r="B531" s="35">
        <v>17</v>
      </c>
      <c r="C531" s="36">
        <v>66912.6640625</v>
      </c>
      <c r="D531" s="36">
        <v>2401.6999999999998</v>
      </c>
      <c r="E531" s="36">
        <v>2401.6999999999998</v>
      </c>
      <c r="F531" s="36">
        <v>2509.5189709236902</v>
      </c>
      <c r="G531" s="36">
        <v>2509.67143783755</v>
      </c>
      <c r="H531" s="36">
        <v>0.15246691385800001</v>
      </c>
      <c r="I531" s="37">
        <v>2.7334541223999999E-2</v>
      </c>
      <c r="J531" s="37">
        <v>2.7295942005000001E-2</v>
      </c>
      <c r="K531" s="37">
        <v>2.7334541223999999E-2</v>
      </c>
      <c r="L531" s="37">
        <v>2.7295942005000001E-2</v>
      </c>
      <c r="M531" s="14">
        <f t="shared" si="16"/>
        <v>1</v>
      </c>
      <c r="N531" s="14">
        <f t="shared" si="17"/>
        <v>1</v>
      </c>
      <c r="O531" s="41"/>
    </row>
    <row r="532" spans="1:15" ht="13.5" thickBot="1">
      <c r="A532" s="31">
        <v>44034</v>
      </c>
      <c r="B532" s="35">
        <v>18</v>
      </c>
      <c r="C532" s="36">
        <v>66684.0234375</v>
      </c>
      <c r="D532" s="36">
        <v>2265.1999999999998</v>
      </c>
      <c r="E532" s="36">
        <v>2265.1999999999998</v>
      </c>
      <c r="F532" s="36">
        <v>2474.0000375453601</v>
      </c>
      <c r="G532" s="36">
        <v>2474.0739263282899</v>
      </c>
      <c r="H532" s="36">
        <v>7.3888782924999993E-2</v>
      </c>
      <c r="I532" s="37">
        <v>5.2879475018999998E-2</v>
      </c>
      <c r="J532" s="37">
        <v>5.2860768997999998E-2</v>
      </c>
      <c r="K532" s="37">
        <v>5.2879475018999998E-2</v>
      </c>
      <c r="L532" s="37">
        <v>5.2860768997999998E-2</v>
      </c>
      <c r="M532" s="14">
        <f t="shared" si="16"/>
        <v>1</v>
      </c>
      <c r="N532" s="14">
        <f t="shared" si="17"/>
        <v>1</v>
      </c>
      <c r="O532" s="41"/>
    </row>
    <row r="533" spans="1:15" ht="13.5" thickBot="1">
      <c r="A533" s="31">
        <v>44034</v>
      </c>
      <c r="B533" s="35">
        <v>19</v>
      </c>
      <c r="C533" s="36">
        <v>65586.6953125</v>
      </c>
      <c r="D533" s="36">
        <v>1883.6</v>
      </c>
      <c r="E533" s="36">
        <v>1883.6</v>
      </c>
      <c r="F533" s="36">
        <v>1836.07609455844</v>
      </c>
      <c r="G533" s="36">
        <v>1838.89175730699</v>
      </c>
      <c r="H533" s="36">
        <v>2.8156627485480001</v>
      </c>
      <c r="I533" s="37">
        <v>1.1318542453E-2</v>
      </c>
      <c r="J533" s="37">
        <v>1.2031368466E-2</v>
      </c>
      <c r="K533" s="37">
        <v>1.1318542453E-2</v>
      </c>
      <c r="L533" s="37">
        <v>1.2031368466E-2</v>
      </c>
      <c r="M533" s="14">
        <f t="shared" si="16"/>
        <v>1</v>
      </c>
      <c r="N533" s="14">
        <f t="shared" si="17"/>
        <v>0</v>
      </c>
      <c r="O533" s="41"/>
    </row>
    <row r="534" spans="1:15" ht="13.5" thickBot="1">
      <c r="A534" s="31">
        <v>44034</v>
      </c>
      <c r="B534" s="35">
        <v>20</v>
      </c>
      <c r="C534" s="36">
        <v>63372.6640625</v>
      </c>
      <c r="D534" s="36">
        <v>923.9</v>
      </c>
      <c r="E534" s="36">
        <v>923.9</v>
      </c>
      <c r="F534" s="36">
        <v>737.01625008059898</v>
      </c>
      <c r="G534" s="36">
        <v>737.11142802351003</v>
      </c>
      <c r="H534" s="36">
        <v>9.5177942910999999E-2</v>
      </c>
      <c r="I534" s="37">
        <v>4.7288246068999999E-2</v>
      </c>
      <c r="J534" s="37">
        <v>4.7312341750999999E-2</v>
      </c>
      <c r="K534" s="37">
        <v>4.7288246068999999E-2</v>
      </c>
      <c r="L534" s="37">
        <v>4.7312341750999999E-2</v>
      </c>
      <c r="M534" s="14">
        <f t="shared" si="16"/>
        <v>1</v>
      </c>
      <c r="N534" s="14">
        <f t="shared" si="17"/>
        <v>0</v>
      </c>
      <c r="O534" s="41"/>
    </row>
    <row r="535" spans="1:15" ht="13.5" thickBot="1">
      <c r="A535" s="31">
        <v>44034</v>
      </c>
      <c r="B535" s="35">
        <v>21</v>
      </c>
      <c r="C535" s="36">
        <v>61098.71875</v>
      </c>
      <c r="D535" s="36">
        <v>126.8</v>
      </c>
      <c r="E535" s="36">
        <v>115.2</v>
      </c>
      <c r="F535" s="36">
        <v>56.041915165892</v>
      </c>
      <c r="G535" s="36">
        <v>57.157224399519002</v>
      </c>
      <c r="H535" s="36">
        <v>1.1153092336270001</v>
      </c>
      <c r="I535" s="37">
        <v>1.763108243E-2</v>
      </c>
      <c r="J535" s="37">
        <v>1.7913439198000002E-2</v>
      </c>
      <c r="K535" s="37">
        <v>1.4694373569E-2</v>
      </c>
      <c r="L535" s="37">
        <v>1.4976730337E-2</v>
      </c>
      <c r="M535" s="14">
        <f t="shared" si="16"/>
        <v>1</v>
      </c>
      <c r="N535" s="14">
        <f t="shared" si="17"/>
        <v>0</v>
      </c>
      <c r="O535" s="41"/>
    </row>
    <row r="536" spans="1:15" ht="13.5" thickBot="1">
      <c r="A536" s="31">
        <v>44034</v>
      </c>
      <c r="B536" s="35">
        <v>22</v>
      </c>
      <c r="C536" s="36">
        <v>59154.9296875</v>
      </c>
      <c r="D536" s="36">
        <v>0</v>
      </c>
      <c r="E536" s="36">
        <v>0</v>
      </c>
      <c r="F536" s="36">
        <v>0.109664361428</v>
      </c>
      <c r="G536" s="36">
        <v>0.109664361428</v>
      </c>
      <c r="H536" s="36">
        <v>0</v>
      </c>
      <c r="I536" s="37">
        <v>2.7763129475508499E-5</v>
      </c>
      <c r="J536" s="37">
        <v>2.7763129475508499E-5</v>
      </c>
      <c r="K536" s="37">
        <v>2.7763129475508499E-5</v>
      </c>
      <c r="L536" s="37">
        <v>2.7763129475508499E-5</v>
      </c>
      <c r="M536" s="14">
        <f t="shared" si="16"/>
        <v>0</v>
      </c>
      <c r="N536" s="14">
        <f t="shared" si="17"/>
        <v>1</v>
      </c>
      <c r="O536" s="41"/>
    </row>
    <row r="537" spans="1:15" ht="13.5" thickBot="1">
      <c r="A537" s="31">
        <v>44034</v>
      </c>
      <c r="B537" s="35">
        <v>23</v>
      </c>
      <c r="C537" s="36">
        <v>55565.421875</v>
      </c>
      <c r="D537" s="36">
        <v>0</v>
      </c>
      <c r="E537" s="36">
        <v>0</v>
      </c>
      <c r="F537" s="36">
        <v>0.109664361428</v>
      </c>
      <c r="G537" s="36">
        <v>0.109664361428</v>
      </c>
      <c r="H537" s="36">
        <v>0</v>
      </c>
      <c r="I537" s="37">
        <v>2.7763129475508499E-5</v>
      </c>
      <c r="J537" s="37">
        <v>2.7763129475508499E-5</v>
      </c>
      <c r="K537" s="37">
        <v>2.7763129475508499E-5</v>
      </c>
      <c r="L537" s="37">
        <v>2.7763129475508499E-5</v>
      </c>
      <c r="M537" s="14">
        <f t="shared" si="16"/>
        <v>0</v>
      </c>
      <c r="N537" s="14">
        <f t="shared" si="17"/>
        <v>1</v>
      </c>
      <c r="O537" s="41"/>
    </row>
    <row r="538" spans="1:15" ht="13.5" thickBot="1">
      <c r="A538" s="31">
        <v>44034</v>
      </c>
      <c r="B538" s="35">
        <v>24</v>
      </c>
      <c r="C538" s="36">
        <v>51675.4453125</v>
      </c>
      <c r="D538" s="36">
        <v>0</v>
      </c>
      <c r="E538" s="36">
        <v>0</v>
      </c>
      <c r="F538" s="36">
        <v>0.109664361428</v>
      </c>
      <c r="G538" s="36">
        <v>0.109664361428</v>
      </c>
      <c r="H538" s="36">
        <v>0</v>
      </c>
      <c r="I538" s="37">
        <v>2.7763129475508499E-5</v>
      </c>
      <c r="J538" s="37">
        <v>2.7763129475508499E-5</v>
      </c>
      <c r="K538" s="37">
        <v>2.7763129475508499E-5</v>
      </c>
      <c r="L538" s="37">
        <v>2.7763129475508499E-5</v>
      </c>
      <c r="M538" s="14">
        <f t="shared" si="16"/>
        <v>0</v>
      </c>
      <c r="N538" s="14">
        <f t="shared" si="17"/>
        <v>1</v>
      </c>
      <c r="O538" s="41"/>
    </row>
    <row r="539" spans="1:15" ht="13.5" thickBot="1">
      <c r="A539" s="31">
        <v>44035</v>
      </c>
      <c r="B539" s="35">
        <v>1</v>
      </c>
      <c r="C539" s="36">
        <v>48281.09765625</v>
      </c>
      <c r="D539" s="36">
        <v>0</v>
      </c>
      <c r="E539" s="36">
        <v>0</v>
      </c>
      <c r="F539" s="36">
        <v>0.109664361428</v>
      </c>
      <c r="G539" s="36">
        <v>0.109664361428</v>
      </c>
      <c r="H539" s="36">
        <v>0</v>
      </c>
      <c r="I539" s="37">
        <v>2.7763129475508499E-5</v>
      </c>
      <c r="J539" s="37">
        <v>2.7763129475508499E-5</v>
      </c>
      <c r="K539" s="37">
        <v>2.7763129475508499E-5</v>
      </c>
      <c r="L539" s="37">
        <v>2.7763129475508499E-5</v>
      </c>
      <c r="M539" s="14">
        <f t="shared" si="16"/>
        <v>0</v>
      </c>
      <c r="N539" s="14">
        <f t="shared" si="17"/>
        <v>1</v>
      </c>
      <c r="O539" s="41"/>
    </row>
    <row r="540" spans="1:15" ht="13.5" thickBot="1">
      <c r="A540" s="31">
        <v>44035</v>
      </c>
      <c r="B540" s="35">
        <v>2</v>
      </c>
      <c r="C540" s="36">
        <v>45637.84765625</v>
      </c>
      <c r="D540" s="36">
        <v>0</v>
      </c>
      <c r="E540" s="36">
        <v>0</v>
      </c>
      <c r="F540" s="36">
        <v>0.109664361428</v>
      </c>
      <c r="G540" s="36">
        <v>0.109664361428</v>
      </c>
      <c r="H540" s="36">
        <v>0</v>
      </c>
      <c r="I540" s="37">
        <v>2.7763129475508499E-5</v>
      </c>
      <c r="J540" s="37">
        <v>2.7763129475508499E-5</v>
      </c>
      <c r="K540" s="37">
        <v>2.7763129475508499E-5</v>
      </c>
      <c r="L540" s="37">
        <v>2.7763129475508499E-5</v>
      </c>
      <c r="M540" s="14">
        <f t="shared" si="16"/>
        <v>0</v>
      </c>
      <c r="N540" s="14">
        <f t="shared" si="17"/>
        <v>1</v>
      </c>
      <c r="O540" s="41"/>
    </row>
    <row r="541" spans="1:15" ht="13.5" thickBot="1">
      <c r="A541" s="31">
        <v>44035</v>
      </c>
      <c r="B541" s="35">
        <v>3</v>
      </c>
      <c r="C541" s="36">
        <v>43691.765625</v>
      </c>
      <c r="D541" s="36">
        <v>0</v>
      </c>
      <c r="E541" s="36">
        <v>0</v>
      </c>
      <c r="F541" s="36">
        <v>0.109664361428</v>
      </c>
      <c r="G541" s="36">
        <v>0.109742139211</v>
      </c>
      <c r="H541" s="36">
        <v>7.7777783282929305E-5</v>
      </c>
      <c r="I541" s="37">
        <v>2.7782820053554799E-5</v>
      </c>
      <c r="J541" s="37">
        <v>2.7763129475508499E-5</v>
      </c>
      <c r="K541" s="37">
        <v>2.7782820053554799E-5</v>
      </c>
      <c r="L541" s="37">
        <v>2.7763129475508499E-5</v>
      </c>
      <c r="M541" s="14">
        <f t="shared" si="16"/>
        <v>0</v>
      </c>
      <c r="N541" s="14">
        <f t="shared" si="17"/>
        <v>1</v>
      </c>
      <c r="O541" s="41"/>
    </row>
    <row r="542" spans="1:15" ht="13.5" thickBot="1">
      <c r="A542" s="31">
        <v>44035</v>
      </c>
      <c r="B542" s="35">
        <v>4</v>
      </c>
      <c r="C542" s="36">
        <v>42343.5</v>
      </c>
      <c r="D542" s="36">
        <v>0</v>
      </c>
      <c r="E542" s="36">
        <v>0</v>
      </c>
      <c r="F542" s="36">
        <v>0.109664361428</v>
      </c>
      <c r="G542" s="36">
        <v>0.109664361428</v>
      </c>
      <c r="H542" s="36">
        <v>0</v>
      </c>
      <c r="I542" s="37">
        <v>2.7763129475508499E-5</v>
      </c>
      <c r="J542" s="37">
        <v>2.7763129475508499E-5</v>
      </c>
      <c r="K542" s="37">
        <v>2.7763129475508499E-5</v>
      </c>
      <c r="L542" s="37">
        <v>2.7763129475508499E-5</v>
      </c>
      <c r="M542" s="14">
        <f t="shared" si="16"/>
        <v>0</v>
      </c>
      <c r="N542" s="14">
        <f t="shared" si="17"/>
        <v>1</v>
      </c>
      <c r="O542" s="41"/>
    </row>
    <row r="543" spans="1:15" ht="13.5" thickBot="1">
      <c r="A543" s="31">
        <v>44035</v>
      </c>
      <c r="B543" s="35">
        <v>5</v>
      </c>
      <c r="C543" s="36">
        <v>41833.734375</v>
      </c>
      <c r="D543" s="36">
        <v>0</v>
      </c>
      <c r="E543" s="36">
        <v>0</v>
      </c>
      <c r="F543" s="36">
        <v>0.109664361428</v>
      </c>
      <c r="G543" s="36">
        <v>0.109664361428</v>
      </c>
      <c r="H543" s="36">
        <v>0</v>
      </c>
      <c r="I543" s="37">
        <v>2.7763129475508499E-5</v>
      </c>
      <c r="J543" s="37">
        <v>2.7763129475508499E-5</v>
      </c>
      <c r="K543" s="37">
        <v>2.7763129475508499E-5</v>
      </c>
      <c r="L543" s="37">
        <v>2.7763129475508499E-5</v>
      </c>
      <c r="M543" s="14">
        <f t="shared" si="16"/>
        <v>0</v>
      </c>
      <c r="N543" s="14">
        <f t="shared" si="17"/>
        <v>1</v>
      </c>
      <c r="O543" s="41"/>
    </row>
    <row r="544" spans="1:15" ht="13.5" thickBot="1">
      <c r="A544" s="31">
        <v>44035</v>
      </c>
      <c r="B544" s="35">
        <v>6</v>
      </c>
      <c r="C544" s="36">
        <v>42391.68359375</v>
      </c>
      <c r="D544" s="36">
        <v>0</v>
      </c>
      <c r="E544" s="36">
        <v>0</v>
      </c>
      <c r="F544" s="36">
        <v>0.109664361428</v>
      </c>
      <c r="G544" s="36">
        <v>0.109664361428</v>
      </c>
      <c r="H544" s="36">
        <v>0</v>
      </c>
      <c r="I544" s="37">
        <v>2.7763129475508499E-5</v>
      </c>
      <c r="J544" s="37">
        <v>2.7763129475508499E-5</v>
      </c>
      <c r="K544" s="37">
        <v>2.7763129475508499E-5</v>
      </c>
      <c r="L544" s="37">
        <v>2.7763129475508499E-5</v>
      </c>
      <c r="M544" s="14">
        <f t="shared" si="16"/>
        <v>0</v>
      </c>
      <c r="N544" s="14">
        <f t="shared" si="17"/>
        <v>1</v>
      </c>
      <c r="O544" s="41"/>
    </row>
    <row r="545" spans="1:15" ht="13.5" thickBot="1">
      <c r="A545" s="31">
        <v>44035</v>
      </c>
      <c r="B545" s="35">
        <v>7</v>
      </c>
      <c r="C545" s="36">
        <v>43514.12890625</v>
      </c>
      <c r="D545" s="36">
        <v>0.2</v>
      </c>
      <c r="E545" s="36">
        <v>0.2</v>
      </c>
      <c r="F545" s="36">
        <v>1.0535476972360001</v>
      </c>
      <c r="G545" s="36">
        <v>1.174169924201</v>
      </c>
      <c r="H545" s="36">
        <v>0.120622226964</v>
      </c>
      <c r="I545" s="37">
        <v>2.46625297E-4</v>
      </c>
      <c r="J545" s="37">
        <v>2.1608802400000001E-4</v>
      </c>
      <c r="K545" s="37">
        <v>2.46625297E-4</v>
      </c>
      <c r="L545" s="37">
        <v>2.1608802400000001E-4</v>
      </c>
      <c r="M545" s="14">
        <f t="shared" si="16"/>
        <v>0</v>
      </c>
      <c r="N545" s="14">
        <f t="shared" si="17"/>
        <v>1</v>
      </c>
      <c r="O545" s="41"/>
    </row>
    <row r="546" spans="1:15" ht="13.5" thickBot="1">
      <c r="A546" s="31">
        <v>44035</v>
      </c>
      <c r="B546" s="35">
        <v>8</v>
      </c>
      <c r="C546" s="36">
        <v>44630.2578125</v>
      </c>
      <c r="D546" s="36">
        <v>237.8</v>
      </c>
      <c r="E546" s="36">
        <v>229.9</v>
      </c>
      <c r="F546" s="36">
        <v>362.59725821690103</v>
      </c>
      <c r="G546" s="36">
        <v>363.56625258469501</v>
      </c>
      <c r="H546" s="36">
        <v>0.96899436779400006</v>
      </c>
      <c r="I546" s="37">
        <v>3.1839557615999999E-2</v>
      </c>
      <c r="J546" s="37">
        <v>3.1594242586E-2</v>
      </c>
      <c r="K546" s="37">
        <v>3.3839557616E-2</v>
      </c>
      <c r="L546" s="37">
        <v>3.3594242586000002E-2</v>
      </c>
      <c r="M546" s="14">
        <f t="shared" si="16"/>
        <v>1</v>
      </c>
      <c r="N546" s="14">
        <f t="shared" si="17"/>
        <v>1</v>
      </c>
      <c r="O546" s="41"/>
    </row>
    <row r="547" spans="1:15" ht="13.5" thickBot="1">
      <c r="A547" s="31">
        <v>44035</v>
      </c>
      <c r="B547" s="35">
        <v>9</v>
      </c>
      <c r="C547" s="36">
        <v>47531.84765625</v>
      </c>
      <c r="D547" s="36">
        <v>1837.9</v>
      </c>
      <c r="E547" s="36">
        <v>1837.9</v>
      </c>
      <c r="F547" s="36">
        <v>1809.15905101258</v>
      </c>
      <c r="G547" s="36">
        <v>1809.21685117839</v>
      </c>
      <c r="H547" s="36">
        <v>5.7800165812000003E-2</v>
      </c>
      <c r="I547" s="37">
        <v>7.2615566630000001E-3</v>
      </c>
      <c r="J547" s="37">
        <v>7.2761896170000003E-3</v>
      </c>
      <c r="K547" s="37">
        <v>7.2615566630000001E-3</v>
      </c>
      <c r="L547" s="37">
        <v>7.2761896170000003E-3</v>
      </c>
      <c r="M547" s="14">
        <f t="shared" si="16"/>
        <v>1</v>
      </c>
      <c r="N547" s="14">
        <f t="shared" si="17"/>
        <v>0</v>
      </c>
      <c r="O547" s="41"/>
    </row>
    <row r="548" spans="1:15" ht="13.5" thickBot="1">
      <c r="A548" s="31">
        <v>44035</v>
      </c>
      <c r="B548" s="35">
        <v>10</v>
      </c>
      <c r="C548" s="36">
        <v>51459.70703125</v>
      </c>
      <c r="D548" s="36">
        <v>3210.1</v>
      </c>
      <c r="E548" s="36">
        <v>3210.1</v>
      </c>
      <c r="F548" s="36">
        <v>3142.00454287092</v>
      </c>
      <c r="G548" s="36">
        <v>3142.1014649188501</v>
      </c>
      <c r="H548" s="36">
        <v>9.6922047932000002E-2</v>
      </c>
      <c r="I548" s="37">
        <v>1.7214819007000001E-2</v>
      </c>
      <c r="J548" s="37">
        <v>1.7239356234999999E-2</v>
      </c>
      <c r="K548" s="37">
        <v>1.7214819007000001E-2</v>
      </c>
      <c r="L548" s="37">
        <v>1.7239356234999999E-2</v>
      </c>
      <c r="M548" s="14">
        <f t="shared" si="16"/>
        <v>1</v>
      </c>
      <c r="N548" s="14">
        <f t="shared" si="17"/>
        <v>0</v>
      </c>
      <c r="O548" s="41"/>
    </row>
    <row r="549" spans="1:15" ht="13.5" thickBot="1">
      <c r="A549" s="31">
        <v>44035</v>
      </c>
      <c r="B549" s="35">
        <v>11</v>
      </c>
      <c r="C549" s="36">
        <v>55563.1796875</v>
      </c>
      <c r="D549" s="36">
        <v>3400.4</v>
      </c>
      <c r="E549" s="36">
        <v>3400.4</v>
      </c>
      <c r="F549" s="36">
        <v>3567.3470389906602</v>
      </c>
      <c r="G549" s="36">
        <v>3567.4457499196801</v>
      </c>
      <c r="H549" s="36">
        <v>9.8710929022000002E-2</v>
      </c>
      <c r="I549" s="37">
        <v>4.2290063269999997E-2</v>
      </c>
      <c r="J549" s="37">
        <v>4.2265073161999997E-2</v>
      </c>
      <c r="K549" s="37">
        <v>4.2290063269999997E-2</v>
      </c>
      <c r="L549" s="37">
        <v>4.2265073161999997E-2</v>
      </c>
      <c r="M549" s="14">
        <f t="shared" si="16"/>
        <v>1</v>
      </c>
      <c r="N549" s="14">
        <f t="shared" si="17"/>
        <v>1</v>
      </c>
      <c r="O549" s="41"/>
    </row>
    <row r="550" spans="1:15" ht="13.5" thickBot="1">
      <c r="A550" s="31">
        <v>44035</v>
      </c>
      <c r="B550" s="35">
        <v>12</v>
      </c>
      <c r="C550" s="36">
        <v>59696.73046875</v>
      </c>
      <c r="D550" s="36">
        <v>3477.1</v>
      </c>
      <c r="E550" s="36">
        <v>3477.1</v>
      </c>
      <c r="F550" s="36">
        <v>3649.0209733634501</v>
      </c>
      <c r="G550" s="36">
        <v>3649.1408625846402</v>
      </c>
      <c r="H550" s="36">
        <v>0.119889221191</v>
      </c>
      <c r="I550" s="37">
        <v>4.3554648755000001E-2</v>
      </c>
      <c r="J550" s="37">
        <v>4.3524297054000002E-2</v>
      </c>
      <c r="K550" s="37">
        <v>4.3554648755000001E-2</v>
      </c>
      <c r="L550" s="37">
        <v>4.3524297054000002E-2</v>
      </c>
      <c r="M550" s="14">
        <f t="shared" si="16"/>
        <v>1</v>
      </c>
      <c r="N550" s="14">
        <f t="shared" si="17"/>
        <v>1</v>
      </c>
      <c r="O550" s="41"/>
    </row>
    <row r="551" spans="1:15" ht="13.5" thickBot="1">
      <c r="A551" s="31">
        <v>44035</v>
      </c>
      <c r="B551" s="35">
        <v>13</v>
      </c>
      <c r="C551" s="36">
        <v>63360.578125</v>
      </c>
      <c r="D551" s="36">
        <v>3462.1</v>
      </c>
      <c r="E551" s="36">
        <v>3462.1</v>
      </c>
      <c r="F551" s="36">
        <v>3238.0249366572202</v>
      </c>
      <c r="G551" s="36">
        <v>3245.9646371271901</v>
      </c>
      <c r="H551" s="36">
        <v>7.93970046997</v>
      </c>
      <c r="I551" s="37">
        <v>5.4717813385000001E-2</v>
      </c>
      <c r="J551" s="37">
        <v>5.6727864136999998E-2</v>
      </c>
      <c r="K551" s="37">
        <v>5.4717813385000001E-2</v>
      </c>
      <c r="L551" s="37">
        <v>5.6727864136999998E-2</v>
      </c>
      <c r="M551" s="14">
        <f t="shared" si="16"/>
        <v>1</v>
      </c>
      <c r="N551" s="14">
        <f t="shared" si="17"/>
        <v>0</v>
      </c>
      <c r="O551" s="41"/>
    </row>
    <row r="552" spans="1:15" ht="13.5" thickBot="1">
      <c r="A552" s="31">
        <v>44035</v>
      </c>
      <c r="B552" s="35">
        <v>14</v>
      </c>
      <c r="C552" s="36">
        <v>66440.109375</v>
      </c>
      <c r="D552" s="36">
        <v>3155.1</v>
      </c>
      <c r="E552" s="36">
        <v>3155.1</v>
      </c>
      <c r="F552" s="36">
        <v>2824.9555716355699</v>
      </c>
      <c r="G552" s="36">
        <v>2829.77941593488</v>
      </c>
      <c r="H552" s="36">
        <v>4.8238442993159998</v>
      </c>
      <c r="I552" s="37">
        <v>8.2359641535E-2</v>
      </c>
      <c r="J552" s="37">
        <v>8.3580867939999998E-2</v>
      </c>
      <c r="K552" s="37">
        <v>8.2359641535E-2</v>
      </c>
      <c r="L552" s="37">
        <v>8.3580867939999998E-2</v>
      </c>
      <c r="M552" s="14">
        <f t="shared" si="16"/>
        <v>1</v>
      </c>
      <c r="N552" s="14">
        <f t="shared" si="17"/>
        <v>0</v>
      </c>
      <c r="O552" s="41"/>
    </row>
    <row r="553" spans="1:15" ht="13.5" thickBot="1">
      <c r="A553" s="31">
        <v>44035</v>
      </c>
      <c r="B553" s="35">
        <v>15</v>
      </c>
      <c r="C553" s="36">
        <v>68681.4140625</v>
      </c>
      <c r="D553" s="36">
        <v>3139.4</v>
      </c>
      <c r="E553" s="36">
        <v>3139.4</v>
      </c>
      <c r="F553" s="36">
        <v>3010.88764880697</v>
      </c>
      <c r="G553" s="36">
        <v>3011.9414382848499</v>
      </c>
      <c r="H553" s="36">
        <v>1.0537894778770001</v>
      </c>
      <c r="I553" s="37">
        <v>3.2267990306999998E-2</v>
      </c>
      <c r="J553" s="37">
        <v>3.2534772453000002E-2</v>
      </c>
      <c r="K553" s="37">
        <v>3.2267990306999998E-2</v>
      </c>
      <c r="L553" s="37">
        <v>3.2534772453000002E-2</v>
      </c>
      <c r="M553" s="14">
        <f t="shared" si="16"/>
        <v>1</v>
      </c>
      <c r="N553" s="14">
        <f t="shared" si="17"/>
        <v>0</v>
      </c>
      <c r="O553" s="41"/>
    </row>
    <row r="554" spans="1:15" ht="13.5" thickBot="1">
      <c r="A554" s="31">
        <v>44035</v>
      </c>
      <c r="B554" s="35">
        <v>16</v>
      </c>
      <c r="C554" s="36">
        <v>70141.0625</v>
      </c>
      <c r="D554" s="36">
        <v>2925.3</v>
      </c>
      <c r="E554" s="36">
        <v>2925.3</v>
      </c>
      <c r="F554" s="36">
        <v>3011.3423824045399</v>
      </c>
      <c r="G554" s="36">
        <v>3013.27448225127</v>
      </c>
      <c r="H554" s="36">
        <v>1.932099846734</v>
      </c>
      <c r="I554" s="37">
        <v>2.2272020823000001E-2</v>
      </c>
      <c r="J554" s="37">
        <v>2.1782881620999998E-2</v>
      </c>
      <c r="K554" s="37">
        <v>2.2272020823000001E-2</v>
      </c>
      <c r="L554" s="37">
        <v>2.1782881620999998E-2</v>
      </c>
      <c r="M554" s="14">
        <f t="shared" si="16"/>
        <v>1</v>
      </c>
      <c r="N554" s="14">
        <f t="shared" si="17"/>
        <v>1</v>
      </c>
      <c r="O554" s="41"/>
    </row>
    <row r="555" spans="1:15" ht="13.5" thickBot="1">
      <c r="A555" s="31">
        <v>44035</v>
      </c>
      <c r="B555" s="35">
        <v>17</v>
      </c>
      <c r="C555" s="36">
        <v>70805.34375</v>
      </c>
      <c r="D555" s="36">
        <v>2562</v>
      </c>
      <c r="E555" s="36">
        <v>2562</v>
      </c>
      <c r="F555" s="36">
        <v>2805.0566977281101</v>
      </c>
      <c r="G555" s="36">
        <v>2805.1371308827402</v>
      </c>
      <c r="H555" s="36">
        <v>8.0433154635000004E-2</v>
      </c>
      <c r="I555" s="37">
        <v>6.1553704020000002E-2</v>
      </c>
      <c r="J555" s="37">
        <v>6.1533341195999999E-2</v>
      </c>
      <c r="K555" s="37">
        <v>6.1553704020000002E-2</v>
      </c>
      <c r="L555" s="37">
        <v>6.1533341195999999E-2</v>
      </c>
      <c r="M555" s="14">
        <f t="shared" si="16"/>
        <v>1</v>
      </c>
      <c r="N555" s="14">
        <f t="shared" si="17"/>
        <v>1</v>
      </c>
      <c r="O555" s="41"/>
    </row>
    <row r="556" spans="1:15" ht="13.5" thickBot="1">
      <c r="A556" s="31">
        <v>44035</v>
      </c>
      <c r="B556" s="35">
        <v>18</v>
      </c>
      <c r="C556" s="36">
        <v>70546.28125</v>
      </c>
      <c r="D556" s="36">
        <v>2441.1999999999998</v>
      </c>
      <c r="E556" s="36">
        <v>2441.1999999999998</v>
      </c>
      <c r="F556" s="36">
        <v>2738.0500210169598</v>
      </c>
      <c r="G556" s="36">
        <v>2738.2835994869802</v>
      </c>
      <c r="H556" s="36">
        <v>0.233578470018</v>
      </c>
      <c r="I556" s="37">
        <v>7.5211037844000003E-2</v>
      </c>
      <c r="J556" s="37">
        <v>7.5151904054000004E-2</v>
      </c>
      <c r="K556" s="37">
        <v>7.5211037844000003E-2</v>
      </c>
      <c r="L556" s="37">
        <v>7.5151904054000004E-2</v>
      </c>
      <c r="M556" s="14">
        <f t="shared" si="16"/>
        <v>1</v>
      </c>
      <c r="N556" s="14">
        <f t="shared" si="17"/>
        <v>1</v>
      </c>
      <c r="O556" s="41"/>
    </row>
    <row r="557" spans="1:15" ht="13.5" thickBot="1">
      <c r="A557" s="31">
        <v>44035</v>
      </c>
      <c r="B557" s="35">
        <v>19</v>
      </c>
      <c r="C557" s="36">
        <v>69106.3203125</v>
      </c>
      <c r="D557" s="36">
        <v>2092.6</v>
      </c>
      <c r="E557" s="36">
        <v>2092.6</v>
      </c>
      <c r="F557" s="36">
        <v>1942.4149453167799</v>
      </c>
      <c r="G557" s="36">
        <v>1942.4982010337401</v>
      </c>
      <c r="H557" s="36">
        <v>8.3255716958999998E-2</v>
      </c>
      <c r="I557" s="37">
        <v>3.8000455433999998E-2</v>
      </c>
      <c r="J557" s="37">
        <v>3.8021532831000002E-2</v>
      </c>
      <c r="K557" s="37">
        <v>3.8000455433999998E-2</v>
      </c>
      <c r="L557" s="37">
        <v>3.8021532831000002E-2</v>
      </c>
      <c r="M557" s="14">
        <f t="shared" si="16"/>
        <v>1</v>
      </c>
      <c r="N557" s="14">
        <f t="shared" si="17"/>
        <v>0</v>
      </c>
      <c r="O557" s="41"/>
    </row>
    <row r="558" spans="1:15" ht="13.5" thickBot="1">
      <c r="A558" s="31">
        <v>44035</v>
      </c>
      <c r="B558" s="35">
        <v>20</v>
      </c>
      <c r="C558" s="36">
        <v>66620.1953125</v>
      </c>
      <c r="D558" s="36">
        <v>961.6</v>
      </c>
      <c r="E558" s="36">
        <v>961.6</v>
      </c>
      <c r="F558" s="36">
        <v>1322.1013422292101</v>
      </c>
      <c r="G558" s="36">
        <v>1322.20688662466</v>
      </c>
      <c r="H558" s="36">
        <v>0.105544395446</v>
      </c>
      <c r="I558" s="37">
        <v>9.1292882689000002E-2</v>
      </c>
      <c r="J558" s="37">
        <v>9.1266162588999999E-2</v>
      </c>
      <c r="K558" s="37">
        <v>9.1292882689000002E-2</v>
      </c>
      <c r="L558" s="37">
        <v>9.1266162588999999E-2</v>
      </c>
      <c r="M558" s="14">
        <f t="shared" si="16"/>
        <v>1</v>
      </c>
      <c r="N558" s="14">
        <f t="shared" si="17"/>
        <v>1</v>
      </c>
      <c r="O558" s="41"/>
    </row>
    <row r="559" spans="1:15" ht="13.5" thickBot="1">
      <c r="A559" s="31">
        <v>44035</v>
      </c>
      <c r="B559" s="35">
        <v>21</v>
      </c>
      <c r="C559" s="36">
        <v>63888.8046875</v>
      </c>
      <c r="D559" s="36">
        <v>144.30000000000001</v>
      </c>
      <c r="E559" s="36">
        <v>132.80000000000001</v>
      </c>
      <c r="F559" s="36">
        <v>120.753600777514</v>
      </c>
      <c r="G559" s="36">
        <v>122.238021167607</v>
      </c>
      <c r="H559" s="36">
        <v>1.484420390093</v>
      </c>
      <c r="I559" s="37">
        <v>5.5853110960000004E-3</v>
      </c>
      <c r="J559" s="37">
        <v>5.9611137269999998E-3</v>
      </c>
      <c r="K559" s="37">
        <v>2.6739186909999998E-3</v>
      </c>
      <c r="L559" s="37">
        <v>3.049721322E-3</v>
      </c>
      <c r="M559" s="14">
        <f t="shared" si="16"/>
        <v>1</v>
      </c>
      <c r="N559" s="14">
        <f t="shared" si="17"/>
        <v>0</v>
      </c>
      <c r="O559" s="41"/>
    </row>
    <row r="560" spans="1:15" ht="13.5" thickBot="1">
      <c r="A560" s="31">
        <v>44035</v>
      </c>
      <c r="B560" s="35">
        <v>22</v>
      </c>
      <c r="C560" s="36">
        <v>61669.94921875</v>
      </c>
      <c r="D560" s="36">
        <v>0</v>
      </c>
      <c r="E560" s="36">
        <v>0</v>
      </c>
      <c r="F560" s="36">
        <v>7.8848957519000007E-2</v>
      </c>
      <c r="G560" s="36">
        <v>7.8848957519000007E-2</v>
      </c>
      <c r="H560" s="36">
        <v>0</v>
      </c>
      <c r="I560" s="37">
        <v>1.9961761397409399E-5</v>
      </c>
      <c r="J560" s="37">
        <v>1.9961761397409399E-5</v>
      </c>
      <c r="K560" s="37">
        <v>1.9961761397409399E-5</v>
      </c>
      <c r="L560" s="37">
        <v>1.9961761397409399E-5</v>
      </c>
      <c r="M560" s="14">
        <f t="shared" si="16"/>
        <v>0</v>
      </c>
      <c r="N560" s="14">
        <f t="shared" si="17"/>
        <v>1</v>
      </c>
      <c r="O560" s="41"/>
    </row>
    <row r="561" spans="1:15" ht="13.5" thickBot="1">
      <c r="A561" s="31">
        <v>44035</v>
      </c>
      <c r="B561" s="35">
        <v>23</v>
      </c>
      <c r="C561" s="36">
        <v>57918.4375</v>
      </c>
      <c r="D561" s="36">
        <v>0</v>
      </c>
      <c r="E561" s="36">
        <v>0</v>
      </c>
      <c r="F561" s="36">
        <v>7.8848957519000007E-2</v>
      </c>
      <c r="G561" s="36">
        <v>7.8848957519000007E-2</v>
      </c>
      <c r="H561" s="36">
        <v>0</v>
      </c>
      <c r="I561" s="37">
        <v>1.9961761397409399E-5</v>
      </c>
      <c r="J561" s="37">
        <v>1.9961761397409399E-5</v>
      </c>
      <c r="K561" s="37">
        <v>1.9961761397409399E-5</v>
      </c>
      <c r="L561" s="37">
        <v>1.9961761397409399E-5</v>
      </c>
      <c r="M561" s="14">
        <f t="shared" si="16"/>
        <v>0</v>
      </c>
      <c r="N561" s="14">
        <f t="shared" si="17"/>
        <v>1</v>
      </c>
      <c r="O561" s="41"/>
    </row>
    <row r="562" spans="1:15" ht="13.5" thickBot="1">
      <c r="A562" s="31">
        <v>44035</v>
      </c>
      <c r="B562" s="35">
        <v>24</v>
      </c>
      <c r="C562" s="36">
        <v>53956.99609375</v>
      </c>
      <c r="D562" s="36">
        <v>0</v>
      </c>
      <c r="E562" s="36">
        <v>0</v>
      </c>
      <c r="F562" s="36">
        <v>7.8848957519000007E-2</v>
      </c>
      <c r="G562" s="36">
        <v>7.8848957519000007E-2</v>
      </c>
      <c r="H562" s="36">
        <v>0</v>
      </c>
      <c r="I562" s="37">
        <v>1.9961761397409399E-5</v>
      </c>
      <c r="J562" s="37">
        <v>1.9961761397409399E-5</v>
      </c>
      <c r="K562" s="37">
        <v>1.9961761397409399E-5</v>
      </c>
      <c r="L562" s="37">
        <v>1.9961761397409399E-5</v>
      </c>
      <c r="M562" s="14">
        <f t="shared" si="16"/>
        <v>0</v>
      </c>
      <c r="N562" s="14">
        <f t="shared" si="17"/>
        <v>1</v>
      </c>
      <c r="O562" s="41"/>
    </row>
    <row r="563" spans="1:15" ht="13.5" thickBot="1">
      <c r="A563" s="31">
        <v>44036</v>
      </c>
      <c r="B563" s="35">
        <v>1</v>
      </c>
      <c r="C563" s="36">
        <v>50329.8671875</v>
      </c>
      <c r="D563" s="36">
        <v>0</v>
      </c>
      <c r="E563" s="36">
        <v>0</v>
      </c>
      <c r="F563" s="36">
        <v>7.8848957519000007E-2</v>
      </c>
      <c r="G563" s="36">
        <v>7.8848957519000007E-2</v>
      </c>
      <c r="H563" s="36">
        <v>0</v>
      </c>
      <c r="I563" s="37">
        <v>1.9961761397409399E-5</v>
      </c>
      <c r="J563" s="37">
        <v>1.9961761397409399E-5</v>
      </c>
      <c r="K563" s="37">
        <v>1.9961761397409399E-5</v>
      </c>
      <c r="L563" s="37">
        <v>1.9961761397409399E-5</v>
      </c>
      <c r="M563" s="14">
        <f t="shared" si="16"/>
        <v>0</v>
      </c>
      <c r="N563" s="14">
        <f t="shared" si="17"/>
        <v>1</v>
      </c>
      <c r="O563" s="41"/>
    </row>
    <row r="564" spans="1:15" ht="13.5" thickBot="1">
      <c r="A564" s="31">
        <v>44036</v>
      </c>
      <c r="B564" s="35">
        <v>2</v>
      </c>
      <c r="C564" s="36">
        <v>47507.19921875</v>
      </c>
      <c r="D564" s="36">
        <v>0</v>
      </c>
      <c r="E564" s="36">
        <v>0</v>
      </c>
      <c r="F564" s="36">
        <v>7.8848957519000007E-2</v>
      </c>
      <c r="G564" s="36">
        <v>7.8848957519000007E-2</v>
      </c>
      <c r="H564" s="36">
        <v>0</v>
      </c>
      <c r="I564" s="37">
        <v>1.9961761397409399E-5</v>
      </c>
      <c r="J564" s="37">
        <v>1.9961761397409399E-5</v>
      </c>
      <c r="K564" s="37">
        <v>1.9961761397409399E-5</v>
      </c>
      <c r="L564" s="37">
        <v>1.9961761397409399E-5</v>
      </c>
      <c r="M564" s="14">
        <f t="shared" si="16"/>
        <v>0</v>
      </c>
      <c r="N564" s="14">
        <f t="shared" si="17"/>
        <v>1</v>
      </c>
      <c r="O564" s="41"/>
    </row>
    <row r="565" spans="1:15" ht="13.5" thickBot="1">
      <c r="A565" s="31">
        <v>44036</v>
      </c>
      <c r="B565" s="35">
        <v>3</v>
      </c>
      <c r="C565" s="36">
        <v>45345.05859375</v>
      </c>
      <c r="D565" s="36">
        <v>0</v>
      </c>
      <c r="E565" s="36">
        <v>0</v>
      </c>
      <c r="F565" s="36">
        <v>7.8848957519000007E-2</v>
      </c>
      <c r="G565" s="36">
        <v>7.8848957519000007E-2</v>
      </c>
      <c r="H565" s="36">
        <v>0</v>
      </c>
      <c r="I565" s="37">
        <v>1.9961761397409399E-5</v>
      </c>
      <c r="J565" s="37">
        <v>1.9961761397409399E-5</v>
      </c>
      <c r="K565" s="37">
        <v>1.9961761397409399E-5</v>
      </c>
      <c r="L565" s="37">
        <v>1.9961761397409399E-5</v>
      </c>
      <c r="M565" s="14">
        <f t="shared" si="16"/>
        <v>0</v>
      </c>
      <c r="N565" s="14">
        <f t="shared" si="17"/>
        <v>1</v>
      </c>
      <c r="O565" s="41"/>
    </row>
    <row r="566" spans="1:15" ht="13.5" thickBot="1">
      <c r="A566" s="31">
        <v>44036</v>
      </c>
      <c r="B566" s="35">
        <v>4</v>
      </c>
      <c r="C566" s="36">
        <v>43689.671875</v>
      </c>
      <c r="D566" s="36">
        <v>0</v>
      </c>
      <c r="E566" s="36">
        <v>0</v>
      </c>
      <c r="F566" s="36">
        <v>7.8848957519000007E-2</v>
      </c>
      <c r="G566" s="36">
        <v>7.8848957519000007E-2</v>
      </c>
      <c r="H566" s="36">
        <v>0</v>
      </c>
      <c r="I566" s="37">
        <v>1.9961761397409399E-5</v>
      </c>
      <c r="J566" s="37">
        <v>1.9961761397409399E-5</v>
      </c>
      <c r="K566" s="37">
        <v>1.9961761397409399E-5</v>
      </c>
      <c r="L566" s="37">
        <v>1.9961761397409399E-5</v>
      </c>
      <c r="M566" s="14">
        <f t="shared" si="16"/>
        <v>0</v>
      </c>
      <c r="N566" s="14">
        <f t="shared" si="17"/>
        <v>1</v>
      </c>
      <c r="O566" s="41"/>
    </row>
    <row r="567" spans="1:15" ht="13.5" thickBot="1">
      <c r="A567" s="31">
        <v>44036</v>
      </c>
      <c r="B567" s="35">
        <v>5</v>
      </c>
      <c r="C567" s="36">
        <v>42888.984375</v>
      </c>
      <c r="D567" s="36">
        <v>0</v>
      </c>
      <c r="E567" s="36">
        <v>0</v>
      </c>
      <c r="F567" s="36">
        <v>7.8848957519000007E-2</v>
      </c>
      <c r="G567" s="36">
        <v>7.8848957519000007E-2</v>
      </c>
      <c r="H567" s="36">
        <v>0</v>
      </c>
      <c r="I567" s="37">
        <v>1.9961761397409399E-5</v>
      </c>
      <c r="J567" s="37">
        <v>1.9961761397409399E-5</v>
      </c>
      <c r="K567" s="37">
        <v>1.9961761397409399E-5</v>
      </c>
      <c r="L567" s="37">
        <v>1.9961761397409399E-5</v>
      </c>
      <c r="M567" s="14">
        <f t="shared" si="16"/>
        <v>0</v>
      </c>
      <c r="N567" s="14">
        <f t="shared" si="17"/>
        <v>1</v>
      </c>
      <c r="O567" s="41"/>
    </row>
    <row r="568" spans="1:15" ht="13.5" thickBot="1">
      <c r="A568" s="31">
        <v>44036</v>
      </c>
      <c r="B568" s="35">
        <v>6</v>
      </c>
      <c r="C568" s="36">
        <v>43107.13671875</v>
      </c>
      <c r="D568" s="36">
        <v>0</v>
      </c>
      <c r="E568" s="36">
        <v>0</v>
      </c>
      <c r="F568" s="36">
        <v>7.8848957519000007E-2</v>
      </c>
      <c r="G568" s="36">
        <v>7.8848957519000007E-2</v>
      </c>
      <c r="H568" s="36">
        <v>0</v>
      </c>
      <c r="I568" s="37">
        <v>1.9961761397409399E-5</v>
      </c>
      <c r="J568" s="37">
        <v>1.9961761397409399E-5</v>
      </c>
      <c r="K568" s="37">
        <v>1.9961761397409399E-5</v>
      </c>
      <c r="L568" s="37">
        <v>1.9961761397409399E-5</v>
      </c>
      <c r="M568" s="14">
        <f t="shared" si="16"/>
        <v>0</v>
      </c>
      <c r="N568" s="14">
        <f t="shared" si="17"/>
        <v>1</v>
      </c>
      <c r="O568" s="41"/>
    </row>
    <row r="569" spans="1:15" ht="13.5" thickBot="1">
      <c r="A569" s="31">
        <v>44036</v>
      </c>
      <c r="B569" s="35">
        <v>7</v>
      </c>
      <c r="C569" s="36">
        <v>43813.48046875</v>
      </c>
      <c r="D569" s="36">
        <v>0.2</v>
      </c>
      <c r="E569" s="36">
        <v>0.2</v>
      </c>
      <c r="F569" s="36">
        <v>0.52376344922899998</v>
      </c>
      <c r="G569" s="36">
        <v>0.600074563635</v>
      </c>
      <c r="H569" s="36">
        <v>7.6311114405000005E-2</v>
      </c>
      <c r="I569" s="37">
        <v>1.01284699E-4</v>
      </c>
      <c r="J569" s="37">
        <v>8.1965430184762994E-5</v>
      </c>
      <c r="K569" s="37">
        <v>1.01284699E-4</v>
      </c>
      <c r="L569" s="37">
        <v>8.1965430184762994E-5</v>
      </c>
      <c r="M569" s="14">
        <f t="shared" si="16"/>
        <v>0</v>
      </c>
      <c r="N569" s="14">
        <f t="shared" si="17"/>
        <v>1</v>
      </c>
      <c r="O569" s="41"/>
    </row>
    <row r="570" spans="1:15" ht="13.5" thickBot="1">
      <c r="A570" s="31">
        <v>44036</v>
      </c>
      <c r="B570" s="35">
        <v>8</v>
      </c>
      <c r="C570" s="36">
        <v>44736.33984375</v>
      </c>
      <c r="D570" s="36">
        <v>242.7</v>
      </c>
      <c r="E570" s="36">
        <v>232.9</v>
      </c>
      <c r="F570" s="36">
        <v>423.65879073554902</v>
      </c>
      <c r="G570" s="36">
        <v>424.61418180201798</v>
      </c>
      <c r="H570" s="36">
        <v>0.95539106646899996</v>
      </c>
      <c r="I570" s="37">
        <v>4.6054223241000003E-2</v>
      </c>
      <c r="J570" s="37">
        <v>4.5812352084000002E-2</v>
      </c>
      <c r="K570" s="37">
        <v>4.8535235899000002E-2</v>
      </c>
      <c r="L570" s="37">
        <v>4.8293364743E-2</v>
      </c>
      <c r="M570" s="14">
        <f t="shared" si="16"/>
        <v>1</v>
      </c>
      <c r="N570" s="14">
        <f t="shared" si="17"/>
        <v>1</v>
      </c>
      <c r="O570" s="41"/>
    </row>
    <row r="571" spans="1:15" ht="13.5" thickBot="1">
      <c r="A571" s="31">
        <v>44036</v>
      </c>
      <c r="B571" s="35">
        <v>9</v>
      </c>
      <c r="C571" s="36">
        <v>47807.22265625</v>
      </c>
      <c r="D571" s="36">
        <v>1789.5</v>
      </c>
      <c r="E571" s="36">
        <v>1789.5</v>
      </c>
      <c r="F571" s="36">
        <v>2398.95313337998</v>
      </c>
      <c r="G571" s="36">
        <v>2399.0442110658701</v>
      </c>
      <c r="H571" s="36">
        <v>9.1077685884999995E-2</v>
      </c>
      <c r="I571" s="37">
        <v>0.15431499014300001</v>
      </c>
      <c r="J571" s="37">
        <v>0.15429193250100001</v>
      </c>
      <c r="K571" s="37">
        <v>0.15431499014300001</v>
      </c>
      <c r="L571" s="37">
        <v>0.15429193250100001</v>
      </c>
      <c r="M571" s="14">
        <f t="shared" si="16"/>
        <v>1</v>
      </c>
      <c r="N571" s="14">
        <f t="shared" si="17"/>
        <v>1</v>
      </c>
      <c r="O571" s="41"/>
    </row>
    <row r="572" spans="1:15" ht="13.5" thickBot="1">
      <c r="A572" s="31">
        <v>44036</v>
      </c>
      <c r="B572" s="35">
        <v>10</v>
      </c>
      <c r="C572" s="36">
        <v>51738.8515625</v>
      </c>
      <c r="D572" s="36">
        <v>3176.8</v>
      </c>
      <c r="E572" s="36">
        <v>3176.8</v>
      </c>
      <c r="F572" s="36">
        <v>3486.7293059894801</v>
      </c>
      <c r="G572" s="36">
        <v>3486.8462283256299</v>
      </c>
      <c r="H572" s="36">
        <v>0.116922336154</v>
      </c>
      <c r="I572" s="37">
        <v>7.8492716030999998E-2</v>
      </c>
      <c r="J572" s="37">
        <v>7.8463115439999995E-2</v>
      </c>
      <c r="K572" s="37">
        <v>7.8492716030999998E-2</v>
      </c>
      <c r="L572" s="37">
        <v>7.8463115439999995E-2</v>
      </c>
      <c r="M572" s="14">
        <f t="shared" si="16"/>
        <v>1</v>
      </c>
      <c r="N572" s="14">
        <f t="shared" si="17"/>
        <v>1</v>
      </c>
      <c r="O572" s="41"/>
    </row>
    <row r="573" spans="1:15" ht="13.5" thickBot="1">
      <c r="A573" s="31">
        <v>44036</v>
      </c>
      <c r="B573" s="35">
        <v>11</v>
      </c>
      <c r="C573" s="36">
        <v>55954.28515625</v>
      </c>
      <c r="D573" s="36">
        <v>3502.8</v>
      </c>
      <c r="E573" s="36">
        <v>3502.8</v>
      </c>
      <c r="F573" s="36">
        <v>3672.5712014412902</v>
      </c>
      <c r="G573" s="36">
        <v>3672.6093016711902</v>
      </c>
      <c r="H573" s="36">
        <v>3.8100229898999999E-2</v>
      </c>
      <c r="I573" s="37">
        <v>4.2989696624999997E-2</v>
      </c>
      <c r="J573" s="37">
        <v>4.2980050997000002E-2</v>
      </c>
      <c r="K573" s="37">
        <v>4.2989696624999997E-2</v>
      </c>
      <c r="L573" s="37">
        <v>4.2980050997000002E-2</v>
      </c>
      <c r="M573" s="14">
        <f t="shared" si="16"/>
        <v>1</v>
      </c>
      <c r="N573" s="14">
        <f t="shared" si="17"/>
        <v>1</v>
      </c>
      <c r="O573" s="41"/>
    </row>
    <row r="574" spans="1:15" ht="13.5" thickBot="1">
      <c r="A574" s="31">
        <v>44036</v>
      </c>
      <c r="B574" s="35">
        <v>12</v>
      </c>
      <c r="C574" s="36">
        <v>59868.875</v>
      </c>
      <c r="D574" s="36">
        <v>3599.8</v>
      </c>
      <c r="E574" s="36">
        <v>3599.8</v>
      </c>
      <c r="F574" s="36">
        <v>3579.59689226204</v>
      </c>
      <c r="G574" s="36">
        <v>3582.5319925461899</v>
      </c>
      <c r="H574" s="36">
        <v>2.935100284152</v>
      </c>
      <c r="I574" s="37">
        <v>4.3716474560000001E-3</v>
      </c>
      <c r="J574" s="37">
        <v>5.1147108190000004E-3</v>
      </c>
      <c r="K574" s="37">
        <v>4.3716474560000001E-3</v>
      </c>
      <c r="L574" s="37">
        <v>5.1147108190000004E-3</v>
      </c>
      <c r="M574" s="14">
        <f t="shared" si="16"/>
        <v>1</v>
      </c>
      <c r="N574" s="14">
        <f t="shared" si="17"/>
        <v>0</v>
      </c>
      <c r="O574" s="41"/>
    </row>
    <row r="575" spans="1:15" ht="13.5" thickBot="1">
      <c r="A575" s="31">
        <v>44036</v>
      </c>
      <c r="B575" s="35">
        <v>13</v>
      </c>
      <c r="C575" s="36">
        <v>63102.21484375</v>
      </c>
      <c r="D575" s="36">
        <v>3572.3</v>
      </c>
      <c r="E575" s="36">
        <v>3572.3</v>
      </c>
      <c r="F575" s="36">
        <v>3045.2893317243802</v>
      </c>
      <c r="G575" s="36">
        <v>3048.4077213795999</v>
      </c>
      <c r="H575" s="36">
        <v>3.118389655219</v>
      </c>
      <c r="I575" s="37">
        <v>0.132630956612</v>
      </c>
      <c r="J575" s="37">
        <v>0.133420422348</v>
      </c>
      <c r="K575" s="37">
        <v>0.132630956612</v>
      </c>
      <c r="L575" s="37">
        <v>0.133420422348</v>
      </c>
      <c r="M575" s="14">
        <f t="shared" si="16"/>
        <v>1</v>
      </c>
      <c r="N575" s="14">
        <f t="shared" si="17"/>
        <v>0</v>
      </c>
      <c r="O575" s="41"/>
    </row>
    <row r="576" spans="1:15" ht="13.5" thickBot="1">
      <c r="A576" s="31">
        <v>44036</v>
      </c>
      <c r="B576" s="35">
        <v>14</v>
      </c>
      <c r="C576" s="36">
        <v>65754.953125</v>
      </c>
      <c r="D576" s="36">
        <v>3327.7</v>
      </c>
      <c r="E576" s="36">
        <v>3327.7</v>
      </c>
      <c r="F576" s="36">
        <v>2916.64945312081</v>
      </c>
      <c r="G576" s="36">
        <v>2933.1916871516401</v>
      </c>
      <c r="H576" s="36">
        <v>16.542234030829</v>
      </c>
      <c r="I576" s="37">
        <v>9.987552224E-2</v>
      </c>
      <c r="J576" s="37">
        <v>0.104063429589</v>
      </c>
      <c r="K576" s="37">
        <v>9.987552224E-2</v>
      </c>
      <c r="L576" s="37">
        <v>0.104063429589</v>
      </c>
      <c r="M576" s="14">
        <f t="shared" si="16"/>
        <v>1</v>
      </c>
      <c r="N576" s="14">
        <f t="shared" si="17"/>
        <v>0</v>
      </c>
      <c r="O576" s="41"/>
    </row>
    <row r="577" spans="1:15" ht="13.5" thickBot="1">
      <c r="A577" s="31">
        <v>44036</v>
      </c>
      <c r="B577" s="35">
        <v>15</v>
      </c>
      <c r="C577" s="36">
        <v>67612.6328125</v>
      </c>
      <c r="D577" s="36">
        <v>3211.8</v>
      </c>
      <c r="E577" s="36">
        <v>3211.8</v>
      </c>
      <c r="F577" s="36">
        <v>2926.6919738884799</v>
      </c>
      <c r="G577" s="36">
        <v>2931.1941742736799</v>
      </c>
      <c r="H577" s="36">
        <v>4.502200385199</v>
      </c>
      <c r="I577" s="37">
        <v>7.1039449549999995E-2</v>
      </c>
      <c r="J577" s="37">
        <v>7.2179247116000003E-2</v>
      </c>
      <c r="K577" s="37">
        <v>7.1039449549999995E-2</v>
      </c>
      <c r="L577" s="37">
        <v>7.2179247116000003E-2</v>
      </c>
      <c r="M577" s="14">
        <f t="shared" si="16"/>
        <v>1</v>
      </c>
      <c r="N577" s="14">
        <f t="shared" si="17"/>
        <v>0</v>
      </c>
      <c r="O577" s="41"/>
    </row>
    <row r="578" spans="1:15" ht="13.5" thickBot="1">
      <c r="A578" s="31">
        <v>44036</v>
      </c>
      <c r="B578" s="35">
        <v>16</v>
      </c>
      <c r="C578" s="36">
        <v>68665.03125</v>
      </c>
      <c r="D578" s="36">
        <v>2742</v>
      </c>
      <c r="E578" s="36">
        <v>2742</v>
      </c>
      <c r="F578" s="36">
        <v>3074.04627840493</v>
      </c>
      <c r="G578" s="36">
        <v>3074.1590900063502</v>
      </c>
      <c r="H578" s="36">
        <v>0.112811601426</v>
      </c>
      <c r="I578" s="37">
        <v>8.4090908862000005E-2</v>
      </c>
      <c r="J578" s="37">
        <v>8.4062348962999994E-2</v>
      </c>
      <c r="K578" s="37">
        <v>8.4090908862000005E-2</v>
      </c>
      <c r="L578" s="37">
        <v>8.4062348962999994E-2</v>
      </c>
      <c r="M578" s="14">
        <f t="shared" si="16"/>
        <v>1</v>
      </c>
      <c r="N578" s="14">
        <f t="shared" si="17"/>
        <v>1</v>
      </c>
      <c r="O578" s="41"/>
    </row>
    <row r="579" spans="1:15" ht="13.5" thickBot="1">
      <c r="A579" s="31">
        <v>44036</v>
      </c>
      <c r="B579" s="35">
        <v>17</v>
      </c>
      <c r="C579" s="36">
        <v>68791.328125</v>
      </c>
      <c r="D579" s="36">
        <v>2495.6999999999998</v>
      </c>
      <c r="E579" s="36">
        <v>2495.6999999999998</v>
      </c>
      <c r="F579" s="36">
        <v>2876.5713273108199</v>
      </c>
      <c r="G579" s="36">
        <v>2988.58642596139</v>
      </c>
      <c r="H579" s="36">
        <v>112.01509865057101</v>
      </c>
      <c r="I579" s="37">
        <v>0.12478137366100001</v>
      </c>
      <c r="J579" s="37">
        <v>9.6423120838000004E-2</v>
      </c>
      <c r="K579" s="37">
        <v>0.12478137366100001</v>
      </c>
      <c r="L579" s="37">
        <v>9.6423120838000004E-2</v>
      </c>
      <c r="M579" s="14">
        <f t="shared" si="16"/>
        <v>1</v>
      </c>
      <c r="N579" s="14">
        <f t="shared" si="17"/>
        <v>1</v>
      </c>
      <c r="O579" s="41"/>
    </row>
    <row r="580" spans="1:15" ht="13.5" thickBot="1">
      <c r="A580" s="31">
        <v>44036</v>
      </c>
      <c r="B580" s="35">
        <v>18</v>
      </c>
      <c r="C580" s="36">
        <v>68165.15625</v>
      </c>
      <c r="D580" s="36">
        <v>2321.6999999999998</v>
      </c>
      <c r="E580" s="36">
        <v>2321.6999999999998</v>
      </c>
      <c r="F580" s="36">
        <v>2785.2047744880801</v>
      </c>
      <c r="G580" s="36">
        <v>2789.0583079446701</v>
      </c>
      <c r="H580" s="36">
        <v>3.8535334565900001</v>
      </c>
      <c r="I580" s="37">
        <v>0.118318558973</v>
      </c>
      <c r="J580" s="37">
        <v>0.11734298088300001</v>
      </c>
      <c r="K580" s="37">
        <v>0.118318558973</v>
      </c>
      <c r="L580" s="37">
        <v>0.11734298088300001</v>
      </c>
      <c r="M580" s="14">
        <f t="shared" si="16"/>
        <v>1</v>
      </c>
      <c r="N580" s="14">
        <f t="shared" si="17"/>
        <v>1</v>
      </c>
      <c r="O580" s="41"/>
    </row>
    <row r="581" spans="1:15" ht="13.5" thickBot="1">
      <c r="A581" s="31">
        <v>44036</v>
      </c>
      <c r="B581" s="35">
        <v>19</v>
      </c>
      <c r="C581" s="36">
        <v>66434.2890625</v>
      </c>
      <c r="D581" s="36">
        <v>2082.3000000000002</v>
      </c>
      <c r="E581" s="36">
        <v>2082.3000000000002</v>
      </c>
      <c r="F581" s="36">
        <v>2649.52934665256</v>
      </c>
      <c r="G581" s="36">
        <v>2653.05762378799</v>
      </c>
      <c r="H581" s="36">
        <v>3.5282771354250002</v>
      </c>
      <c r="I581" s="37">
        <v>0.14449560095799999</v>
      </c>
      <c r="J581" s="37">
        <v>0.14360236624100001</v>
      </c>
      <c r="K581" s="37">
        <v>0.14449560095799999</v>
      </c>
      <c r="L581" s="37">
        <v>0.14360236624100001</v>
      </c>
      <c r="M581" s="14">
        <f t="shared" si="16"/>
        <v>1</v>
      </c>
      <c r="N581" s="14">
        <f t="shared" si="17"/>
        <v>1</v>
      </c>
      <c r="O581" s="41"/>
    </row>
    <row r="582" spans="1:15" ht="13.5" thickBot="1">
      <c r="A582" s="31">
        <v>44036</v>
      </c>
      <c r="B582" s="35">
        <v>20</v>
      </c>
      <c r="C582" s="36">
        <v>63796.26953125</v>
      </c>
      <c r="D582" s="36">
        <v>1063.4000000000001</v>
      </c>
      <c r="E582" s="36">
        <v>1063.4000000000001</v>
      </c>
      <c r="F582" s="36">
        <v>1519.06638338016</v>
      </c>
      <c r="G582" s="36">
        <v>1519.1187500353001</v>
      </c>
      <c r="H582" s="36">
        <v>5.2366655137E-2</v>
      </c>
      <c r="I582" s="37">
        <v>0.11537183545099999</v>
      </c>
      <c r="J582" s="37">
        <v>0.11535857807</v>
      </c>
      <c r="K582" s="37">
        <v>0.11537183545099999</v>
      </c>
      <c r="L582" s="37">
        <v>0.11535857807</v>
      </c>
      <c r="M582" s="14">
        <f t="shared" si="16"/>
        <v>1</v>
      </c>
      <c r="N582" s="14">
        <f t="shared" si="17"/>
        <v>1</v>
      </c>
      <c r="O582" s="41"/>
    </row>
    <row r="583" spans="1:15" ht="13.5" thickBot="1">
      <c r="A583" s="31">
        <v>44036</v>
      </c>
      <c r="B583" s="35">
        <v>21</v>
      </c>
      <c r="C583" s="36">
        <v>61228.5703125</v>
      </c>
      <c r="D583" s="36">
        <v>156.9</v>
      </c>
      <c r="E583" s="36">
        <v>144.5</v>
      </c>
      <c r="F583" s="36">
        <v>110.131633788922</v>
      </c>
      <c r="G583" s="36">
        <v>111.86368232994499</v>
      </c>
      <c r="H583" s="36">
        <v>1.732048541023</v>
      </c>
      <c r="I583" s="37">
        <v>1.1401599409999999E-2</v>
      </c>
      <c r="J583" s="37">
        <v>1.1840092711E-2</v>
      </c>
      <c r="K583" s="37">
        <v>8.2623589030000003E-3</v>
      </c>
      <c r="L583" s="37">
        <v>8.7008522049999999E-3</v>
      </c>
      <c r="M583" s="14">
        <f t="shared" si="16"/>
        <v>1</v>
      </c>
      <c r="N583" s="14">
        <f t="shared" si="17"/>
        <v>0</v>
      </c>
      <c r="O583" s="41"/>
    </row>
    <row r="584" spans="1:15" ht="13.5" thickBot="1">
      <c r="A584" s="31">
        <v>44036</v>
      </c>
      <c r="B584" s="35">
        <v>22</v>
      </c>
      <c r="C584" s="36">
        <v>59396.47265625</v>
      </c>
      <c r="D584" s="36">
        <v>0</v>
      </c>
      <c r="E584" s="36">
        <v>0</v>
      </c>
      <c r="F584" s="36">
        <v>1.0298240666E-2</v>
      </c>
      <c r="G584" s="36">
        <v>6.3190919139000004E-2</v>
      </c>
      <c r="H584" s="36">
        <v>5.2892678472E-2</v>
      </c>
      <c r="I584" s="37">
        <v>1.5997701048006399E-5</v>
      </c>
      <c r="J584" s="37">
        <v>2.6071495359488698E-6</v>
      </c>
      <c r="K584" s="37">
        <v>1.5997701048006399E-5</v>
      </c>
      <c r="L584" s="37">
        <v>2.6071495359488698E-6</v>
      </c>
      <c r="M584" s="14">
        <f t="shared" si="16"/>
        <v>0</v>
      </c>
      <c r="N584" s="14">
        <f t="shared" si="17"/>
        <v>1</v>
      </c>
      <c r="O584" s="41"/>
    </row>
    <row r="585" spans="1:15" ht="13.5" thickBot="1">
      <c r="A585" s="31">
        <v>44036</v>
      </c>
      <c r="B585" s="35">
        <v>23</v>
      </c>
      <c r="C585" s="36">
        <v>56305.390625</v>
      </c>
      <c r="D585" s="36">
        <v>0</v>
      </c>
      <c r="E585" s="36">
        <v>0</v>
      </c>
      <c r="F585" s="36">
        <v>1.0298240666E-2</v>
      </c>
      <c r="G585" s="36">
        <v>0.210298243647</v>
      </c>
      <c r="H585" s="36">
        <v>0.20000000298000001</v>
      </c>
      <c r="I585" s="37">
        <v>5.3240061682843002E-5</v>
      </c>
      <c r="J585" s="37">
        <v>2.6071495359488698E-6</v>
      </c>
      <c r="K585" s="37">
        <v>5.3240061682843002E-5</v>
      </c>
      <c r="L585" s="37">
        <v>2.6071495359488698E-6</v>
      </c>
      <c r="M585" s="14">
        <f t="shared" si="16"/>
        <v>0</v>
      </c>
      <c r="N585" s="14">
        <f t="shared" si="17"/>
        <v>1</v>
      </c>
      <c r="O585" s="41"/>
    </row>
    <row r="586" spans="1:15" ht="13.5" thickBot="1">
      <c r="A586" s="31">
        <v>44036</v>
      </c>
      <c r="B586" s="35">
        <v>24</v>
      </c>
      <c r="C586" s="36">
        <v>52948.2578125</v>
      </c>
      <c r="D586" s="36">
        <v>0</v>
      </c>
      <c r="E586" s="36">
        <v>0</v>
      </c>
      <c r="F586" s="36">
        <v>1.0298240666E-2</v>
      </c>
      <c r="G586" s="36">
        <v>0.210298243647</v>
      </c>
      <c r="H586" s="36">
        <v>0.20000000298000001</v>
      </c>
      <c r="I586" s="37">
        <v>5.3240061682843002E-5</v>
      </c>
      <c r="J586" s="37">
        <v>2.6071495359488698E-6</v>
      </c>
      <c r="K586" s="37">
        <v>5.3240061682843002E-5</v>
      </c>
      <c r="L586" s="37">
        <v>2.6071495359488698E-6</v>
      </c>
      <c r="M586" s="14">
        <f t="shared" si="16"/>
        <v>0</v>
      </c>
      <c r="N586" s="14">
        <f t="shared" si="17"/>
        <v>1</v>
      </c>
      <c r="O586" s="41"/>
    </row>
    <row r="587" spans="1:15" ht="13.5" thickBot="1">
      <c r="A587" s="31">
        <v>44037</v>
      </c>
      <c r="B587" s="35">
        <v>1</v>
      </c>
      <c r="C587" s="36">
        <v>49689.34375</v>
      </c>
      <c r="D587" s="36">
        <v>0</v>
      </c>
      <c r="E587" s="36">
        <v>0</v>
      </c>
      <c r="F587" s="36">
        <v>1.0298240666E-2</v>
      </c>
      <c r="G587" s="36">
        <v>0.210364910318</v>
      </c>
      <c r="H587" s="36">
        <v>0.20006666965100001</v>
      </c>
      <c r="I587" s="37">
        <v>5.3256939321168502E-5</v>
      </c>
      <c r="J587" s="37">
        <v>2.6071495359488698E-6</v>
      </c>
      <c r="K587" s="37">
        <v>5.3256939321168502E-5</v>
      </c>
      <c r="L587" s="37">
        <v>2.6071495359488698E-6</v>
      </c>
      <c r="M587" s="14">
        <f t="shared" si="16"/>
        <v>0</v>
      </c>
      <c r="N587" s="14">
        <f t="shared" si="17"/>
        <v>1</v>
      </c>
      <c r="O587" s="41"/>
    </row>
    <row r="588" spans="1:15" ht="13.5" thickBot="1">
      <c r="A588" s="31">
        <v>44037</v>
      </c>
      <c r="B588" s="35">
        <v>2</v>
      </c>
      <c r="C588" s="36">
        <v>47010.0546875</v>
      </c>
      <c r="D588" s="36">
        <v>0</v>
      </c>
      <c r="E588" s="36">
        <v>0</v>
      </c>
      <c r="F588" s="36">
        <v>1.0298240666E-2</v>
      </c>
      <c r="G588" s="36">
        <v>9.3631575241999998E-2</v>
      </c>
      <c r="H588" s="36">
        <v>8.3333334575000001E-2</v>
      </c>
      <c r="I588" s="37">
        <v>2.37041962638214E-5</v>
      </c>
      <c r="J588" s="37">
        <v>2.6071495359488698E-6</v>
      </c>
      <c r="K588" s="37">
        <v>2.37041962638214E-5</v>
      </c>
      <c r="L588" s="37">
        <v>2.6071495359488698E-6</v>
      </c>
      <c r="M588" s="14">
        <f t="shared" ref="M588:M651" si="18">IF(F588&gt;5,1,0)</f>
        <v>0</v>
      </c>
      <c r="N588" s="14">
        <f t="shared" ref="N588:N651" si="19">IF(G588&gt;E588,1,0)</f>
        <v>1</v>
      </c>
      <c r="O588" s="41"/>
    </row>
    <row r="589" spans="1:15" ht="13.5" thickBot="1">
      <c r="A589" s="31">
        <v>44037</v>
      </c>
      <c r="B589" s="35">
        <v>3</v>
      </c>
      <c r="C589" s="36">
        <v>44784.40234375</v>
      </c>
      <c r="D589" s="36">
        <v>0</v>
      </c>
      <c r="E589" s="36">
        <v>0</v>
      </c>
      <c r="F589" s="36">
        <v>1.0298240666E-2</v>
      </c>
      <c r="G589" s="36">
        <v>1.0298240666E-2</v>
      </c>
      <c r="H589" s="36">
        <v>0</v>
      </c>
      <c r="I589" s="37">
        <v>2.6071495359488698E-6</v>
      </c>
      <c r="J589" s="37">
        <v>2.6071495359488698E-6</v>
      </c>
      <c r="K589" s="37">
        <v>2.6071495359488698E-6</v>
      </c>
      <c r="L589" s="37">
        <v>2.6071495359488698E-6</v>
      </c>
      <c r="M589" s="14">
        <f t="shared" si="18"/>
        <v>0</v>
      </c>
      <c r="N589" s="14">
        <f t="shared" si="19"/>
        <v>1</v>
      </c>
      <c r="O589" s="41"/>
    </row>
    <row r="590" spans="1:15" ht="13.5" thickBot="1">
      <c r="A590" s="31">
        <v>44037</v>
      </c>
      <c r="B590" s="35">
        <v>4</v>
      </c>
      <c r="C590" s="36">
        <v>43106.40234375</v>
      </c>
      <c r="D590" s="36">
        <v>0</v>
      </c>
      <c r="E590" s="36">
        <v>0</v>
      </c>
      <c r="F590" s="36">
        <v>1.0298240666E-2</v>
      </c>
      <c r="G590" s="36">
        <v>1.0298240666E-2</v>
      </c>
      <c r="H590" s="36">
        <v>0</v>
      </c>
      <c r="I590" s="37">
        <v>2.6071495359488698E-6</v>
      </c>
      <c r="J590" s="37">
        <v>2.6071495359488698E-6</v>
      </c>
      <c r="K590" s="37">
        <v>2.6071495359488698E-6</v>
      </c>
      <c r="L590" s="37">
        <v>2.6071495359488698E-6</v>
      </c>
      <c r="M590" s="14">
        <f t="shared" si="18"/>
        <v>0</v>
      </c>
      <c r="N590" s="14">
        <f t="shared" si="19"/>
        <v>1</v>
      </c>
      <c r="O590" s="41"/>
    </row>
    <row r="591" spans="1:15" ht="13.5" thickBot="1">
      <c r="A591" s="31">
        <v>44037</v>
      </c>
      <c r="B591" s="35">
        <v>5</v>
      </c>
      <c r="C591" s="36">
        <v>42081.6484375</v>
      </c>
      <c r="D591" s="36">
        <v>0</v>
      </c>
      <c r="E591" s="36">
        <v>0</v>
      </c>
      <c r="F591" s="36">
        <v>1.0298240666E-2</v>
      </c>
      <c r="G591" s="36">
        <v>1.0298240666E-2</v>
      </c>
      <c r="H591" s="36">
        <v>0</v>
      </c>
      <c r="I591" s="37">
        <v>2.6071495359488698E-6</v>
      </c>
      <c r="J591" s="37">
        <v>2.6071495359488698E-6</v>
      </c>
      <c r="K591" s="37">
        <v>2.6071495359488698E-6</v>
      </c>
      <c r="L591" s="37">
        <v>2.6071495359488698E-6</v>
      </c>
      <c r="M591" s="14">
        <f t="shared" si="18"/>
        <v>0</v>
      </c>
      <c r="N591" s="14">
        <f t="shared" si="19"/>
        <v>1</v>
      </c>
      <c r="O591" s="41"/>
    </row>
    <row r="592" spans="1:15" ht="13.5" thickBot="1">
      <c r="A592" s="31">
        <v>44037</v>
      </c>
      <c r="B592" s="35">
        <v>6</v>
      </c>
      <c r="C592" s="36">
        <v>41787.49609375</v>
      </c>
      <c r="D592" s="36">
        <v>0</v>
      </c>
      <c r="E592" s="36">
        <v>0</v>
      </c>
      <c r="F592" s="36">
        <v>1.0298240666E-2</v>
      </c>
      <c r="G592" s="36">
        <v>1.0298240666E-2</v>
      </c>
      <c r="H592" s="36">
        <v>0</v>
      </c>
      <c r="I592" s="37">
        <v>2.6071495359488698E-6</v>
      </c>
      <c r="J592" s="37">
        <v>2.6071495359488698E-6</v>
      </c>
      <c r="K592" s="37">
        <v>2.6071495359488698E-6</v>
      </c>
      <c r="L592" s="37">
        <v>2.6071495359488698E-6</v>
      </c>
      <c r="M592" s="14">
        <f t="shared" si="18"/>
        <v>0</v>
      </c>
      <c r="N592" s="14">
        <f t="shared" si="19"/>
        <v>1</v>
      </c>
      <c r="O592" s="41"/>
    </row>
    <row r="593" spans="1:15" ht="13.5" thickBot="1">
      <c r="A593" s="31">
        <v>44037</v>
      </c>
      <c r="B593" s="35">
        <v>7</v>
      </c>
      <c r="C593" s="36">
        <v>41849.30078125</v>
      </c>
      <c r="D593" s="36">
        <v>0.1</v>
      </c>
      <c r="E593" s="36">
        <v>0.1</v>
      </c>
      <c r="F593" s="36">
        <v>0.35603985845399999</v>
      </c>
      <c r="G593" s="36">
        <v>0.45198466874799997</v>
      </c>
      <c r="H593" s="36">
        <v>9.5944810293999996E-2</v>
      </c>
      <c r="I593" s="37">
        <v>8.9110042721227901E-5</v>
      </c>
      <c r="J593" s="37">
        <v>6.4820217330246294E-5</v>
      </c>
      <c r="K593" s="37">
        <v>8.9110042721227901E-5</v>
      </c>
      <c r="L593" s="37">
        <v>6.4820217330246294E-5</v>
      </c>
      <c r="M593" s="14">
        <f t="shared" si="18"/>
        <v>0</v>
      </c>
      <c r="N593" s="14">
        <f t="shared" si="19"/>
        <v>1</v>
      </c>
      <c r="O593" s="41"/>
    </row>
    <row r="594" spans="1:15" ht="13.5" thickBot="1">
      <c r="A594" s="31">
        <v>44037</v>
      </c>
      <c r="B594" s="35">
        <v>8</v>
      </c>
      <c r="C594" s="36">
        <v>42099.80078125</v>
      </c>
      <c r="D594" s="36">
        <v>222.9</v>
      </c>
      <c r="E594" s="36">
        <v>214</v>
      </c>
      <c r="F594" s="36">
        <v>338.12995364058298</v>
      </c>
      <c r="G594" s="36">
        <v>338.99923474796299</v>
      </c>
      <c r="H594" s="36">
        <v>0.86928110737999997</v>
      </c>
      <c r="I594" s="37">
        <v>2.9392211328E-2</v>
      </c>
      <c r="J594" s="37">
        <v>2.9172140161999999E-2</v>
      </c>
      <c r="K594" s="37">
        <v>3.1645375885E-2</v>
      </c>
      <c r="L594" s="37">
        <v>3.1425304719E-2</v>
      </c>
      <c r="M594" s="14">
        <f t="shared" si="18"/>
        <v>1</v>
      </c>
      <c r="N594" s="14">
        <f t="shared" si="19"/>
        <v>1</v>
      </c>
      <c r="O594" s="41"/>
    </row>
    <row r="595" spans="1:15" ht="13.5" thickBot="1">
      <c r="A595" s="31">
        <v>44037</v>
      </c>
      <c r="B595" s="35">
        <v>9</v>
      </c>
      <c r="C595" s="36">
        <v>43831.81640625</v>
      </c>
      <c r="D595" s="36">
        <v>1664.8</v>
      </c>
      <c r="E595" s="36">
        <v>1664.8</v>
      </c>
      <c r="F595" s="36">
        <v>1981.81171311559</v>
      </c>
      <c r="G595" s="36">
        <v>1989.3404693846801</v>
      </c>
      <c r="H595" s="36">
        <v>7.5287562690829999</v>
      </c>
      <c r="I595" s="37">
        <v>8.2162144147999994E-2</v>
      </c>
      <c r="J595" s="37">
        <v>8.0256129901999998E-2</v>
      </c>
      <c r="K595" s="37">
        <v>8.2162144147999994E-2</v>
      </c>
      <c r="L595" s="37">
        <v>8.0256129901999998E-2</v>
      </c>
      <c r="M595" s="14">
        <f t="shared" si="18"/>
        <v>1</v>
      </c>
      <c r="N595" s="14">
        <f t="shared" si="19"/>
        <v>1</v>
      </c>
      <c r="O595" s="41"/>
    </row>
    <row r="596" spans="1:15" ht="13.5" thickBot="1">
      <c r="A596" s="31">
        <v>44037</v>
      </c>
      <c r="B596" s="35">
        <v>10</v>
      </c>
      <c r="C596" s="36">
        <v>46249.57421875</v>
      </c>
      <c r="D596" s="36">
        <v>2927.3</v>
      </c>
      <c r="E596" s="36">
        <v>2927.3</v>
      </c>
      <c r="F596" s="36">
        <v>3113.98633257653</v>
      </c>
      <c r="G596" s="36">
        <v>3114.07234377649</v>
      </c>
      <c r="H596" s="36">
        <v>8.6011199950999997E-2</v>
      </c>
      <c r="I596" s="37">
        <v>4.7284137663999998E-2</v>
      </c>
      <c r="J596" s="37">
        <v>4.7262362677E-2</v>
      </c>
      <c r="K596" s="37">
        <v>4.7284137663999998E-2</v>
      </c>
      <c r="L596" s="37">
        <v>4.7262362677E-2</v>
      </c>
      <c r="M596" s="14">
        <f t="shared" si="18"/>
        <v>1</v>
      </c>
      <c r="N596" s="14">
        <f t="shared" si="19"/>
        <v>1</v>
      </c>
      <c r="O596" s="41"/>
    </row>
    <row r="597" spans="1:15" ht="13.5" thickBot="1">
      <c r="A597" s="31">
        <v>44037</v>
      </c>
      <c r="B597" s="35">
        <v>11</v>
      </c>
      <c r="C597" s="36">
        <v>48628.69140625</v>
      </c>
      <c r="D597" s="36">
        <v>3172.8</v>
      </c>
      <c r="E597" s="36">
        <v>3172.8</v>
      </c>
      <c r="F597" s="36">
        <v>2957.80597413335</v>
      </c>
      <c r="G597" s="36">
        <v>2958.6499407403398</v>
      </c>
      <c r="H597" s="36">
        <v>0.84396660698699999</v>
      </c>
      <c r="I597" s="37">
        <v>5.4215204874999999E-2</v>
      </c>
      <c r="J597" s="37">
        <v>5.4428867307999999E-2</v>
      </c>
      <c r="K597" s="37">
        <v>5.4215204874999999E-2</v>
      </c>
      <c r="L597" s="37">
        <v>5.4428867307999999E-2</v>
      </c>
      <c r="M597" s="14">
        <f t="shared" si="18"/>
        <v>1</v>
      </c>
      <c r="N597" s="14">
        <f t="shared" si="19"/>
        <v>0</v>
      </c>
      <c r="O597" s="41"/>
    </row>
    <row r="598" spans="1:15" ht="13.5" thickBot="1">
      <c r="A598" s="31">
        <v>44037</v>
      </c>
      <c r="B598" s="35">
        <v>12</v>
      </c>
      <c r="C598" s="36">
        <v>51011.26953125</v>
      </c>
      <c r="D598" s="36">
        <v>3382.1</v>
      </c>
      <c r="E598" s="36">
        <v>3382.1</v>
      </c>
      <c r="F598" s="36">
        <v>3159.1212821141899</v>
      </c>
      <c r="G598" s="36">
        <v>3164.8557823040801</v>
      </c>
      <c r="H598" s="36">
        <v>5.7345001898870001</v>
      </c>
      <c r="I598" s="37">
        <v>5.4998536124999997E-2</v>
      </c>
      <c r="J598" s="37">
        <v>5.6450308324999997E-2</v>
      </c>
      <c r="K598" s="37">
        <v>5.4998536124999997E-2</v>
      </c>
      <c r="L598" s="37">
        <v>5.6450308324999997E-2</v>
      </c>
      <c r="M598" s="14">
        <f t="shared" si="18"/>
        <v>1</v>
      </c>
      <c r="N598" s="14">
        <f t="shared" si="19"/>
        <v>0</v>
      </c>
      <c r="O598" s="41"/>
    </row>
    <row r="599" spans="1:15" ht="13.5" thickBot="1">
      <c r="A599" s="31">
        <v>44037</v>
      </c>
      <c r="B599" s="35">
        <v>13</v>
      </c>
      <c r="C599" s="36">
        <v>53464.17578125</v>
      </c>
      <c r="D599" s="36">
        <v>3325.1</v>
      </c>
      <c r="E599" s="36">
        <v>3325.1</v>
      </c>
      <c r="F599" s="36">
        <v>3040.14552043206</v>
      </c>
      <c r="G599" s="36">
        <v>3043.4829536070401</v>
      </c>
      <c r="H599" s="36">
        <v>3.3374331749809998</v>
      </c>
      <c r="I599" s="37">
        <v>7.1295454783000006E-2</v>
      </c>
      <c r="J599" s="37">
        <v>7.2140374573999994E-2</v>
      </c>
      <c r="K599" s="37">
        <v>7.1295454783000006E-2</v>
      </c>
      <c r="L599" s="37">
        <v>7.2140374573999994E-2</v>
      </c>
      <c r="M599" s="14">
        <f t="shared" si="18"/>
        <v>1</v>
      </c>
      <c r="N599" s="14">
        <f t="shared" si="19"/>
        <v>0</v>
      </c>
      <c r="O599" s="41"/>
    </row>
    <row r="600" spans="1:15" ht="13.5" thickBot="1">
      <c r="A600" s="31">
        <v>44037</v>
      </c>
      <c r="B600" s="35">
        <v>14</v>
      </c>
      <c r="C600" s="36">
        <v>55354.7421875</v>
      </c>
      <c r="D600" s="36">
        <v>3047.5</v>
      </c>
      <c r="E600" s="36">
        <v>3047.5</v>
      </c>
      <c r="F600" s="36">
        <v>2543.8661891595498</v>
      </c>
      <c r="G600" s="36">
        <v>2554.7684117293402</v>
      </c>
      <c r="H600" s="36">
        <v>10.902222569783</v>
      </c>
      <c r="I600" s="37">
        <v>0.124742174245</v>
      </c>
      <c r="J600" s="37">
        <v>0.127502230592</v>
      </c>
      <c r="K600" s="37">
        <v>0.124742174245</v>
      </c>
      <c r="L600" s="37">
        <v>0.127502230592</v>
      </c>
      <c r="M600" s="14">
        <f t="shared" si="18"/>
        <v>1</v>
      </c>
      <c r="N600" s="14">
        <f t="shared" si="19"/>
        <v>0</v>
      </c>
      <c r="O600" s="41"/>
    </row>
    <row r="601" spans="1:15" ht="13.5" thickBot="1">
      <c r="A601" s="31">
        <v>44037</v>
      </c>
      <c r="B601" s="35">
        <v>15</v>
      </c>
      <c r="C601" s="36">
        <v>56295.0390625</v>
      </c>
      <c r="D601" s="36">
        <v>2908.7</v>
      </c>
      <c r="E601" s="36">
        <v>2908.7</v>
      </c>
      <c r="F601" s="36">
        <v>2650.34167635122</v>
      </c>
      <c r="G601" s="36">
        <v>2657.1272430711301</v>
      </c>
      <c r="H601" s="36">
        <v>6.7855667199020004</v>
      </c>
      <c r="I601" s="37">
        <v>6.3689305550999997E-2</v>
      </c>
      <c r="J601" s="37">
        <v>6.5407170543000007E-2</v>
      </c>
      <c r="K601" s="37">
        <v>6.3689305550999997E-2</v>
      </c>
      <c r="L601" s="37">
        <v>6.5407170543000007E-2</v>
      </c>
      <c r="M601" s="14">
        <f t="shared" si="18"/>
        <v>1</v>
      </c>
      <c r="N601" s="14">
        <f t="shared" si="19"/>
        <v>0</v>
      </c>
      <c r="O601" s="41"/>
    </row>
    <row r="602" spans="1:15" ht="13.5" thickBot="1">
      <c r="A602" s="31">
        <v>44037</v>
      </c>
      <c r="B602" s="35">
        <v>16</v>
      </c>
      <c r="C602" s="36">
        <v>56527.515625</v>
      </c>
      <c r="D602" s="36">
        <v>2615.6999999999998</v>
      </c>
      <c r="E602" s="36">
        <v>2615.6999999999998</v>
      </c>
      <c r="F602" s="36">
        <v>2984.4867916315102</v>
      </c>
      <c r="G602" s="36">
        <v>2990.5957922401699</v>
      </c>
      <c r="H602" s="36">
        <v>6.1090006086560003</v>
      </c>
      <c r="I602" s="37">
        <v>9.4910327148999996E-2</v>
      </c>
      <c r="J602" s="37">
        <v>9.3363744715999994E-2</v>
      </c>
      <c r="K602" s="37">
        <v>9.4910327148999996E-2</v>
      </c>
      <c r="L602" s="37">
        <v>9.3363744715999994E-2</v>
      </c>
      <c r="M602" s="14">
        <f t="shared" si="18"/>
        <v>1</v>
      </c>
      <c r="N602" s="14">
        <f t="shared" si="19"/>
        <v>1</v>
      </c>
      <c r="O602" s="41"/>
    </row>
    <row r="603" spans="1:15" ht="13.5" thickBot="1">
      <c r="A603" s="31">
        <v>44037</v>
      </c>
      <c r="B603" s="35">
        <v>17</v>
      </c>
      <c r="C603" s="36">
        <v>56703.6640625</v>
      </c>
      <c r="D603" s="36">
        <v>2283.4</v>
      </c>
      <c r="E603" s="36">
        <v>2283.4</v>
      </c>
      <c r="F603" s="36">
        <v>2998.9029619052699</v>
      </c>
      <c r="G603" s="36">
        <v>3000.67617310895</v>
      </c>
      <c r="H603" s="36">
        <v>1.7732112036809999</v>
      </c>
      <c r="I603" s="37">
        <v>0.18158890458400001</v>
      </c>
      <c r="J603" s="37">
        <v>0.181139990355</v>
      </c>
      <c r="K603" s="37">
        <v>0.18158890458400001</v>
      </c>
      <c r="L603" s="37">
        <v>0.181139990355</v>
      </c>
      <c r="M603" s="14">
        <f t="shared" si="18"/>
        <v>1</v>
      </c>
      <c r="N603" s="14">
        <f t="shared" si="19"/>
        <v>1</v>
      </c>
      <c r="O603" s="41"/>
    </row>
    <row r="604" spans="1:15" ht="13.5" thickBot="1">
      <c r="A604" s="31">
        <v>44037</v>
      </c>
      <c r="B604" s="35">
        <v>18</v>
      </c>
      <c r="C604" s="36">
        <v>56400.90625</v>
      </c>
      <c r="D604" s="36">
        <v>2122</v>
      </c>
      <c r="E604" s="36">
        <v>2122</v>
      </c>
      <c r="F604" s="36">
        <v>3020.35904363387</v>
      </c>
      <c r="G604" s="36">
        <v>3021.4471126595499</v>
      </c>
      <c r="H604" s="36">
        <v>1.0880690256750001</v>
      </c>
      <c r="I604" s="37">
        <v>0.227708129787</v>
      </c>
      <c r="J604" s="37">
        <v>0.22743266927399999</v>
      </c>
      <c r="K604" s="37">
        <v>0.227708129787</v>
      </c>
      <c r="L604" s="37">
        <v>0.22743266927399999</v>
      </c>
      <c r="M604" s="14">
        <f t="shared" si="18"/>
        <v>1</v>
      </c>
      <c r="N604" s="14">
        <f t="shared" si="19"/>
        <v>1</v>
      </c>
      <c r="O604" s="41"/>
    </row>
    <row r="605" spans="1:15" ht="13.5" thickBot="1">
      <c r="A605" s="31">
        <v>44037</v>
      </c>
      <c r="B605" s="35">
        <v>19</v>
      </c>
      <c r="C605" s="36">
        <v>55218.83203125</v>
      </c>
      <c r="D605" s="36">
        <v>2008.7</v>
      </c>
      <c r="E605" s="36">
        <v>2008.7</v>
      </c>
      <c r="F605" s="36">
        <v>2578.7874000451998</v>
      </c>
      <c r="G605" s="36">
        <v>2578.7909892090802</v>
      </c>
      <c r="H605" s="36">
        <v>3.5891638860000002E-3</v>
      </c>
      <c r="I605" s="37">
        <v>0.144326832711</v>
      </c>
      <c r="J605" s="37">
        <v>0.14432592406200001</v>
      </c>
      <c r="K605" s="37">
        <v>0.144326832711</v>
      </c>
      <c r="L605" s="37">
        <v>0.14432592406200001</v>
      </c>
      <c r="M605" s="14">
        <f t="shared" si="18"/>
        <v>1</v>
      </c>
      <c r="N605" s="14">
        <f t="shared" si="19"/>
        <v>1</v>
      </c>
      <c r="O605" s="41"/>
    </row>
    <row r="606" spans="1:15" ht="13.5" thickBot="1">
      <c r="A606" s="31">
        <v>44037</v>
      </c>
      <c r="B606" s="35">
        <v>20</v>
      </c>
      <c r="C606" s="36">
        <v>53516.984375</v>
      </c>
      <c r="D606" s="36">
        <v>1029.5999999999999</v>
      </c>
      <c r="E606" s="36">
        <v>1029.5999999999999</v>
      </c>
      <c r="F606" s="36">
        <v>1432.6452839942101</v>
      </c>
      <c r="G606" s="36">
        <v>1432.73836141434</v>
      </c>
      <c r="H606" s="36">
        <v>9.3077420127999994E-2</v>
      </c>
      <c r="I606" s="37">
        <v>0.102060344661</v>
      </c>
      <c r="J606" s="37">
        <v>0.102036780758</v>
      </c>
      <c r="K606" s="37">
        <v>0.102060344661</v>
      </c>
      <c r="L606" s="37">
        <v>0.102036780758</v>
      </c>
      <c r="M606" s="14">
        <f t="shared" si="18"/>
        <v>1</v>
      </c>
      <c r="N606" s="14">
        <f t="shared" si="19"/>
        <v>1</v>
      </c>
      <c r="O606" s="41"/>
    </row>
    <row r="607" spans="1:15" ht="13.5" thickBot="1">
      <c r="A607" s="31">
        <v>44037</v>
      </c>
      <c r="B607" s="35">
        <v>21</v>
      </c>
      <c r="C607" s="36">
        <v>51958.4140625</v>
      </c>
      <c r="D607" s="36">
        <v>156.30000000000001</v>
      </c>
      <c r="E607" s="36">
        <v>144.5</v>
      </c>
      <c r="F607" s="36">
        <v>100.181544898078</v>
      </c>
      <c r="G607" s="36">
        <v>101.91218970688099</v>
      </c>
      <c r="H607" s="36">
        <v>1.730644808803</v>
      </c>
      <c r="I607" s="37">
        <v>1.3769065896E-2</v>
      </c>
      <c r="J607" s="37">
        <v>1.4207203823E-2</v>
      </c>
      <c r="K607" s="37">
        <v>1.0781724124000001E-2</v>
      </c>
      <c r="L607" s="37">
        <v>1.1219862051E-2</v>
      </c>
      <c r="M607" s="14">
        <f t="shared" si="18"/>
        <v>1</v>
      </c>
      <c r="N607" s="14">
        <f t="shared" si="19"/>
        <v>0</v>
      </c>
      <c r="O607" s="41"/>
    </row>
    <row r="608" spans="1:15" ht="13.5" thickBot="1">
      <c r="A608" s="31">
        <v>44037</v>
      </c>
      <c r="B608" s="35">
        <v>22</v>
      </c>
      <c r="C608" s="36">
        <v>50776.95703125</v>
      </c>
      <c r="D608" s="36">
        <v>0</v>
      </c>
      <c r="E608" s="36">
        <v>0</v>
      </c>
      <c r="F608" s="36">
        <v>9.0082142005999996E-2</v>
      </c>
      <c r="G608" s="36">
        <v>9.1382142097999997E-2</v>
      </c>
      <c r="H608" s="36">
        <v>1.300000092E-3</v>
      </c>
      <c r="I608" s="37">
        <v>2.31347195185847E-5</v>
      </c>
      <c r="J608" s="37">
        <v>2.28056055712392E-5</v>
      </c>
      <c r="K608" s="37">
        <v>2.31347195185847E-5</v>
      </c>
      <c r="L608" s="37">
        <v>2.28056055712392E-5</v>
      </c>
      <c r="M608" s="14">
        <f t="shared" si="18"/>
        <v>0</v>
      </c>
      <c r="N608" s="14">
        <f t="shared" si="19"/>
        <v>1</v>
      </c>
      <c r="O608" s="41"/>
    </row>
    <row r="609" spans="1:15" ht="13.5" thickBot="1">
      <c r="A609" s="31">
        <v>44037</v>
      </c>
      <c r="B609" s="35">
        <v>23</v>
      </c>
      <c r="C609" s="36">
        <v>48445.76171875</v>
      </c>
      <c r="D609" s="36">
        <v>0</v>
      </c>
      <c r="E609" s="36">
        <v>0</v>
      </c>
      <c r="F609" s="36">
        <v>9.0082142005999996E-2</v>
      </c>
      <c r="G609" s="36">
        <v>0.190082143496</v>
      </c>
      <c r="H609" s="36">
        <v>0.10000000149</v>
      </c>
      <c r="I609" s="37">
        <v>4.8122061644686301E-5</v>
      </c>
      <c r="J609" s="37">
        <v>2.28056055712392E-5</v>
      </c>
      <c r="K609" s="37">
        <v>4.8122061644686301E-5</v>
      </c>
      <c r="L609" s="37">
        <v>2.28056055712392E-5</v>
      </c>
      <c r="M609" s="14">
        <f t="shared" si="18"/>
        <v>0</v>
      </c>
      <c r="N609" s="14">
        <f t="shared" si="19"/>
        <v>1</v>
      </c>
      <c r="O609" s="41"/>
    </row>
    <row r="610" spans="1:15" ht="13.5" thickBot="1">
      <c r="A610" s="31">
        <v>44037</v>
      </c>
      <c r="B610" s="35">
        <v>24</v>
      </c>
      <c r="C610" s="36">
        <v>45754.12109375</v>
      </c>
      <c r="D610" s="36">
        <v>0</v>
      </c>
      <c r="E610" s="36">
        <v>0</v>
      </c>
      <c r="F610" s="36">
        <v>9.0082142005999996E-2</v>
      </c>
      <c r="G610" s="36">
        <v>0.29008214498599999</v>
      </c>
      <c r="H610" s="36">
        <v>0.20000000298000001</v>
      </c>
      <c r="I610" s="37">
        <v>7.3438517718133403E-5</v>
      </c>
      <c r="J610" s="37">
        <v>2.28056055712392E-5</v>
      </c>
      <c r="K610" s="37">
        <v>7.3438517718133403E-5</v>
      </c>
      <c r="L610" s="37">
        <v>2.28056055712392E-5</v>
      </c>
      <c r="M610" s="14">
        <f t="shared" si="18"/>
        <v>0</v>
      </c>
      <c r="N610" s="14">
        <f t="shared" si="19"/>
        <v>1</v>
      </c>
      <c r="O610" s="41"/>
    </row>
    <row r="611" spans="1:15" ht="13.5" thickBot="1">
      <c r="A611" s="31">
        <v>44038</v>
      </c>
      <c r="B611" s="35">
        <v>1</v>
      </c>
      <c r="C611" s="36">
        <v>43289.3046875</v>
      </c>
      <c r="D611" s="36">
        <v>0</v>
      </c>
      <c r="E611" s="36">
        <v>0</v>
      </c>
      <c r="F611" s="36">
        <v>9.0082142005999996E-2</v>
      </c>
      <c r="G611" s="36">
        <v>0.58406452862000002</v>
      </c>
      <c r="H611" s="36">
        <v>0.49398238661299998</v>
      </c>
      <c r="I611" s="37">
        <v>1.4786443700000001E-4</v>
      </c>
      <c r="J611" s="37">
        <v>2.28056055712392E-5</v>
      </c>
      <c r="K611" s="37">
        <v>1.4786443700000001E-4</v>
      </c>
      <c r="L611" s="37">
        <v>2.28056055712392E-5</v>
      </c>
      <c r="M611" s="14">
        <f t="shared" si="18"/>
        <v>0</v>
      </c>
      <c r="N611" s="14">
        <f t="shared" si="19"/>
        <v>1</v>
      </c>
      <c r="O611" s="41"/>
    </row>
    <row r="612" spans="1:15" ht="13.5" thickBot="1">
      <c r="A612" s="31">
        <v>44038</v>
      </c>
      <c r="B612" s="35">
        <v>2</v>
      </c>
      <c r="C612" s="36">
        <v>41366.98828125</v>
      </c>
      <c r="D612" s="36">
        <v>0</v>
      </c>
      <c r="E612" s="36">
        <v>0</v>
      </c>
      <c r="F612" s="36">
        <v>9.0082142005999996E-2</v>
      </c>
      <c r="G612" s="36">
        <v>0.57125102097000002</v>
      </c>
      <c r="H612" s="36">
        <v>0.48116887896400001</v>
      </c>
      <c r="I612" s="37">
        <v>1.44620511E-4</v>
      </c>
      <c r="J612" s="37">
        <v>2.28056055712392E-5</v>
      </c>
      <c r="K612" s="37">
        <v>1.44620511E-4</v>
      </c>
      <c r="L612" s="37">
        <v>2.28056055712392E-5</v>
      </c>
      <c r="M612" s="14">
        <f t="shared" si="18"/>
        <v>0</v>
      </c>
      <c r="N612" s="14">
        <f t="shared" si="19"/>
        <v>1</v>
      </c>
      <c r="O612" s="41"/>
    </row>
    <row r="613" spans="1:15" ht="13.5" thickBot="1">
      <c r="A613" s="31">
        <v>44038</v>
      </c>
      <c r="B613" s="35">
        <v>3</v>
      </c>
      <c r="C613" s="36">
        <v>39876.265625</v>
      </c>
      <c r="D613" s="36">
        <v>0</v>
      </c>
      <c r="E613" s="36">
        <v>0</v>
      </c>
      <c r="F613" s="36">
        <v>9.0082142005999996E-2</v>
      </c>
      <c r="G613" s="36">
        <v>0.57084950448000005</v>
      </c>
      <c r="H613" s="36">
        <v>0.480767362473</v>
      </c>
      <c r="I613" s="37">
        <v>1.44518861E-4</v>
      </c>
      <c r="J613" s="37">
        <v>2.28056055712392E-5</v>
      </c>
      <c r="K613" s="37">
        <v>1.44518861E-4</v>
      </c>
      <c r="L613" s="37">
        <v>2.28056055712392E-5</v>
      </c>
      <c r="M613" s="14">
        <f t="shared" si="18"/>
        <v>0</v>
      </c>
      <c r="N613" s="14">
        <f t="shared" si="19"/>
        <v>1</v>
      </c>
      <c r="O613" s="41"/>
    </row>
    <row r="614" spans="1:15" ht="13.5" thickBot="1">
      <c r="A614" s="31">
        <v>44038</v>
      </c>
      <c r="B614" s="35">
        <v>4</v>
      </c>
      <c r="C614" s="36">
        <v>38911.53515625</v>
      </c>
      <c r="D614" s="36">
        <v>0</v>
      </c>
      <c r="E614" s="36">
        <v>0</v>
      </c>
      <c r="F614" s="36">
        <v>9.0082142005999996E-2</v>
      </c>
      <c r="G614" s="36">
        <v>0.57039350490700003</v>
      </c>
      <c r="H614" s="36">
        <v>0.48031136289999998</v>
      </c>
      <c r="I614" s="37">
        <v>1.4440341799999999E-4</v>
      </c>
      <c r="J614" s="37">
        <v>2.28056055712392E-5</v>
      </c>
      <c r="K614" s="37">
        <v>1.4440341799999999E-4</v>
      </c>
      <c r="L614" s="37">
        <v>2.28056055712392E-5</v>
      </c>
      <c r="M614" s="14">
        <f t="shared" si="18"/>
        <v>0</v>
      </c>
      <c r="N614" s="14">
        <f t="shared" si="19"/>
        <v>1</v>
      </c>
      <c r="O614" s="41"/>
    </row>
    <row r="615" spans="1:15" ht="13.5" thickBot="1">
      <c r="A615" s="31">
        <v>44038</v>
      </c>
      <c r="B615" s="35">
        <v>5</v>
      </c>
      <c r="C615" s="36">
        <v>38296.60546875</v>
      </c>
      <c r="D615" s="36">
        <v>0</v>
      </c>
      <c r="E615" s="36">
        <v>0</v>
      </c>
      <c r="F615" s="36">
        <v>9.0082142005999996E-2</v>
      </c>
      <c r="G615" s="36">
        <v>0.56993742152299998</v>
      </c>
      <c r="H615" s="36">
        <v>0.47985527951599999</v>
      </c>
      <c r="I615" s="37">
        <v>1.4428795400000001E-4</v>
      </c>
      <c r="J615" s="37">
        <v>2.28056055712392E-5</v>
      </c>
      <c r="K615" s="37">
        <v>1.4428795400000001E-4</v>
      </c>
      <c r="L615" s="37">
        <v>2.28056055712392E-5</v>
      </c>
      <c r="M615" s="14">
        <f t="shared" si="18"/>
        <v>0</v>
      </c>
      <c r="N615" s="14">
        <f t="shared" si="19"/>
        <v>1</v>
      </c>
      <c r="O615" s="41"/>
    </row>
    <row r="616" spans="1:15" ht="13.5" thickBot="1">
      <c r="A616" s="31">
        <v>44038</v>
      </c>
      <c r="B616" s="35">
        <v>6</v>
      </c>
      <c r="C616" s="36">
        <v>38115.83203125</v>
      </c>
      <c r="D616" s="36">
        <v>0</v>
      </c>
      <c r="E616" s="36">
        <v>0</v>
      </c>
      <c r="F616" s="36">
        <v>9.0082142005999996E-2</v>
      </c>
      <c r="G616" s="36">
        <v>9.0082142005999996E-2</v>
      </c>
      <c r="H616" s="36">
        <v>0</v>
      </c>
      <c r="I616" s="37">
        <v>2.28056055712392E-5</v>
      </c>
      <c r="J616" s="37">
        <v>2.28056055712392E-5</v>
      </c>
      <c r="K616" s="37">
        <v>2.28056055712392E-5</v>
      </c>
      <c r="L616" s="37">
        <v>2.28056055712392E-5</v>
      </c>
      <c r="M616" s="14">
        <f t="shared" si="18"/>
        <v>0</v>
      </c>
      <c r="N616" s="14">
        <f t="shared" si="19"/>
        <v>1</v>
      </c>
      <c r="O616" s="41"/>
    </row>
    <row r="617" spans="1:15" ht="13.5" thickBot="1">
      <c r="A617" s="31">
        <v>44038</v>
      </c>
      <c r="B617" s="35">
        <v>7</v>
      </c>
      <c r="C617" s="36">
        <v>38133.02734375</v>
      </c>
      <c r="D617" s="36">
        <v>0.1</v>
      </c>
      <c r="E617" s="36">
        <v>0.1</v>
      </c>
      <c r="F617" s="36">
        <v>0.46369937161800001</v>
      </c>
      <c r="G617" s="36">
        <v>0.46472144748299998</v>
      </c>
      <c r="H617" s="36">
        <v>1.0220758639999999E-3</v>
      </c>
      <c r="I617" s="37">
        <v>9.23345436665917E-5</v>
      </c>
      <c r="J617" s="37">
        <v>9.2075790283196999E-5</v>
      </c>
      <c r="K617" s="37">
        <v>9.23345436665917E-5</v>
      </c>
      <c r="L617" s="37">
        <v>9.2075790283196999E-5</v>
      </c>
      <c r="M617" s="14">
        <f t="shared" si="18"/>
        <v>0</v>
      </c>
      <c r="N617" s="14">
        <f t="shared" si="19"/>
        <v>1</v>
      </c>
      <c r="O617" s="41"/>
    </row>
    <row r="618" spans="1:15" ht="13.5" thickBot="1">
      <c r="A618" s="31">
        <v>44038</v>
      </c>
      <c r="B618" s="35">
        <v>8</v>
      </c>
      <c r="C618" s="36">
        <v>38194.37890625</v>
      </c>
      <c r="D618" s="36">
        <v>210.9</v>
      </c>
      <c r="E618" s="36">
        <v>203.6</v>
      </c>
      <c r="F618" s="36">
        <v>269.03965774205102</v>
      </c>
      <c r="G618" s="36">
        <v>270.660167826264</v>
      </c>
      <c r="H618" s="36">
        <v>1.6205100842119999</v>
      </c>
      <c r="I618" s="37">
        <v>1.5129156410999999E-2</v>
      </c>
      <c r="J618" s="37">
        <v>1.4718900694E-2</v>
      </c>
      <c r="K618" s="37">
        <v>1.6977257677E-2</v>
      </c>
      <c r="L618" s="37">
        <v>1.6567001960000001E-2</v>
      </c>
      <c r="M618" s="14">
        <f t="shared" si="18"/>
        <v>1</v>
      </c>
      <c r="N618" s="14">
        <f t="shared" si="19"/>
        <v>1</v>
      </c>
      <c r="O618" s="41"/>
    </row>
    <row r="619" spans="1:15" ht="13.5" thickBot="1">
      <c r="A619" s="31">
        <v>44038</v>
      </c>
      <c r="B619" s="35">
        <v>9</v>
      </c>
      <c r="C619" s="36">
        <v>39862.44921875</v>
      </c>
      <c r="D619" s="36">
        <v>1527.2</v>
      </c>
      <c r="E619" s="36">
        <v>1527.2</v>
      </c>
      <c r="F619" s="36">
        <v>1940.1249941108399</v>
      </c>
      <c r="G619" s="36">
        <v>1940.52890518855</v>
      </c>
      <c r="H619" s="36">
        <v>0.40391107771099999</v>
      </c>
      <c r="I619" s="37">
        <v>0.10464022916100001</v>
      </c>
      <c r="J619" s="37">
        <v>0.10453797319200001</v>
      </c>
      <c r="K619" s="37">
        <v>0.10464022916100001</v>
      </c>
      <c r="L619" s="37">
        <v>0.10453797319200001</v>
      </c>
      <c r="M619" s="14">
        <f t="shared" si="18"/>
        <v>1</v>
      </c>
      <c r="N619" s="14">
        <f t="shared" si="19"/>
        <v>1</v>
      </c>
      <c r="O619" s="41"/>
    </row>
    <row r="620" spans="1:15" ht="13.5" thickBot="1">
      <c r="A620" s="31">
        <v>44038</v>
      </c>
      <c r="B620" s="35">
        <v>10</v>
      </c>
      <c r="C620" s="36">
        <v>43054.57421875</v>
      </c>
      <c r="D620" s="36">
        <v>2743.5</v>
      </c>
      <c r="E620" s="36">
        <v>2743.5</v>
      </c>
      <c r="F620" s="36">
        <v>3099.4480636096</v>
      </c>
      <c r="G620" s="36">
        <v>3099.4848524143999</v>
      </c>
      <c r="H620" s="36">
        <v>3.6788804796000003E-2</v>
      </c>
      <c r="I620" s="37">
        <v>9.0122747446000004E-2</v>
      </c>
      <c r="J620" s="37">
        <v>9.0113433825000006E-2</v>
      </c>
      <c r="K620" s="37">
        <v>9.0122747446000004E-2</v>
      </c>
      <c r="L620" s="37">
        <v>9.0113433825000006E-2</v>
      </c>
      <c r="M620" s="14">
        <f t="shared" si="18"/>
        <v>1</v>
      </c>
      <c r="N620" s="14">
        <f t="shared" si="19"/>
        <v>1</v>
      </c>
      <c r="O620" s="41"/>
    </row>
    <row r="621" spans="1:15" ht="13.5" thickBot="1">
      <c r="A621" s="31">
        <v>44038</v>
      </c>
      <c r="B621" s="35">
        <v>11</v>
      </c>
      <c r="C621" s="36">
        <v>46697.1640625</v>
      </c>
      <c r="D621" s="36">
        <v>3103.8</v>
      </c>
      <c r="E621" s="36">
        <v>3103.8</v>
      </c>
      <c r="F621" s="36">
        <v>3240.29908657756</v>
      </c>
      <c r="G621" s="36">
        <v>3240.4080535490598</v>
      </c>
      <c r="H621" s="36">
        <v>0.108966971503</v>
      </c>
      <c r="I621" s="37">
        <v>3.4584317353999999E-2</v>
      </c>
      <c r="J621" s="37">
        <v>3.4556730778999997E-2</v>
      </c>
      <c r="K621" s="37">
        <v>3.4584317353999999E-2</v>
      </c>
      <c r="L621" s="37">
        <v>3.4556730778999997E-2</v>
      </c>
      <c r="M621" s="14">
        <f t="shared" si="18"/>
        <v>1</v>
      </c>
      <c r="N621" s="14">
        <f t="shared" si="19"/>
        <v>1</v>
      </c>
      <c r="O621" s="41"/>
    </row>
    <row r="622" spans="1:15" ht="13.5" thickBot="1">
      <c r="A622" s="31">
        <v>44038</v>
      </c>
      <c r="B622" s="35">
        <v>12</v>
      </c>
      <c r="C622" s="36">
        <v>49888.8828125</v>
      </c>
      <c r="D622" s="36">
        <v>3410.8</v>
      </c>
      <c r="E622" s="36">
        <v>3410.8</v>
      </c>
      <c r="F622" s="36">
        <v>3240.7821534607201</v>
      </c>
      <c r="G622" s="36">
        <v>3241.45947563648</v>
      </c>
      <c r="H622" s="36">
        <v>0.67732217576700005</v>
      </c>
      <c r="I622" s="37">
        <v>4.2871018826000001E-2</v>
      </c>
      <c r="J622" s="37">
        <v>4.3042492793999999E-2</v>
      </c>
      <c r="K622" s="37">
        <v>4.2871018826000001E-2</v>
      </c>
      <c r="L622" s="37">
        <v>4.3042492793999999E-2</v>
      </c>
      <c r="M622" s="14">
        <f t="shared" si="18"/>
        <v>1</v>
      </c>
      <c r="N622" s="14">
        <f t="shared" si="19"/>
        <v>0</v>
      </c>
      <c r="O622" s="41"/>
    </row>
    <row r="623" spans="1:15" ht="13.5" thickBot="1">
      <c r="A623" s="31">
        <v>44038</v>
      </c>
      <c r="B623" s="35">
        <v>13</v>
      </c>
      <c r="C623" s="36">
        <v>52516.72265625</v>
      </c>
      <c r="D623" s="36">
        <v>3553</v>
      </c>
      <c r="E623" s="36">
        <v>3553</v>
      </c>
      <c r="F623" s="36">
        <v>3183.3010209735198</v>
      </c>
      <c r="G623" s="36">
        <v>3185.2740430445101</v>
      </c>
      <c r="H623" s="36">
        <v>1.9730220709899999</v>
      </c>
      <c r="I623" s="37">
        <v>9.3095178976000004E-2</v>
      </c>
      <c r="J623" s="37">
        <v>9.3594678234000001E-2</v>
      </c>
      <c r="K623" s="37">
        <v>9.3095178976000004E-2</v>
      </c>
      <c r="L623" s="37">
        <v>9.3594678234000001E-2</v>
      </c>
      <c r="M623" s="14">
        <f t="shared" si="18"/>
        <v>1</v>
      </c>
      <c r="N623" s="14">
        <f t="shared" si="19"/>
        <v>0</v>
      </c>
      <c r="O623" s="41"/>
    </row>
    <row r="624" spans="1:15" ht="13.5" thickBot="1">
      <c r="A624" s="31">
        <v>44038</v>
      </c>
      <c r="B624" s="35">
        <v>14</v>
      </c>
      <c r="C624" s="36">
        <v>54582.25</v>
      </c>
      <c r="D624" s="36">
        <v>3376.7</v>
      </c>
      <c r="E624" s="36">
        <v>3376.7</v>
      </c>
      <c r="F624" s="36">
        <v>3187.9225735595501</v>
      </c>
      <c r="G624" s="36">
        <v>3189.6793513441098</v>
      </c>
      <c r="H624" s="36">
        <v>1.756777784559</v>
      </c>
      <c r="I624" s="37">
        <v>4.7346999659000001E-2</v>
      </c>
      <c r="J624" s="37">
        <v>4.7791753529000003E-2</v>
      </c>
      <c r="K624" s="37">
        <v>4.7346999659000001E-2</v>
      </c>
      <c r="L624" s="37">
        <v>4.7791753529000003E-2</v>
      </c>
      <c r="M624" s="14">
        <f t="shared" si="18"/>
        <v>1</v>
      </c>
      <c r="N624" s="14">
        <f t="shared" si="19"/>
        <v>0</v>
      </c>
      <c r="O624" s="41"/>
    </row>
    <row r="625" spans="1:15" ht="13.5" thickBot="1">
      <c r="A625" s="31">
        <v>44038</v>
      </c>
      <c r="B625" s="35">
        <v>15</v>
      </c>
      <c r="C625" s="36">
        <v>55872.18359375</v>
      </c>
      <c r="D625" s="36">
        <v>3262.4</v>
      </c>
      <c r="E625" s="36">
        <v>3262.4</v>
      </c>
      <c r="F625" s="36">
        <v>2964.0448195007102</v>
      </c>
      <c r="G625" s="36">
        <v>2966.5769195000298</v>
      </c>
      <c r="H625" s="36">
        <v>2.5320999993209998</v>
      </c>
      <c r="I625" s="37">
        <v>7.4891919112999999E-2</v>
      </c>
      <c r="J625" s="37">
        <v>7.5532957087999994E-2</v>
      </c>
      <c r="K625" s="37">
        <v>7.4891919112999999E-2</v>
      </c>
      <c r="L625" s="37">
        <v>7.5532957087999994E-2</v>
      </c>
      <c r="M625" s="14">
        <f t="shared" si="18"/>
        <v>1</v>
      </c>
      <c r="N625" s="14">
        <f t="shared" si="19"/>
        <v>0</v>
      </c>
      <c r="O625" s="41"/>
    </row>
    <row r="626" spans="1:15" ht="13.5" thickBot="1">
      <c r="A626" s="31">
        <v>44038</v>
      </c>
      <c r="B626" s="35">
        <v>16</v>
      </c>
      <c r="C626" s="36">
        <v>56618.1484375</v>
      </c>
      <c r="D626" s="36">
        <v>3025.5</v>
      </c>
      <c r="E626" s="36">
        <v>3025.5</v>
      </c>
      <c r="F626" s="36">
        <v>2953.6773263259702</v>
      </c>
      <c r="G626" s="36">
        <v>2954.7638377429398</v>
      </c>
      <c r="H626" s="36">
        <v>1.0865114169650001</v>
      </c>
      <c r="I626" s="37">
        <v>1.7907889178999999E-2</v>
      </c>
      <c r="J626" s="37">
        <v>1.8182955359999999E-2</v>
      </c>
      <c r="K626" s="37">
        <v>1.7907889178999999E-2</v>
      </c>
      <c r="L626" s="37">
        <v>1.8182955359999999E-2</v>
      </c>
      <c r="M626" s="14">
        <f t="shared" si="18"/>
        <v>1</v>
      </c>
      <c r="N626" s="14">
        <f t="shared" si="19"/>
        <v>0</v>
      </c>
      <c r="O626" s="41"/>
    </row>
    <row r="627" spans="1:15" ht="13.5" thickBot="1">
      <c r="A627" s="31">
        <v>44038</v>
      </c>
      <c r="B627" s="35">
        <v>17</v>
      </c>
      <c r="C627" s="36">
        <v>56996.796875</v>
      </c>
      <c r="D627" s="36">
        <v>2920.4</v>
      </c>
      <c r="E627" s="36">
        <v>2920.4</v>
      </c>
      <c r="F627" s="36">
        <v>2995.4513488359598</v>
      </c>
      <c r="G627" s="36">
        <v>2995.64011533241</v>
      </c>
      <c r="H627" s="36">
        <v>0.18876649644599999</v>
      </c>
      <c r="I627" s="37">
        <v>1.9048130462999999E-2</v>
      </c>
      <c r="J627" s="37">
        <v>1.9000341476999999E-2</v>
      </c>
      <c r="K627" s="37">
        <v>1.9048130462999999E-2</v>
      </c>
      <c r="L627" s="37">
        <v>1.9000341476999999E-2</v>
      </c>
      <c r="M627" s="14">
        <f t="shared" si="18"/>
        <v>1</v>
      </c>
      <c r="N627" s="14">
        <f t="shared" si="19"/>
        <v>1</v>
      </c>
      <c r="O627" s="41"/>
    </row>
    <row r="628" spans="1:15" ht="13.5" thickBot="1">
      <c r="A628" s="31">
        <v>44038</v>
      </c>
      <c r="B628" s="35">
        <v>18</v>
      </c>
      <c r="C628" s="36">
        <v>57271.7578125</v>
      </c>
      <c r="D628" s="36">
        <v>2630.3</v>
      </c>
      <c r="E628" s="36">
        <v>2630.3</v>
      </c>
      <c r="F628" s="36">
        <v>2944.40478951759</v>
      </c>
      <c r="G628" s="36">
        <v>2944.59590037015</v>
      </c>
      <c r="H628" s="36">
        <v>0.19111085255900001</v>
      </c>
      <c r="I628" s="37">
        <v>7.9568582371999999E-2</v>
      </c>
      <c r="J628" s="37">
        <v>7.9520199877E-2</v>
      </c>
      <c r="K628" s="37">
        <v>7.9568582371999999E-2</v>
      </c>
      <c r="L628" s="37">
        <v>7.9520199877E-2</v>
      </c>
      <c r="M628" s="14">
        <f t="shared" si="18"/>
        <v>1</v>
      </c>
      <c r="N628" s="14">
        <f t="shared" si="19"/>
        <v>1</v>
      </c>
      <c r="O628" s="41"/>
    </row>
    <row r="629" spans="1:15" ht="13.5" thickBot="1">
      <c r="A629" s="31">
        <v>44038</v>
      </c>
      <c r="B629" s="35">
        <v>19</v>
      </c>
      <c r="C629" s="36">
        <v>56607.015625</v>
      </c>
      <c r="D629" s="36">
        <v>2209.8000000000002</v>
      </c>
      <c r="E629" s="36">
        <v>2209.8000000000002</v>
      </c>
      <c r="F629" s="36">
        <v>2830.9264592437598</v>
      </c>
      <c r="G629" s="36">
        <v>2831.1218705783299</v>
      </c>
      <c r="H629" s="36">
        <v>0.19541133456699999</v>
      </c>
      <c r="I629" s="37">
        <v>0.157296676095</v>
      </c>
      <c r="J629" s="37">
        <v>0.157247204871</v>
      </c>
      <c r="K629" s="37">
        <v>0.157296676095</v>
      </c>
      <c r="L629" s="37">
        <v>0.157247204871</v>
      </c>
      <c r="M629" s="14">
        <f t="shared" si="18"/>
        <v>1</v>
      </c>
      <c r="N629" s="14">
        <f t="shared" si="19"/>
        <v>1</v>
      </c>
      <c r="O629" s="41"/>
    </row>
    <row r="630" spans="1:15" ht="13.5" thickBot="1">
      <c r="A630" s="31">
        <v>44038</v>
      </c>
      <c r="B630" s="35">
        <v>20</v>
      </c>
      <c r="C630" s="36">
        <v>55286.39453125</v>
      </c>
      <c r="D630" s="36">
        <v>1094.7</v>
      </c>
      <c r="E630" s="36">
        <v>1094.7</v>
      </c>
      <c r="F630" s="36">
        <v>1715.5568609309901</v>
      </c>
      <c r="G630" s="36">
        <v>1715.66610543867</v>
      </c>
      <c r="H630" s="36">
        <v>0.10924450768299999</v>
      </c>
      <c r="I630" s="37">
        <v>0.157206608971</v>
      </c>
      <c r="J630" s="37">
        <v>0.15717895213399999</v>
      </c>
      <c r="K630" s="37">
        <v>0.157206608971</v>
      </c>
      <c r="L630" s="37">
        <v>0.15717895213399999</v>
      </c>
      <c r="M630" s="14">
        <f t="shared" si="18"/>
        <v>1</v>
      </c>
      <c r="N630" s="14">
        <f t="shared" si="19"/>
        <v>1</v>
      </c>
      <c r="O630" s="41"/>
    </row>
    <row r="631" spans="1:15" ht="13.5" thickBot="1">
      <c r="A631" s="31">
        <v>44038</v>
      </c>
      <c r="B631" s="35">
        <v>21</v>
      </c>
      <c r="C631" s="36">
        <v>53669.3359375</v>
      </c>
      <c r="D631" s="36">
        <v>149.9</v>
      </c>
      <c r="E631" s="36">
        <v>136.4</v>
      </c>
      <c r="F631" s="36">
        <v>169.42146636011</v>
      </c>
      <c r="G631" s="36">
        <v>171.544264508803</v>
      </c>
      <c r="H631" s="36">
        <v>2.122798148692</v>
      </c>
      <c r="I631" s="37">
        <v>5.4795606350000001E-3</v>
      </c>
      <c r="J631" s="37">
        <v>4.9421433819999997E-3</v>
      </c>
      <c r="K631" s="37">
        <v>8.8972821539999997E-3</v>
      </c>
      <c r="L631" s="37">
        <v>8.3598649010000001E-3</v>
      </c>
      <c r="M631" s="14">
        <f t="shared" si="18"/>
        <v>1</v>
      </c>
      <c r="N631" s="14">
        <f t="shared" si="19"/>
        <v>1</v>
      </c>
      <c r="O631" s="41"/>
    </row>
    <row r="632" spans="1:15" ht="13.5" thickBot="1">
      <c r="A632" s="31">
        <v>44038</v>
      </c>
      <c r="B632" s="35">
        <v>22</v>
      </c>
      <c r="C632" s="36">
        <v>52508.3203125</v>
      </c>
      <c r="D632" s="36">
        <v>0</v>
      </c>
      <c r="E632" s="36">
        <v>0</v>
      </c>
      <c r="F632" s="36">
        <v>2.1744304772000001E-2</v>
      </c>
      <c r="G632" s="36">
        <v>2.1744304772000001E-2</v>
      </c>
      <c r="H632" s="36">
        <v>0</v>
      </c>
      <c r="I632" s="37">
        <v>5.5048872841153096E-6</v>
      </c>
      <c r="J632" s="37">
        <v>5.5048872841153096E-6</v>
      </c>
      <c r="K632" s="37">
        <v>5.5048872841153096E-6</v>
      </c>
      <c r="L632" s="37">
        <v>5.5048872841153096E-6</v>
      </c>
      <c r="M632" s="14">
        <f t="shared" si="18"/>
        <v>0</v>
      </c>
      <c r="N632" s="14">
        <f t="shared" si="19"/>
        <v>1</v>
      </c>
      <c r="O632" s="41"/>
    </row>
    <row r="633" spans="1:15" ht="13.5" thickBot="1">
      <c r="A633" s="31">
        <v>44038</v>
      </c>
      <c r="B633" s="35">
        <v>23</v>
      </c>
      <c r="C633" s="36">
        <v>49654.7890625</v>
      </c>
      <c r="D633" s="36">
        <v>0</v>
      </c>
      <c r="E633" s="36">
        <v>0</v>
      </c>
      <c r="F633" s="36">
        <v>2.1744304772000001E-2</v>
      </c>
      <c r="G633" s="36">
        <v>2.1744304772000001E-2</v>
      </c>
      <c r="H633" s="36">
        <v>0</v>
      </c>
      <c r="I633" s="37">
        <v>5.5048872841153096E-6</v>
      </c>
      <c r="J633" s="37">
        <v>5.5048872841153096E-6</v>
      </c>
      <c r="K633" s="37">
        <v>5.5048872841153096E-6</v>
      </c>
      <c r="L633" s="37">
        <v>5.5048872841153096E-6</v>
      </c>
      <c r="M633" s="14">
        <f t="shared" si="18"/>
        <v>0</v>
      </c>
      <c r="N633" s="14">
        <f t="shared" si="19"/>
        <v>1</v>
      </c>
      <c r="O633" s="41"/>
    </row>
    <row r="634" spans="1:15" ht="13.5" thickBot="1">
      <c r="A634" s="31">
        <v>44038</v>
      </c>
      <c r="B634" s="35">
        <v>24</v>
      </c>
      <c r="C634" s="36">
        <v>46190.96484375</v>
      </c>
      <c r="D634" s="36">
        <v>0</v>
      </c>
      <c r="E634" s="36">
        <v>0</v>
      </c>
      <c r="F634" s="36">
        <v>2.1744304772000001E-2</v>
      </c>
      <c r="G634" s="36">
        <v>2.1744304772000001E-2</v>
      </c>
      <c r="H634" s="36">
        <v>0</v>
      </c>
      <c r="I634" s="37">
        <v>5.5048872841153096E-6</v>
      </c>
      <c r="J634" s="37">
        <v>5.5048872841153096E-6</v>
      </c>
      <c r="K634" s="37">
        <v>5.5048872841153096E-6</v>
      </c>
      <c r="L634" s="37">
        <v>5.5048872841153096E-6</v>
      </c>
      <c r="M634" s="14">
        <f t="shared" si="18"/>
        <v>0</v>
      </c>
      <c r="N634" s="14">
        <f t="shared" si="19"/>
        <v>1</v>
      </c>
      <c r="O634" s="41"/>
    </row>
    <row r="635" spans="1:15" ht="13.5" thickBot="1">
      <c r="A635" s="31">
        <v>44039</v>
      </c>
      <c r="B635" s="35">
        <v>1</v>
      </c>
      <c r="C635" s="36">
        <v>43246.70703125</v>
      </c>
      <c r="D635" s="36">
        <v>0</v>
      </c>
      <c r="E635" s="36">
        <v>0</v>
      </c>
      <c r="F635" s="36">
        <v>2.1744304772000001E-2</v>
      </c>
      <c r="G635" s="36">
        <v>2.1744304772000001E-2</v>
      </c>
      <c r="H635" s="36">
        <v>0</v>
      </c>
      <c r="I635" s="37">
        <v>5.5048872841153096E-6</v>
      </c>
      <c r="J635" s="37">
        <v>5.5048872841153096E-6</v>
      </c>
      <c r="K635" s="37">
        <v>5.5048872841153096E-6</v>
      </c>
      <c r="L635" s="37">
        <v>5.5048872841153096E-6</v>
      </c>
      <c r="M635" s="14">
        <f t="shared" si="18"/>
        <v>0</v>
      </c>
      <c r="N635" s="14">
        <f t="shared" si="19"/>
        <v>1</v>
      </c>
      <c r="O635" s="41"/>
    </row>
    <row r="636" spans="1:15" ht="13.5" thickBot="1">
      <c r="A636" s="31">
        <v>44039</v>
      </c>
      <c r="B636" s="35">
        <v>2</v>
      </c>
      <c r="C636" s="36">
        <v>41065.69921875</v>
      </c>
      <c r="D636" s="36">
        <v>0</v>
      </c>
      <c r="E636" s="36">
        <v>0</v>
      </c>
      <c r="F636" s="36">
        <v>2.1744304772000001E-2</v>
      </c>
      <c r="G636" s="36">
        <v>2.1744304772000001E-2</v>
      </c>
      <c r="H636" s="36">
        <v>0</v>
      </c>
      <c r="I636" s="37">
        <v>5.5048872841153096E-6</v>
      </c>
      <c r="J636" s="37">
        <v>5.5048872841153096E-6</v>
      </c>
      <c r="K636" s="37">
        <v>5.5048872841153096E-6</v>
      </c>
      <c r="L636" s="37">
        <v>5.5048872841153096E-6</v>
      </c>
      <c r="M636" s="14">
        <f t="shared" si="18"/>
        <v>0</v>
      </c>
      <c r="N636" s="14">
        <f t="shared" si="19"/>
        <v>1</v>
      </c>
      <c r="O636" s="41"/>
    </row>
    <row r="637" spans="1:15" ht="13.5" thickBot="1">
      <c r="A637" s="31">
        <v>44039</v>
      </c>
      <c r="B637" s="35">
        <v>3</v>
      </c>
      <c r="C637" s="36">
        <v>39618.67578125</v>
      </c>
      <c r="D637" s="36">
        <v>0</v>
      </c>
      <c r="E637" s="36">
        <v>0</v>
      </c>
      <c r="F637" s="36">
        <v>2.1744304772000001E-2</v>
      </c>
      <c r="G637" s="36">
        <v>2.1744304772000001E-2</v>
      </c>
      <c r="H637" s="36">
        <v>0</v>
      </c>
      <c r="I637" s="37">
        <v>5.5048872841153096E-6</v>
      </c>
      <c r="J637" s="37">
        <v>5.5048872841153096E-6</v>
      </c>
      <c r="K637" s="37">
        <v>5.5048872841153096E-6</v>
      </c>
      <c r="L637" s="37">
        <v>5.5048872841153096E-6</v>
      </c>
      <c r="M637" s="14">
        <f t="shared" si="18"/>
        <v>0</v>
      </c>
      <c r="N637" s="14">
        <f t="shared" si="19"/>
        <v>1</v>
      </c>
      <c r="O637" s="41"/>
    </row>
    <row r="638" spans="1:15" ht="13.5" thickBot="1">
      <c r="A638" s="31">
        <v>44039</v>
      </c>
      <c r="B638" s="35">
        <v>4</v>
      </c>
      <c r="C638" s="36">
        <v>38783.64453125</v>
      </c>
      <c r="D638" s="36">
        <v>0</v>
      </c>
      <c r="E638" s="36">
        <v>0</v>
      </c>
      <c r="F638" s="36">
        <v>2.1744304772000001E-2</v>
      </c>
      <c r="G638" s="36">
        <v>2.1744304772000001E-2</v>
      </c>
      <c r="H638" s="36">
        <v>0</v>
      </c>
      <c r="I638" s="37">
        <v>5.5048872841153096E-6</v>
      </c>
      <c r="J638" s="37">
        <v>5.5048872841153096E-6</v>
      </c>
      <c r="K638" s="37">
        <v>5.5048872841153096E-6</v>
      </c>
      <c r="L638" s="37">
        <v>5.5048872841153096E-6</v>
      </c>
      <c r="M638" s="14">
        <f t="shared" si="18"/>
        <v>0</v>
      </c>
      <c r="N638" s="14">
        <f t="shared" si="19"/>
        <v>1</v>
      </c>
      <c r="O638" s="41"/>
    </row>
    <row r="639" spans="1:15" ht="13.5" thickBot="1">
      <c r="A639" s="31">
        <v>44039</v>
      </c>
      <c r="B639" s="35">
        <v>5</v>
      </c>
      <c r="C639" s="36">
        <v>38742.1484375</v>
      </c>
      <c r="D639" s="36">
        <v>0</v>
      </c>
      <c r="E639" s="36">
        <v>0</v>
      </c>
      <c r="F639" s="36">
        <v>2.1744304772000001E-2</v>
      </c>
      <c r="G639" s="36">
        <v>2.1744304772000001E-2</v>
      </c>
      <c r="H639" s="36">
        <v>0</v>
      </c>
      <c r="I639" s="37">
        <v>5.5048872841153096E-6</v>
      </c>
      <c r="J639" s="37">
        <v>5.5048872841153096E-6</v>
      </c>
      <c r="K639" s="37">
        <v>5.5048872841153096E-6</v>
      </c>
      <c r="L639" s="37">
        <v>5.5048872841153096E-6</v>
      </c>
      <c r="M639" s="14">
        <f t="shared" si="18"/>
        <v>0</v>
      </c>
      <c r="N639" s="14">
        <f t="shared" si="19"/>
        <v>1</v>
      </c>
      <c r="O639" s="41"/>
    </row>
    <row r="640" spans="1:15" ht="13.5" thickBot="1">
      <c r="A640" s="31">
        <v>44039</v>
      </c>
      <c r="B640" s="35">
        <v>6</v>
      </c>
      <c r="C640" s="36">
        <v>39636.3515625</v>
      </c>
      <c r="D640" s="36">
        <v>0</v>
      </c>
      <c r="E640" s="36">
        <v>0</v>
      </c>
      <c r="F640" s="36">
        <v>2.1744304772000001E-2</v>
      </c>
      <c r="G640" s="36">
        <v>2.1744304772000001E-2</v>
      </c>
      <c r="H640" s="36">
        <v>0</v>
      </c>
      <c r="I640" s="37">
        <v>5.5048872841153096E-6</v>
      </c>
      <c r="J640" s="37">
        <v>5.5048872841153096E-6</v>
      </c>
      <c r="K640" s="37">
        <v>5.5048872841153096E-6</v>
      </c>
      <c r="L640" s="37">
        <v>5.5048872841153096E-6</v>
      </c>
      <c r="M640" s="14">
        <f t="shared" si="18"/>
        <v>0</v>
      </c>
      <c r="N640" s="14">
        <f t="shared" si="19"/>
        <v>1</v>
      </c>
      <c r="O640" s="41"/>
    </row>
    <row r="641" spans="1:15" ht="13.5" thickBot="1">
      <c r="A641" s="31">
        <v>44039</v>
      </c>
      <c r="B641" s="35">
        <v>7</v>
      </c>
      <c r="C641" s="36">
        <v>41143.9296875</v>
      </c>
      <c r="D641" s="36">
        <v>0</v>
      </c>
      <c r="E641" s="36">
        <v>0</v>
      </c>
      <c r="F641" s="36">
        <v>0.20452208537200001</v>
      </c>
      <c r="G641" s="36">
        <v>0.20797764112</v>
      </c>
      <c r="H641" s="36">
        <v>3.455555747E-3</v>
      </c>
      <c r="I641" s="37">
        <v>5.2652567372238503E-5</v>
      </c>
      <c r="J641" s="37">
        <v>5.17777431323988E-5</v>
      </c>
      <c r="K641" s="37">
        <v>5.2652567372238503E-5</v>
      </c>
      <c r="L641" s="37">
        <v>5.17777431323988E-5</v>
      </c>
      <c r="M641" s="14">
        <f t="shared" si="18"/>
        <v>0</v>
      </c>
      <c r="N641" s="14">
        <f t="shared" si="19"/>
        <v>1</v>
      </c>
      <c r="O641" s="41"/>
    </row>
    <row r="642" spans="1:15" ht="13.5" thickBot="1">
      <c r="A642" s="31">
        <v>44039</v>
      </c>
      <c r="B642" s="35">
        <v>8</v>
      </c>
      <c r="C642" s="36">
        <v>42212.15234375</v>
      </c>
      <c r="D642" s="36">
        <v>203.5</v>
      </c>
      <c r="E642" s="36">
        <v>196.4</v>
      </c>
      <c r="F642" s="36">
        <v>336.39283706122097</v>
      </c>
      <c r="G642" s="36">
        <v>337.318367082897</v>
      </c>
      <c r="H642" s="36">
        <v>0.92553002167499998</v>
      </c>
      <c r="I642" s="37">
        <v>3.3878067615E-2</v>
      </c>
      <c r="J642" s="37">
        <v>3.3643756217999997E-2</v>
      </c>
      <c r="K642" s="37">
        <v>3.5675535969999998E-2</v>
      </c>
      <c r="L642" s="37">
        <v>3.5441224572000003E-2</v>
      </c>
      <c r="M642" s="14">
        <f t="shared" si="18"/>
        <v>1</v>
      </c>
      <c r="N642" s="14">
        <f t="shared" si="19"/>
        <v>1</v>
      </c>
      <c r="O642" s="41"/>
    </row>
    <row r="643" spans="1:15" ht="13.5" thickBot="1">
      <c r="A643" s="31">
        <v>44039</v>
      </c>
      <c r="B643" s="35">
        <v>9</v>
      </c>
      <c r="C643" s="36">
        <v>43969.6796875</v>
      </c>
      <c r="D643" s="36">
        <v>1645.1</v>
      </c>
      <c r="E643" s="36">
        <v>1645.1</v>
      </c>
      <c r="F643" s="36">
        <v>2103.3425663251201</v>
      </c>
      <c r="G643" s="36">
        <v>2103.4157103392599</v>
      </c>
      <c r="H643" s="36">
        <v>7.3144014145999997E-2</v>
      </c>
      <c r="I643" s="37">
        <v>0.116029293756</v>
      </c>
      <c r="J643" s="37">
        <v>0.116010776284</v>
      </c>
      <c r="K643" s="37">
        <v>0.116029293756</v>
      </c>
      <c r="L643" s="37">
        <v>0.116010776284</v>
      </c>
      <c r="M643" s="14">
        <f t="shared" si="18"/>
        <v>1</v>
      </c>
      <c r="N643" s="14">
        <f t="shared" si="19"/>
        <v>1</v>
      </c>
      <c r="O643" s="41"/>
    </row>
    <row r="644" spans="1:15" ht="13.5" thickBot="1">
      <c r="A644" s="31">
        <v>44039</v>
      </c>
      <c r="B644" s="35">
        <v>10</v>
      </c>
      <c r="C644" s="36">
        <v>46262.25</v>
      </c>
      <c r="D644" s="36">
        <v>3004.1</v>
      </c>
      <c r="E644" s="36">
        <v>3004.1</v>
      </c>
      <c r="F644" s="36">
        <v>3280.8217125463502</v>
      </c>
      <c r="G644" s="36">
        <v>3280.9253790807702</v>
      </c>
      <c r="H644" s="36">
        <v>0.103666534423</v>
      </c>
      <c r="I644" s="37">
        <v>7.0082374449999998E-2</v>
      </c>
      <c r="J644" s="37">
        <v>7.0056129758000005E-2</v>
      </c>
      <c r="K644" s="37">
        <v>7.0082374449999998E-2</v>
      </c>
      <c r="L644" s="37">
        <v>7.0056129758000005E-2</v>
      </c>
      <c r="M644" s="14">
        <f t="shared" si="18"/>
        <v>1</v>
      </c>
      <c r="N644" s="14">
        <f t="shared" si="19"/>
        <v>1</v>
      </c>
      <c r="O644" s="41"/>
    </row>
    <row r="645" spans="1:15" ht="13.5" thickBot="1">
      <c r="A645" s="31">
        <v>44039</v>
      </c>
      <c r="B645" s="35">
        <v>11</v>
      </c>
      <c r="C645" s="36">
        <v>49524.3828125</v>
      </c>
      <c r="D645" s="36">
        <v>3466.1</v>
      </c>
      <c r="E645" s="36">
        <v>3466.1</v>
      </c>
      <c r="F645" s="36">
        <v>3515.87757073906</v>
      </c>
      <c r="G645" s="36">
        <v>3515.9493601711602</v>
      </c>
      <c r="H645" s="36">
        <v>7.1789432101E-2</v>
      </c>
      <c r="I645" s="37">
        <v>1.2620091182E-2</v>
      </c>
      <c r="J645" s="37">
        <v>1.2601916642E-2</v>
      </c>
      <c r="K645" s="37">
        <v>1.2620091182E-2</v>
      </c>
      <c r="L645" s="37">
        <v>1.2601916642E-2</v>
      </c>
      <c r="M645" s="14">
        <f t="shared" si="18"/>
        <v>1</v>
      </c>
      <c r="N645" s="14">
        <f t="shared" si="19"/>
        <v>1</v>
      </c>
      <c r="O645" s="41"/>
    </row>
    <row r="646" spans="1:15" ht="13.5" thickBot="1">
      <c r="A646" s="31">
        <v>44039</v>
      </c>
      <c r="B646" s="35">
        <v>12</v>
      </c>
      <c r="C646" s="36">
        <v>53478.28515625</v>
      </c>
      <c r="D646" s="36">
        <v>3621.1</v>
      </c>
      <c r="E646" s="36">
        <v>3621.1</v>
      </c>
      <c r="F646" s="36">
        <v>3636.1953018757999</v>
      </c>
      <c r="G646" s="36">
        <v>3636.2836571478902</v>
      </c>
      <c r="H646" s="36">
        <v>8.8355272080999997E-2</v>
      </c>
      <c r="I646" s="37">
        <v>3.8439638339999999E-3</v>
      </c>
      <c r="J646" s="37">
        <v>3.8215954110000002E-3</v>
      </c>
      <c r="K646" s="37">
        <v>3.8439638339999999E-3</v>
      </c>
      <c r="L646" s="37">
        <v>3.8215954110000002E-3</v>
      </c>
      <c r="M646" s="14">
        <f t="shared" si="18"/>
        <v>1</v>
      </c>
      <c r="N646" s="14">
        <f t="shared" si="19"/>
        <v>1</v>
      </c>
      <c r="O646" s="41"/>
    </row>
    <row r="647" spans="1:15" ht="13.5" thickBot="1">
      <c r="A647" s="31">
        <v>44039</v>
      </c>
      <c r="B647" s="35">
        <v>13</v>
      </c>
      <c r="C647" s="36">
        <v>57176.140625</v>
      </c>
      <c r="D647" s="36">
        <v>3660.7</v>
      </c>
      <c r="E647" s="36">
        <v>3660.6</v>
      </c>
      <c r="F647" s="36">
        <v>3440.6781449370901</v>
      </c>
      <c r="G647" s="36">
        <v>3440.7586893622101</v>
      </c>
      <c r="H647" s="36">
        <v>8.0544425116000004E-2</v>
      </c>
      <c r="I647" s="37">
        <v>5.5681344464999998E-2</v>
      </c>
      <c r="J647" s="37">
        <v>5.5701735458000001E-2</v>
      </c>
      <c r="K647" s="37">
        <v>5.5656028008999998E-2</v>
      </c>
      <c r="L647" s="37">
        <v>5.5676419003000001E-2</v>
      </c>
      <c r="M647" s="14">
        <f t="shared" si="18"/>
        <v>1</v>
      </c>
      <c r="N647" s="14">
        <f t="shared" si="19"/>
        <v>0</v>
      </c>
      <c r="O647" s="41"/>
    </row>
    <row r="648" spans="1:15" ht="13.5" thickBot="1">
      <c r="A648" s="31">
        <v>44039</v>
      </c>
      <c r="B648" s="35">
        <v>14</v>
      </c>
      <c r="C648" s="36">
        <v>60318.8359375</v>
      </c>
      <c r="D648" s="36">
        <v>3407.6</v>
      </c>
      <c r="E648" s="36">
        <v>3407.6</v>
      </c>
      <c r="F648" s="36">
        <v>3210.7015181202401</v>
      </c>
      <c r="G648" s="36">
        <v>3210.80881787406</v>
      </c>
      <c r="H648" s="36">
        <v>0.107299753824</v>
      </c>
      <c r="I648" s="37">
        <v>4.9820552435999997E-2</v>
      </c>
      <c r="J648" s="37">
        <v>4.9847716931E-2</v>
      </c>
      <c r="K648" s="37">
        <v>4.9820552435999997E-2</v>
      </c>
      <c r="L648" s="37">
        <v>4.9847716931E-2</v>
      </c>
      <c r="M648" s="14">
        <f t="shared" si="18"/>
        <v>1</v>
      </c>
      <c r="N648" s="14">
        <f t="shared" si="19"/>
        <v>0</v>
      </c>
      <c r="O648" s="41"/>
    </row>
    <row r="649" spans="1:15" ht="13.5" thickBot="1">
      <c r="A649" s="31">
        <v>44039</v>
      </c>
      <c r="B649" s="35">
        <v>15</v>
      </c>
      <c r="C649" s="36">
        <v>62783.87890625</v>
      </c>
      <c r="D649" s="36">
        <v>3335.8</v>
      </c>
      <c r="E649" s="36">
        <v>3335.8</v>
      </c>
      <c r="F649" s="36">
        <v>3094.8427504372598</v>
      </c>
      <c r="G649" s="36">
        <v>3094.8243279756398</v>
      </c>
      <c r="H649" s="36">
        <v>-1.8422461615E-2</v>
      </c>
      <c r="I649" s="37">
        <v>6.1006499245999997E-2</v>
      </c>
      <c r="J649" s="37">
        <v>6.1001835332000001E-2</v>
      </c>
      <c r="K649" s="37">
        <v>6.1006499245999997E-2</v>
      </c>
      <c r="L649" s="37">
        <v>6.1001835332000001E-2</v>
      </c>
      <c r="M649" s="14">
        <f t="shared" si="18"/>
        <v>1</v>
      </c>
      <c r="N649" s="14">
        <f t="shared" si="19"/>
        <v>0</v>
      </c>
      <c r="O649" s="41"/>
    </row>
    <row r="650" spans="1:15" ht="13.5" thickBot="1">
      <c r="A650" s="31">
        <v>44039</v>
      </c>
      <c r="B650" s="35">
        <v>16</v>
      </c>
      <c r="C650" s="36">
        <v>64634.015625</v>
      </c>
      <c r="D650" s="36">
        <v>3127.4</v>
      </c>
      <c r="E650" s="36">
        <v>3127.4</v>
      </c>
      <c r="F650" s="36">
        <v>3122.3590494920099</v>
      </c>
      <c r="G650" s="36">
        <v>3122.2977047179802</v>
      </c>
      <c r="H650" s="36">
        <v>-6.1344774034000002E-2</v>
      </c>
      <c r="I650" s="37">
        <v>1.2917203239999999E-3</v>
      </c>
      <c r="J650" s="37">
        <v>1.276190002E-3</v>
      </c>
      <c r="K650" s="37">
        <v>1.2917203239999999E-3</v>
      </c>
      <c r="L650" s="37">
        <v>1.276190002E-3</v>
      </c>
      <c r="M650" s="14">
        <f t="shared" si="18"/>
        <v>1</v>
      </c>
      <c r="N650" s="14">
        <f t="shared" si="19"/>
        <v>0</v>
      </c>
      <c r="O650" s="41"/>
    </row>
    <row r="651" spans="1:15" ht="13.5" thickBot="1">
      <c r="A651" s="31">
        <v>44039</v>
      </c>
      <c r="B651" s="35">
        <v>17</v>
      </c>
      <c r="C651" s="36">
        <v>65093.97265625</v>
      </c>
      <c r="D651" s="36">
        <v>2649.2</v>
      </c>
      <c r="E651" s="36">
        <v>2649.2</v>
      </c>
      <c r="F651" s="36">
        <v>2925.8170822987299</v>
      </c>
      <c r="G651" s="36">
        <v>2925.7495934885101</v>
      </c>
      <c r="H651" s="36">
        <v>-6.7488810221000006E-2</v>
      </c>
      <c r="I651" s="37">
        <v>7.0012555313000005E-2</v>
      </c>
      <c r="J651" s="37">
        <v>7.0029641088E-2</v>
      </c>
      <c r="K651" s="37">
        <v>7.0012555313000005E-2</v>
      </c>
      <c r="L651" s="37">
        <v>7.0029641088E-2</v>
      </c>
      <c r="M651" s="14">
        <f t="shared" si="18"/>
        <v>1</v>
      </c>
      <c r="N651" s="14">
        <f t="shared" si="19"/>
        <v>1</v>
      </c>
      <c r="O651" s="41"/>
    </row>
    <row r="652" spans="1:15" ht="13.5" thickBot="1">
      <c r="A652" s="31">
        <v>44039</v>
      </c>
      <c r="B652" s="35">
        <v>18</v>
      </c>
      <c r="C652" s="36">
        <v>64567.796875</v>
      </c>
      <c r="D652" s="36">
        <v>2422.1999999999998</v>
      </c>
      <c r="E652" s="36">
        <v>2422.1999999999998</v>
      </c>
      <c r="F652" s="36">
        <v>2710.36469174491</v>
      </c>
      <c r="G652" s="36">
        <v>2710.2555473391199</v>
      </c>
      <c r="H652" s="36">
        <v>-0.109144405788</v>
      </c>
      <c r="I652" s="37">
        <v>7.2925455021999999E-2</v>
      </c>
      <c r="J652" s="37">
        <v>7.2953086516999999E-2</v>
      </c>
      <c r="K652" s="37">
        <v>7.2925455021999999E-2</v>
      </c>
      <c r="L652" s="37">
        <v>7.2953086516999999E-2</v>
      </c>
      <c r="M652" s="14">
        <f t="shared" ref="M652:M715" si="20">IF(F652&gt;5,1,0)</f>
        <v>1</v>
      </c>
      <c r="N652" s="14">
        <f t="shared" ref="N652:N715" si="21">IF(G652&gt;E652,1,0)</f>
        <v>1</v>
      </c>
      <c r="O652" s="41"/>
    </row>
    <row r="653" spans="1:15" ht="13.5" thickBot="1">
      <c r="A653" s="31">
        <v>44039</v>
      </c>
      <c r="B653" s="35">
        <v>19</v>
      </c>
      <c r="C653" s="36">
        <v>62871.0078125</v>
      </c>
      <c r="D653" s="36">
        <v>2036.5</v>
      </c>
      <c r="E653" s="36">
        <v>2036.5</v>
      </c>
      <c r="F653" s="36">
        <v>2567.35522726615</v>
      </c>
      <c r="G653" s="36">
        <v>2567.3425829010498</v>
      </c>
      <c r="H653" s="36">
        <v>-1.2644365098E-2</v>
      </c>
      <c r="I653" s="37">
        <v>0.13439052731600001</v>
      </c>
      <c r="J653" s="37">
        <v>0.134393728421</v>
      </c>
      <c r="K653" s="37">
        <v>0.13439052731600001</v>
      </c>
      <c r="L653" s="37">
        <v>0.134393728421</v>
      </c>
      <c r="M653" s="14">
        <f t="shared" si="20"/>
        <v>1</v>
      </c>
      <c r="N653" s="14">
        <f t="shared" si="21"/>
        <v>1</v>
      </c>
      <c r="O653" s="41"/>
    </row>
    <row r="654" spans="1:15" ht="13.5" thickBot="1">
      <c r="A654" s="31">
        <v>44039</v>
      </c>
      <c r="B654" s="35">
        <v>20</v>
      </c>
      <c r="C654" s="36">
        <v>60463.5</v>
      </c>
      <c r="D654" s="36">
        <v>935.3</v>
      </c>
      <c r="E654" s="36">
        <v>935.3</v>
      </c>
      <c r="F654" s="36">
        <v>1727.6631475015799</v>
      </c>
      <c r="G654" s="36">
        <v>1728.2460474725899</v>
      </c>
      <c r="H654" s="36">
        <v>0.58289997100799995</v>
      </c>
      <c r="I654" s="37">
        <v>0.20074583480300001</v>
      </c>
      <c r="J654" s="37">
        <v>0.20059826519000001</v>
      </c>
      <c r="K654" s="37">
        <v>0.20074583480300001</v>
      </c>
      <c r="L654" s="37">
        <v>0.20059826519000001</v>
      </c>
      <c r="M654" s="14">
        <f t="shared" si="20"/>
        <v>1</v>
      </c>
      <c r="N654" s="14">
        <f t="shared" si="21"/>
        <v>1</v>
      </c>
      <c r="O654" s="41"/>
    </row>
    <row r="655" spans="1:15" ht="13.5" thickBot="1">
      <c r="A655" s="31">
        <v>44039</v>
      </c>
      <c r="B655" s="35">
        <v>21</v>
      </c>
      <c r="C655" s="36">
        <v>58404.83984375</v>
      </c>
      <c r="D655" s="36">
        <v>121.8</v>
      </c>
      <c r="E655" s="36">
        <v>110.4</v>
      </c>
      <c r="F655" s="36">
        <v>209.66461824348099</v>
      </c>
      <c r="G655" s="36">
        <v>211.47003752923101</v>
      </c>
      <c r="H655" s="36">
        <v>1.80541928575</v>
      </c>
      <c r="I655" s="37">
        <v>2.2701275323000002E-2</v>
      </c>
      <c r="J655" s="37">
        <v>2.224420715E-2</v>
      </c>
      <c r="K655" s="37">
        <v>2.5587351272999999E-2</v>
      </c>
      <c r="L655" s="37">
        <v>2.5130283098999999E-2</v>
      </c>
      <c r="M655" s="14">
        <f t="shared" si="20"/>
        <v>1</v>
      </c>
      <c r="N655" s="14">
        <f t="shared" si="21"/>
        <v>1</v>
      </c>
      <c r="O655" s="41"/>
    </row>
    <row r="656" spans="1:15" ht="13.5" thickBot="1">
      <c r="A656" s="31">
        <v>44039</v>
      </c>
      <c r="B656" s="35">
        <v>22</v>
      </c>
      <c r="C656" s="36">
        <v>56419.10546875</v>
      </c>
      <c r="D656" s="36">
        <v>0</v>
      </c>
      <c r="E656" s="36">
        <v>0</v>
      </c>
      <c r="F656" s="36">
        <v>0.10293033850699999</v>
      </c>
      <c r="G656" s="36">
        <v>9.696262756E-2</v>
      </c>
      <c r="H656" s="36">
        <v>-5.9677109470000003E-3</v>
      </c>
      <c r="I656" s="37">
        <v>2.4547500648166699E-5</v>
      </c>
      <c r="J656" s="37">
        <v>2.6058313546310901E-5</v>
      </c>
      <c r="K656" s="37">
        <v>2.4547500648166699E-5</v>
      </c>
      <c r="L656" s="37">
        <v>2.6058313546310901E-5</v>
      </c>
      <c r="M656" s="14">
        <f t="shared" si="20"/>
        <v>0</v>
      </c>
      <c r="N656" s="14">
        <f t="shared" si="21"/>
        <v>1</v>
      </c>
      <c r="O656" s="41"/>
    </row>
    <row r="657" spans="1:15" ht="13.5" thickBot="1">
      <c r="A657" s="31">
        <v>44039</v>
      </c>
      <c r="B657" s="35">
        <v>23</v>
      </c>
      <c r="C657" s="36">
        <v>52918.5859375</v>
      </c>
      <c r="D657" s="36">
        <v>0</v>
      </c>
      <c r="E657" s="36">
        <v>0</v>
      </c>
      <c r="F657" s="36">
        <v>0.102597005169</v>
      </c>
      <c r="G657" s="36">
        <v>9.2597005393000004E-2</v>
      </c>
      <c r="H657" s="36">
        <v>-9.9999997759999994E-3</v>
      </c>
      <c r="I657" s="37">
        <v>2.3442279846365899E-5</v>
      </c>
      <c r="J657" s="37">
        <v>2.59739253593994E-5</v>
      </c>
      <c r="K657" s="37">
        <v>2.3442279846365899E-5</v>
      </c>
      <c r="L657" s="37">
        <v>2.59739253593994E-5</v>
      </c>
      <c r="M657" s="14">
        <f t="shared" si="20"/>
        <v>0</v>
      </c>
      <c r="N657" s="14">
        <f t="shared" si="21"/>
        <v>1</v>
      </c>
      <c r="O657" s="41"/>
    </row>
    <row r="658" spans="1:15" ht="13.5" thickBot="1">
      <c r="A658" s="31">
        <v>44039</v>
      </c>
      <c r="B658" s="35">
        <v>24</v>
      </c>
      <c r="C658" s="36">
        <v>49283.8828125</v>
      </c>
      <c r="D658" s="36">
        <v>0</v>
      </c>
      <c r="E658" s="36">
        <v>0</v>
      </c>
      <c r="F658" s="36">
        <v>0.102597005169</v>
      </c>
      <c r="G658" s="36">
        <v>9.2597005393000004E-2</v>
      </c>
      <c r="H658" s="36">
        <v>-9.9999997759999994E-3</v>
      </c>
      <c r="I658" s="37">
        <v>2.3442279846365899E-5</v>
      </c>
      <c r="J658" s="37">
        <v>2.59739253593994E-5</v>
      </c>
      <c r="K658" s="37">
        <v>2.3442279846365899E-5</v>
      </c>
      <c r="L658" s="37">
        <v>2.59739253593994E-5</v>
      </c>
      <c r="M658" s="14">
        <f t="shared" si="20"/>
        <v>0</v>
      </c>
      <c r="N658" s="14">
        <f t="shared" si="21"/>
        <v>1</v>
      </c>
      <c r="O658" s="41"/>
    </row>
    <row r="659" spans="1:15" ht="13.5" thickBot="1">
      <c r="A659" s="31">
        <v>44040</v>
      </c>
      <c r="B659" s="35">
        <v>1</v>
      </c>
      <c r="C659" s="36">
        <v>46059</v>
      </c>
      <c r="D659" s="36">
        <v>0</v>
      </c>
      <c r="E659" s="36">
        <v>0</v>
      </c>
      <c r="F659" s="36">
        <v>0.102597005169</v>
      </c>
      <c r="G659" s="36">
        <v>9.2597005393000004E-2</v>
      </c>
      <c r="H659" s="36">
        <v>-9.9999997759999994E-3</v>
      </c>
      <c r="I659" s="37">
        <v>2.3442279846365899E-5</v>
      </c>
      <c r="J659" s="37">
        <v>2.59739253593994E-5</v>
      </c>
      <c r="K659" s="37">
        <v>2.3442279846365899E-5</v>
      </c>
      <c r="L659" s="37">
        <v>2.59739253593994E-5</v>
      </c>
      <c r="M659" s="14">
        <f t="shared" si="20"/>
        <v>0</v>
      </c>
      <c r="N659" s="14">
        <f t="shared" si="21"/>
        <v>1</v>
      </c>
      <c r="O659" s="41"/>
    </row>
    <row r="660" spans="1:15" ht="13.5" thickBot="1">
      <c r="A660" s="31">
        <v>44040</v>
      </c>
      <c r="B660" s="35">
        <v>2</v>
      </c>
      <c r="C660" s="36">
        <v>43642.328125</v>
      </c>
      <c r="D660" s="36">
        <v>0</v>
      </c>
      <c r="E660" s="36">
        <v>0</v>
      </c>
      <c r="F660" s="36">
        <v>0.102597005169</v>
      </c>
      <c r="G660" s="36">
        <v>9.2597005393000004E-2</v>
      </c>
      <c r="H660" s="36">
        <v>-9.9999997759999994E-3</v>
      </c>
      <c r="I660" s="37">
        <v>2.3442279846365899E-5</v>
      </c>
      <c r="J660" s="37">
        <v>2.59739253593994E-5</v>
      </c>
      <c r="K660" s="37">
        <v>2.3442279846365899E-5</v>
      </c>
      <c r="L660" s="37">
        <v>2.59739253593994E-5</v>
      </c>
      <c r="M660" s="14">
        <f t="shared" si="20"/>
        <v>0</v>
      </c>
      <c r="N660" s="14">
        <f t="shared" si="21"/>
        <v>1</v>
      </c>
      <c r="O660" s="41"/>
    </row>
    <row r="661" spans="1:15" ht="13.5" thickBot="1">
      <c r="A661" s="31">
        <v>44040</v>
      </c>
      <c r="B661" s="35">
        <v>3</v>
      </c>
      <c r="C661" s="36">
        <v>41925.83984375</v>
      </c>
      <c r="D661" s="36">
        <v>0</v>
      </c>
      <c r="E661" s="36">
        <v>0</v>
      </c>
      <c r="F661" s="36">
        <v>0.102597005169</v>
      </c>
      <c r="G661" s="36">
        <v>9.2597005393000004E-2</v>
      </c>
      <c r="H661" s="36">
        <v>-9.9999997759999994E-3</v>
      </c>
      <c r="I661" s="37">
        <v>2.3442279846365899E-5</v>
      </c>
      <c r="J661" s="37">
        <v>2.59739253593994E-5</v>
      </c>
      <c r="K661" s="37">
        <v>2.3442279846365899E-5</v>
      </c>
      <c r="L661" s="37">
        <v>2.59739253593994E-5</v>
      </c>
      <c r="M661" s="14">
        <f t="shared" si="20"/>
        <v>0</v>
      </c>
      <c r="N661" s="14">
        <f t="shared" si="21"/>
        <v>1</v>
      </c>
      <c r="O661" s="41"/>
    </row>
    <row r="662" spans="1:15" ht="13.5" thickBot="1">
      <c r="A662" s="31">
        <v>44040</v>
      </c>
      <c r="B662" s="35">
        <v>4</v>
      </c>
      <c r="C662" s="36">
        <v>40831.50390625</v>
      </c>
      <c r="D662" s="36">
        <v>0</v>
      </c>
      <c r="E662" s="36">
        <v>0</v>
      </c>
      <c r="F662" s="36">
        <v>0.102597005169</v>
      </c>
      <c r="G662" s="36">
        <v>9.2597005393000004E-2</v>
      </c>
      <c r="H662" s="36">
        <v>-9.9999997759999994E-3</v>
      </c>
      <c r="I662" s="37">
        <v>2.3442279846365899E-5</v>
      </c>
      <c r="J662" s="37">
        <v>2.59739253593994E-5</v>
      </c>
      <c r="K662" s="37">
        <v>2.3442279846365899E-5</v>
      </c>
      <c r="L662" s="37">
        <v>2.59739253593994E-5</v>
      </c>
      <c r="M662" s="14">
        <f t="shared" si="20"/>
        <v>0</v>
      </c>
      <c r="N662" s="14">
        <f t="shared" si="21"/>
        <v>1</v>
      </c>
      <c r="O662" s="41"/>
    </row>
    <row r="663" spans="1:15" ht="13.5" thickBot="1">
      <c r="A663" s="31">
        <v>44040</v>
      </c>
      <c r="B663" s="35">
        <v>5</v>
      </c>
      <c r="C663" s="36">
        <v>40601.80859375</v>
      </c>
      <c r="D663" s="36">
        <v>0</v>
      </c>
      <c r="E663" s="36">
        <v>0</v>
      </c>
      <c r="F663" s="36">
        <v>0.102597005169</v>
      </c>
      <c r="G663" s="36">
        <v>9.2597005393000004E-2</v>
      </c>
      <c r="H663" s="36">
        <v>-9.9999997759999994E-3</v>
      </c>
      <c r="I663" s="37">
        <v>2.3442279846365899E-5</v>
      </c>
      <c r="J663" s="37">
        <v>2.59739253593994E-5</v>
      </c>
      <c r="K663" s="37">
        <v>2.3442279846365899E-5</v>
      </c>
      <c r="L663" s="37">
        <v>2.59739253593994E-5</v>
      </c>
      <c r="M663" s="14">
        <f t="shared" si="20"/>
        <v>0</v>
      </c>
      <c r="N663" s="14">
        <f t="shared" si="21"/>
        <v>1</v>
      </c>
      <c r="O663" s="41"/>
    </row>
    <row r="664" spans="1:15" ht="13.5" thickBot="1">
      <c r="A664" s="31">
        <v>44040</v>
      </c>
      <c r="B664" s="35">
        <v>6</v>
      </c>
      <c r="C664" s="36">
        <v>41254.9765625</v>
      </c>
      <c r="D664" s="36">
        <v>0</v>
      </c>
      <c r="E664" s="36">
        <v>0</v>
      </c>
      <c r="F664" s="36">
        <v>0.102597005169</v>
      </c>
      <c r="G664" s="36">
        <v>9.2597005393000004E-2</v>
      </c>
      <c r="H664" s="36">
        <v>-9.9999997759999994E-3</v>
      </c>
      <c r="I664" s="37">
        <v>2.3442279846365899E-5</v>
      </c>
      <c r="J664" s="37">
        <v>2.59739253593994E-5</v>
      </c>
      <c r="K664" s="37">
        <v>2.3442279846365899E-5</v>
      </c>
      <c r="L664" s="37">
        <v>2.59739253593994E-5</v>
      </c>
      <c r="M664" s="14">
        <f t="shared" si="20"/>
        <v>0</v>
      </c>
      <c r="N664" s="14">
        <f t="shared" si="21"/>
        <v>1</v>
      </c>
      <c r="O664" s="41"/>
    </row>
    <row r="665" spans="1:15" ht="13.5" thickBot="1">
      <c r="A665" s="31">
        <v>44040</v>
      </c>
      <c r="B665" s="35">
        <v>7</v>
      </c>
      <c r="C665" s="36">
        <v>42744.1796875</v>
      </c>
      <c r="D665" s="36">
        <v>0</v>
      </c>
      <c r="E665" s="36">
        <v>0</v>
      </c>
      <c r="F665" s="36">
        <v>0.26537478552999999</v>
      </c>
      <c r="G665" s="36">
        <v>0.25917748570799998</v>
      </c>
      <c r="H665" s="36">
        <v>-6.1972998209999996E-3</v>
      </c>
      <c r="I665" s="37">
        <v>6.5614553344004093E-5</v>
      </c>
      <c r="J665" s="37">
        <v>6.7183490007664202E-5</v>
      </c>
      <c r="K665" s="37">
        <v>6.5614553344004093E-5</v>
      </c>
      <c r="L665" s="37">
        <v>6.7183490007664202E-5</v>
      </c>
      <c r="M665" s="14">
        <f t="shared" si="20"/>
        <v>0</v>
      </c>
      <c r="N665" s="14">
        <f t="shared" si="21"/>
        <v>1</v>
      </c>
      <c r="O665" s="41"/>
    </row>
    <row r="666" spans="1:15" ht="13.5" thickBot="1">
      <c r="A666" s="31">
        <v>44040</v>
      </c>
      <c r="B666" s="35">
        <v>8</v>
      </c>
      <c r="C666" s="36">
        <v>43606.328125</v>
      </c>
      <c r="D666" s="36">
        <v>194.3</v>
      </c>
      <c r="E666" s="36">
        <v>186.8</v>
      </c>
      <c r="F666" s="36">
        <v>260.53526748272799</v>
      </c>
      <c r="G666" s="36">
        <v>260.17435151395603</v>
      </c>
      <c r="H666" s="36">
        <v>-0.360915968772</v>
      </c>
      <c r="I666" s="37">
        <v>1.6677051016000002E-2</v>
      </c>
      <c r="J666" s="37">
        <v>1.6768422147000001E-2</v>
      </c>
      <c r="K666" s="37">
        <v>1.8575785192999999E-2</v>
      </c>
      <c r="L666" s="37">
        <v>1.8667156324000001E-2</v>
      </c>
      <c r="M666" s="14">
        <f t="shared" si="20"/>
        <v>1</v>
      </c>
      <c r="N666" s="14">
        <f t="shared" si="21"/>
        <v>1</v>
      </c>
      <c r="O666" s="41"/>
    </row>
    <row r="667" spans="1:15" ht="13.5" thickBot="1">
      <c r="A667" s="31">
        <v>44040</v>
      </c>
      <c r="B667" s="35">
        <v>9</v>
      </c>
      <c r="C667" s="36">
        <v>45713.140625</v>
      </c>
      <c r="D667" s="36">
        <v>1532.1</v>
      </c>
      <c r="E667" s="36">
        <v>1532.1</v>
      </c>
      <c r="F667" s="36">
        <v>1942.34780655957</v>
      </c>
      <c r="G667" s="36">
        <v>1942.34620653566</v>
      </c>
      <c r="H667" s="36">
        <v>-1.600023905E-3</v>
      </c>
      <c r="I667" s="37">
        <v>0.103859799122</v>
      </c>
      <c r="J667" s="37">
        <v>0.103860204192</v>
      </c>
      <c r="K667" s="37">
        <v>0.103859799122</v>
      </c>
      <c r="L667" s="37">
        <v>0.103860204192</v>
      </c>
      <c r="M667" s="14">
        <f t="shared" si="20"/>
        <v>1</v>
      </c>
      <c r="N667" s="14">
        <f t="shared" si="21"/>
        <v>1</v>
      </c>
      <c r="O667" s="41"/>
    </row>
    <row r="668" spans="1:15" ht="13.5" thickBot="1">
      <c r="A668" s="31">
        <v>44040</v>
      </c>
      <c r="B668" s="35">
        <v>10</v>
      </c>
      <c r="C668" s="36">
        <v>48434.96875</v>
      </c>
      <c r="D668" s="36">
        <v>2901</v>
      </c>
      <c r="E668" s="36">
        <v>2901</v>
      </c>
      <c r="F668" s="36">
        <v>3093.5008279297099</v>
      </c>
      <c r="G668" s="36">
        <v>3093.4739947684602</v>
      </c>
      <c r="H668" s="36">
        <v>-2.6833161248E-2</v>
      </c>
      <c r="I668" s="37">
        <v>4.8727593611999999E-2</v>
      </c>
      <c r="J668" s="37">
        <v>4.8734386817E-2</v>
      </c>
      <c r="K668" s="37">
        <v>4.8727593611999999E-2</v>
      </c>
      <c r="L668" s="37">
        <v>4.8734386817E-2</v>
      </c>
      <c r="M668" s="14">
        <f t="shared" si="20"/>
        <v>1</v>
      </c>
      <c r="N668" s="14">
        <f t="shared" si="21"/>
        <v>1</v>
      </c>
      <c r="O668" s="41"/>
    </row>
    <row r="669" spans="1:15" ht="13.5" thickBot="1">
      <c r="A669" s="31">
        <v>44040</v>
      </c>
      <c r="B669" s="35">
        <v>11</v>
      </c>
      <c r="C669" s="36">
        <v>51021.5390625</v>
      </c>
      <c r="D669" s="36">
        <v>3260.9</v>
      </c>
      <c r="E669" s="36">
        <v>3260.9</v>
      </c>
      <c r="F669" s="36">
        <v>3384.4082072390502</v>
      </c>
      <c r="G669" s="36">
        <v>3384.4082072390502</v>
      </c>
      <c r="H669" s="36">
        <v>0</v>
      </c>
      <c r="I669" s="37">
        <v>3.1267900565999998E-2</v>
      </c>
      <c r="J669" s="37">
        <v>3.1267900565999998E-2</v>
      </c>
      <c r="K669" s="37">
        <v>3.1267900565999998E-2</v>
      </c>
      <c r="L669" s="37">
        <v>3.1267900565999998E-2</v>
      </c>
      <c r="M669" s="14">
        <f t="shared" si="20"/>
        <v>1</v>
      </c>
      <c r="N669" s="14">
        <f t="shared" si="21"/>
        <v>1</v>
      </c>
      <c r="O669" s="41"/>
    </row>
    <row r="670" spans="1:15" ht="13.5" thickBot="1">
      <c r="A670" s="31">
        <v>44040</v>
      </c>
      <c r="B670" s="35">
        <v>12</v>
      </c>
      <c r="C670" s="36">
        <v>52737.1640625</v>
      </c>
      <c r="D670" s="36">
        <v>3485.6</v>
      </c>
      <c r="E670" s="36">
        <v>3485.6</v>
      </c>
      <c r="F670" s="36">
        <v>3393.1283655511002</v>
      </c>
      <c r="G670" s="36">
        <v>3393.10520999961</v>
      </c>
      <c r="H670" s="36">
        <v>-2.3155551486000001E-2</v>
      </c>
      <c r="I670" s="37">
        <v>2.3416402531E-2</v>
      </c>
      <c r="J670" s="37">
        <v>2.3410540366000002E-2</v>
      </c>
      <c r="K670" s="37">
        <v>2.3416402531E-2</v>
      </c>
      <c r="L670" s="37">
        <v>2.3410540366000002E-2</v>
      </c>
      <c r="M670" s="14">
        <f t="shared" si="20"/>
        <v>1</v>
      </c>
      <c r="N670" s="14">
        <f t="shared" si="21"/>
        <v>0</v>
      </c>
      <c r="O670" s="41"/>
    </row>
    <row r="671" spans="1:15" ht="13.5" thickBot="1">
      <c r="A671" s="31">
        <v>44040</v>
      </c>
      <c r="B671" s="35">
        <v>13</v>
      </c>
      <c r="C671" s="36">
        <v>54171.89453125</v>
      </c>
      <c r="D671" s="36">
        <v>3547.5</v>
      </c>
      <c r="E671" s="36">
        <v>3547.5</v>
      </c>
      <c r="F671" s="36">
        <v>3386.9234565337501</v>
      </c>
      <c r="G671" s="36">
        <v>3386.91228976197</v>
      </c>
      <c r="H671" s="36">
        <v>-1.1166771782E-2</v>
      </c>
      <c r="I671" s="37">
        <v>4.0655116514999999E-2</v>
      </c>
      <c r="J671" s="37">
        <v>4.0652289485E-2</v>
      </c>
      <c r="K671" s="37">
        <v>4.0655116514999999E-2</v>
      </c>
      <c r="L671" s="37">
        <v>4.0652289485E-2</v>
      </c>
      <c r="M671" s="14">
        <f t="shared" si="20"/>
        <v>1</v>
      </c>
      <c r="N671" s="14">
        <f t="shared" si="21"/>
        <v>0</v>
      </c>
      <c r="O671" s="41"/>
    </row>
    <row r="672" spans="1:15" ht="13.5" thickBot="1">
      <c r="A672" s="31">
        <v>44040</v>
      </c>
      <c r="B672" s="35">
        <v>14</v>
      </c>
      <c r="C672" s="36">
        <v>55603.625</v>
      </c>
      <c r="D672" s="36">
        <v>3359.5</v>
      </c>
      <c r="E672" s="36">
        <v>3359.5</v>
      </c>
      <c r="F672" s="36">
        <v>3204.0696533907799</v>
      </c>
      <c r="G672" s="36">
        <v>3205.01788683838</v>
      </c>
      <c r="H672" s="36">
        <v>0.94823344760399997</v>
      </c>
      <c r="I672" s="37">
        <v>3.9109395737000001E-2</v>
      </c>
      <c r="J672" s="37">
        <v>3.9349454837000003E-2</v>
      </c>
      <c r="K672" s="37">
        <v>3.9109395737000001E-2</v>
      </c>
      <c r="L672" s="37">
        <v>3.9349454837000003E-2</v>
      </c>
      <c r="M672" s="14">
        <f t="shared" si="20"/>
        <v>1</v>
      </c>
      <c r="N672" s="14">
        <f t="shared" si="21"/>
        <v>0</v>
      </c>
      <c r="O672" s="41"/>
    </row>
    <row r="673" spans="1:15" ht="13.5" thickBot="1">
      <c r="A673" s="31">
        <v>44040</v>
      </c>
      <c r="B673" s="35">
        <v>15</v>
      </c>
      <c r="C673" s="36">
        <v>56465.16015625</v>
      </c>
      <c r="D673" s="36">
        <v>3304</v>
      </c>
      <c r="E673" s="36">
        <v>3304</v>
      </c>
      <c r="F673" s="36">
        <v>3167.0535152661801</v>
      </c>
      <c r="G673" s="36">
        <v>3174.4010487846499</v>
      </c>
      <c r="H673" s="36">
        <v>7.347533518473</v>
      </c>
      <c r="I673" s="37">
        <v>3.2809861066999998E-2</v>
      </c>
      <c r="J673" s="37">
        <v>3.4669996134999999E-2</v>
      </c>
      <c r="K673" s="37">
        <v>3.2809861066999998E-2</v>
      </c>
      <c r="L673" s="37">
        <v>3.4669996134999999E-2</v>
      </c>
      <c r="M673" s="14">
        <f t="shared" si="20"/>
        <v>1</v>
      </c>
      <c r="N673" s="14">
        <f t="shared" si="21"/>
        <v>0</v>
      </c>
      <c r="O673" s="41"/>
    </row>
    <row r="674" spans="1:15" ht="13.5" thickBot="1">
      <c r="A674" s="31">
        <v>44040</v>
      </c>
      <c r="B674" s="35">
        <v>16</v>
      </c>
      <c r="C674" s="36">
        <v>56848.8203125</v>
      </c>
      <c r="D674" s="36">
        <v>3188.8</v>
      </c>
      <c r="E674" s="36">
        <v>3188.8</v>
      </c>
      <c r="F674" s="36">
        <v>3008.59805539118</v>
      </c>
      <c r="G674" s="36">
        <v>3008.5984998373201</v>
      </c>
      <c r="H674" s="36">
        <v>4.4444613900000002E-4</v>
      </c>
      <c r="I674" s="37">
        <v>4.5620632952000001E-2</v>
      </c>
      <c r="J674" s="37">
        <v>4.5620745470000001E-2</v>
      </c>
      <c r="K674" s="37">
        <v>4.5620632952000001E-2</v>
      </c>
      <c r="L674" s="37">
        <v>4.5620745470000001E-2</v>
      </c>
      <c r="M674" s="14">
        <f t="shared" si="20"/>
        <v>1</v>
      </c>
      <c r="N674" s="14">
        <f t="shared" si="21"/>
        <v>0</v>
      </c>
      <c r="O674" s="41"/>
    </row>
    <row r="675" spans="1:15" ht="13.5" thickBot="1">
      <c r="A675" s="31">
        <v>44040</v>
      </c>
      <c r="B675" s="35">
        <v>17</v>
      </c>
      <c r="C675" s="36">
        <v>56973.1484375</v>
      </c>
      <c r="D675" s="36">
        <v>3063.4</v>
      </c>
      <c r="E675" s="36">
        <v>3063.4</v>
      </c>
      <c r="F675" s="36">
        <v>2751.7138534741898</v>
      </c>
      <c r="G675" s="36">
        <v>2751.7243645418998</v>
      </c>
      <c r="H675" s="36">
        <v>1.0511067708E-2</v>
      </c>
      <c r="I675" s="37">
        <v>7.8905224166000001E-2</v>
      </c>
      <c r="J675" s="37">
        <v>7.8907885196000005E-2</v>
      </c>
      <c r="K675" s="37">
        <v>7.8905224166000001E-2</v>
      </c>
      <c r="L675" s="37">
        <v>7.8907885196000005E-2</v>
      </c>
      <c r="M675" s="14">
        <f t="shared" si="20"/>
        <v>1</v>
      </c>
      <c r="N675" s="14">
        <f t="shared" si="21"/>
        <v>0</v>
      </c>
      <c r="O675" s="41"/>
    </row>
    <row r="676" spans="1:15" ht="13.5" thickBot="1">
      <c r="A676" s="31">
        <v>44040</v>
      </c>
      <c r="B676" s="35">
        <v>18</v>
      </c>
      <c r="C676" s="36">
        <v>56735.8671875</v>
      </c>
      <c r="D676" s="36">
        <v>2771.9</v>
      </c>
      <c r="E676" s="36">
        <v>2771.9</v>
      </c>
      <c r="F676" s="36">
        <v>2460.4712899710398</v>
      </c>
      <c r="G676" s="36">
        <v>2460.48616760403</v>
      </c>
      <c r="H676" s="36">
        <v>1.4877632988E-2</v>
      </c>
      <c r="I676" s="37">
        <v>7.883894491E-2</v>
      </c>
      <c r="J676" s="37">
        <v>7.8842711398999996E-2</v>
      </c>
      <c r="K676" s="37">
        <v>7.883894491E-2</v>
      </c>
      <c r="L676" s="37">
        <v>7.8842711398999996E-2</v>
      </c>
      <c r="M676" s="14">
        <f t="shared" si="20"/>
        <v>1</v>
      </c>
      <c r="N676" s="14">
        <f t="shared" si="21"/>
        <v>0</v>
      </c>
      <c r="O676" s="41"/>
    </row>
    <row r="677" spans="1:15" ht="13.5" thickBot="1">
      <c r="A677" s="31">
        <v>44040</v>
      </c>
      <c r="B677" s="35">
        <v>19</v>
      </c>
      <c r="C677" s="36">
        <v>55552.94921875</v>
      </c>
      <c r="D677" s="36">
        <v>2202.8000000000002</v>
      </c>
      <c r="E677" s="36">
        <v>2202.8000000000002</v>
      </c>
      <c r="F677" s="36">
        <v>2460.6398817281602</v>
      </c>
      <c r="G677" s="36">
        <v>2462.4747819621698</v>
      </c>
      <c r="H677" s="36">
        <v>1.83490023401</v>
      </c>
      <c r="I677" s="37">
        <v>6.5740451128999997E-2</v>
      </c>
      <c r="J677" s="37">
        <v>6.5275919424000003E-2</v>
      </c>
      <c r="K677" s="37">
        <v>6.5740451128999997E-2</v>
      </c>
      <c r="L677" s="37">
        <v>6.5275919424000003E-2</v>
      </c>
      <c r="M677" s="14">
        <f t="shared" si="20"/>
        <v>1</v>
      </c>
      <c r="N677" s="14">
        <f t="shared" si="21"/>
        <v>1</v>
      </c>
      <c r="O677" s="41"/>
    </row>
    <row r="678" spans="1:15" ht="13.5" thickBot="1">
      <c r="A678" s="31">
        <v>44040</v>
      </c>
      <c r="B678" s="35">
        <v>20</v>
      </c>
      <c r="C678" s="36">
        <v>53744.9375</v>
      </c>
      <c r="D678" s="36">
        <v>988.2</v>
      </c>
      <c r="E678" s="36">
        <v>988.2</v>
      </c>
      <c r="F678" s="36">
        <v>1524.2535496185101</v>
      </c>
      <c r="G678" s="36">
        <v>1524.2576607686201</v>
      </c>
      <c r="H678" s="36">
        <v>4.1111501050000001E-3</v>
      </c>
      <c r="I678" s="37">
        <v>0.135710800194</v>
      </c>
      <c r="J678" s="37">
        <v>0.135709759397</v>
      </c>
      <c r="K678" s="37">
        <v>0.135710800194</v>
      </c>
      <c r="L678" s="37">
        <v>0.135709759397</v>
      </c>
      <c r="M678" s="14">
        <f t="shared" si="20"/>
        <v>1</v>
      </c>
      <c r="N678" s="14">
        <f t="shared" si="21"/>
        <v>1</v>
      </c>
      <c r="O678" s="41"/>
    </row>
    <row r="679" spans="1:15" ht="13.5" thickBot="1">
      <c r="A679" s="31">
        <v>44040</v>
      </c>
      <c r="B679" s="35">
        <v>21</v>
      </c>
      <c r="C679" s="36">
        <v>52645.4609375</v>
      </c>
      <c r="D679" s="36">
        <v>126.1</v>
      </c>
      <c r="E679" s="36">
        <v>115.6</v>
      </c>
      <c r="F679" s="36">
        <v>182.90029717287399</v>
      </c>
      <c r="G679" s="36">
        <v>185.123157030204</v>
      </c>
      <c r="H679" s="36">
        <v>2.22285985733</v>
      </c>
      <c r="I679" s="37">
        <v>1.49425714E-2</v>
      </c>
      <c r="J679" s="37">
        <v>1.4379822069000001E-2</v>
      </c>
      <c r="K679" s="37">
        <v>1.7600799247999999E-2</v>
      </c>
      <c r="L679" s="37">
        <v>1.7038049917E-2</v>
      </c>
      <c r="M679" s="14">
        <f t="shared" si="20"/>
        <v>1</v>
      </c>
      <c r="N679" s="14">
        <f t="shared" si="21"/>
        <v>1</v>
      </c>
      <c r="O679" s="41"/>
    </row>
    <row r="680" spans="1:15" ht="13.5" thickBot="1">
      <c r="A680" s="31">
        <v>44040</v>
      </c>
      <c r="B680" s="35">
        <v>22</v>
      </c>
      <c r="C680" s="36">
        <v>51484.2578125</v>
      </c>
      <c r="D680" s="36">
        <v>0</v>
      </c>
      <c r="E680" s="36">
        <v>0</v>
      </c>
      <c r="F680" s="36">
        <v>2.0840255512999999E-2</v>
      </c>
      <c r="G680" s="36">
        <v>2.0840255512999999E-2</v>
      </c>
      <c r="H680" s="36">
        <v>0</v>
      </c>
      <c r="I680" s="37">
        <v>5.27601405406995E-6</v>
      </c>
      <c r="J680" s="37">
        <v>5.27601405406995E-6</v>
      </c>
      <c r="K680" s="37">
        <v>5.27601405406995E-6</v>
      </c>
      <c r="L680" s="37">
        <v>5.27601405406995E-6</v>
      </c>
      <c r="M680" s="14">
        <f t="shared" si="20"/>
        <v>0</v>
      </c>
      <c r="N680" s="14">
        <f t="shared" si="21"/>
        <v>1</v>
      </c>
      <c r="O680" s="41"/>
    </row>
    <row r="681" spans="1:15" ht="13.5" thickBot="1">
      <c r="A681" s="31">
        <v>44040</v>
      </c>
      <c r="B681" s="35">
        <v>23</v>
      </c>
      <c r="C681" s="36">
        <v>48607.2265625</v>
      </c>
      <c r="D681" s="36">
        <v>0</v>
      </c>
      <c r="E681" s="36">
        <v>0</v>
      </c>
      <c r="F681" s="36">
        <v>2.0840255512999999E-2</v>
      </c>
      <c r="G681" s="36">
        <v>2.0840255512999999E-2</v>
      </c>
      <c r="H681" s="36">
        <v>0</v>
      </c>
      <c r="I681" s="37">
        <v>5.27601405406995E-6</v>
      </c>
      <c r="J681" s="37">
        <v>5.27601405406995E-6</v>
      </c>
      <c r="K681" s="37">
        <v>5.27601405406995E-6</v>
      </c>
      <c r="L681" s="37">
        <v>5.27601405406995E-6</v>
      </c>
      <c r="M681" s="14">
        <f t="shared" si="20"/>
        <v>0</v>
      </c>
      <c r="N681" s="14">
        <f t="shared" si="21"/>
        <v>1</v>
      </c>
      <c r="O681" s="41"/>
    </row>
    <row r="682" spans="1:15" ht="13.5" thickBot="1">
      <c r="A682" s="31">
        <v>44040</v>
      </c>
      <c r="B682" s="35">
        <v>24</v>
      </c>
      <c r="C682" s="36">
        <v>45659.2109375</v>
      </c>
      <c r="D682" s="36">
        <v>0</v>
      </c>
      <c r="E682" s="36">
        <v>0</v>
      </c>
      <c r="F682" s="36">
        <v>2.0840255512999999E-2</v>
      </c>
      <c r="G682" s="36">
        <v>2.0840255512999999E-2</v>
      </c>
      <c r="H682" s="36">
        <v>0</v>
      </c>
      <c r="I682" s="37">
        <v>5.27601405406995E-6</v>
      </c>
      <c r="J682" s="37">
        <v>5.27601405406995E-6</v>
      </c>
      <c r="K682" s="37">
        <v>5.27601405406995E-6</v>
      </c>
      <c r="L682" s="37">
        <v>5.27601405406995E-6</v>
      </c>
      <c r="M682" s="14">
        <f t="shared" si="20"/>
        <v>0</v>
      </c>
      <c r="N682" s="14">
        <f t="shared" si="21"/>
        <v>1</v>
      </c>
      <c r="O682" s="41"/>
    </row>
    <row r="683" spans="1:15" ht="13.5" thickBot="1">
      <c r="A683" s="31">
        <v>44041</v>
      </c>
      <c r="B683" s="35">
        <v>1</v>
      </c>
      <c r="C683" s="36">
        <v>42774.6953125</v>
      </c>
      <c r="D683" s="36">
        <v>0</v>
      </c>
      <c r="E683" s="36">
        <v>0</v>
      </c>
      <c r="F683" s="36">
        <v>2.0840255512999999E-2</v>
      </c>
      <c r="G683" s="36">
        <v>2.0840255512999999E-2</v>
      </c>
      <c r="H683" s="36">
        <v>0</v>
      </c>
      <c r="I683" s="37">
        <v>5.27601405406995E-6</v>
      </c>
      <c r="J683" s="37">
        <v>5.27601405406995E-6</v>
      </c>
      <c r="K683" s="37">
        <v>5.27601405406995E-6</v>
      </c>
      <c r="L683" s="37">
        <v>5.27601405406995E-6</v>
      </c>
      <c r="M683" s="14">
        <f t="shared" si="20"/>
        <v>0</v>
      </c>
      <c r="N683" s="14">
        <f t="shared" si="21"/>
        <v>1</v>
      </c>
      <c r="O683" s="41"/>
    </row>
    <row r="684" spans="1:15" ht="13.5" thickBot="1">
      <c r="A684" s="31">
        <v>44041</v>
      </c>
      <c r="B684" s="35">
        <v>2</v>
      </c>
      <c r="C684" s="36">
        <v>40760.44921875</v>
      </c>
      <c r="D684" s="36">
        <v>0</v>
      </c>
      <c r="E684" s="36">
        <v>0</v>
      </c>
      <c r="F684" s="36">
        <v>2.0840255512999999E-2</v>
      </c>
      <c r="G684" s="36">
        <v>2.0840255512999999E-2</v>
      </c>
      <c r="H684" s="36">
        <v>0</v>
      </c>
      <c r="I684" s="37">
        <v>5.27601405406995E-6</v>
      </c>
      <c r="J684" s="37">
        <v>5.27601405406995E-6</v>
      </c>
      <c r="K684" s="37">
        <v>5.27601405406995E-6</v>
      </c>
      <c r="L684" s="37">
        <v>5.27601405406995E-6</v>
      </c>
      <c r="M684" s="14">
        <f t="shared" si="20"/>
        <v>0</v>
      </c>
      <c r="N684" s="14">
        <f t="shared" si="21"/>
        <v>1</v>
      </c>
      <c r="O684" s="41"/>
    </row>
    <row r="685" spans="1:15" ht="13.5" thickBot="1">
      <c r="A685" s="31">
        <v>44041</v>
      </c>
      <c r="B685" s="35">
        <v>3</v>
      </c>
      <c r="C685" s="36">
        <v>39504.1328125</v>
      </c>
      <c r="D685" s="36">
        <v>0</v>
      </c>
      <c r="E685" s="36">
        <v>0</v>
      </c>
      <c r="F685" s="36">
        <v>2.0840255512999999E-2</v>
      </c>
      <c r="G685" s="36">
        <v>2.0840255512999999E-2</v>
      </c>
      <c r="H685" s="36">
        <v>0</v>
      </c>
      <c r="I685" s="37">
        <v>5.27601405406995E-6</v>
      </c>
      <c r="J685" s="37">
        <v>5.27601405406995E-6</v>
      </c>
      <c r="K685" s="37">
        <v>5.27601405406995E-6</v>
      </c>
      <c r="L685" s="37">
        <v>5.27601405406995E-6</v>
      </c>
      <c r="M685" s="14">
        <f t="shared" si="20"/>
        <v>0</v>
      </c>
      <c r="N685" s="14">
        <f t="shared" si="21"/>
        <v>1</v>
      </c>
      <c r="O685" s="41"/>
    </row>
    <row r="686" spans="1:15" ht="13.5" thickBot="1">
      <c r="A686" s="31">
        <v>44041</v>
      </c>
      <c r="B686" s="35">
        <v>4</v>
      </c>
      <c r="C686" s="36">
        <v>38775.37890625</v>
      </c>
      <c r="D686" s="36">
        <v>0</v>
      </c>
      <c r="E686" s="36">
        <v>0</v>
      </c>
      <c r="F686" s="36">
        <v>2.0840255512999999E-2</v>
      </c>
      <c r="G686" s="36">
        <v>2.0840255512999999E-2</v>
      </c>
      <c r="H686" s="36">
        <v>0</v>
      </c>
      <c r="I686" s="37">
        <v>5.27601405406995E-6</v>
      </c>
      <c r="J686" s="37">
        <v>5.27601405406995E-6</v>
      </c>
      <c r="K686" s="37">
        <v>5.27601405406995E-6</v>
      </c>
      <c r="L686" s="37">
        <v>5.27601405406995E-6</v>
      </c>
      <c r="M686" s="14">
        <f t="shared" si="20"/>
        <v>0</v>
      </c>
      <c r="N686" s="14">
        <f t="shared" si="21"/>
        <v>1</v>
      </c>
      <c r="O686" s="41"/>
    </row>
    <row r="687" spans="1:15" ht="13.5" thickBot="1">
      <c r="A687" s="31">
        <v>44041</v>
      </c>
      <c r="B687" s="35">
        <v>5</v>
      </c>
      <c r="C687" s="36">
        <v>38712.1328125</v>
      </c>
      <c r="D687" s="36">
        <v>0</v>
      </c>
      <c r="E687" s="36">
        <v>0</v>
      </c>
      <c r="F687" s="36">
        <v>2.0840255512999999E-2</v>
      </c>
      <c r="G687" s="36">
        <v>2.0840255512999999E-2</v>
      </c>
      <c r="H687" s="36">
        <v>0</v>
      </c>
      <c r="I687" s="37">
        <v>5.27601405406995E-6</v>
      </c>
      <c r="J687" s="37">
        <v>5.27601405406995E-6</v>
      </c>
      <c r="K687" s="37">
        <v>5.27601405406995E-6</v>
      </c>
      <c r="L687" s="37">
        <v>5.27601405406995E-6</v>
      </c>
      <c r="M687" s="14">
        <f t="shared" si="20"/>
        <v>0</v>
      </c>
      <c r="N687" s="14">
        <f t="shared" si="21"/>
        <v>1</v>
      </c>
      <c r="O687" s="41"/>
    </row>
    <row r="688" spans="1:15" ht="13.5" thickBot="1">
      <c r="A688" s="31">
        <v>44041</v>
      </c>
      <c r="B688" s="35">
        <v>6</v>
      </c>
      <c r="C688" s="36">
        <v>39620.3515625</v>
      </c>
      <c r="D688" s="36">
        <v>0</v>
      </c>
      <c r="E688" s="36">
        <v>0</v>
      </c>
      <c r="F688" s="36">
        <v>2.0840255512999999E-2</v>
      </c>
      <c r="G688" s="36">
        <v>2.0840255512999999E-2</v>
      </c>
      <c r="H688" s="36">
        <v>0</v>
      </c>
      <c r="I688" s="37">
        <v>5.27601405406995E-6</v>
      </c>
      <c r="J688" s="37">
        <v>5.27601405406995E-6</v>
      </c>
      <c r="K688" s="37">
        <v>5.27601405406995E-6</v>
      </c>
      <c r="L688" s="37">
        <v>5.27601405406995E-6</v>
      </c>
      <c r="M688" s="14">
        <f t="shared" si="20"/>
        <v>0</v>
      </c>
      <c r="N688" s="14">
        <f t="shared" si="21"/>
        <v>1</v>
      </c>
      <c r="O688" s="41"/>
    </row>
    <row r="689" spans="1:15" ht="13.5" thickBot="1">
      <c r="A689" s="31">
        <v>44041</v>
      </c>
      <c r="B689" s="35">
        <v>7</v>
      </c>
      <c r="C689" s="36">
        <v>41090.234375</v>
      </c>
      <c r="D689" s="36">
        <v>0</v>
      </c>
      <c r="E689" s="36">
        <v>0</v>
      </c>
      <c r="F689" s="36">
        <v>0.32878300800799998</v>
      </c>
      <c r="G689" s="36">
        <v>0.33270523043599998</v>
      </c>
      <c r="H689" s="36">
        <v>3.9222224280000004E-3</v>
      </c>
      <c r="I689" s="37">
        <v>8.4229172262428994E-5</v>
      </c>
      <c r="J689" s="37">
        <v>8.3236204559026999E-5</v>
      </c>
      <c r="K689" s="37">
        <v>8.4229172262428994E-5</v>
      </c>
      <c r="L689" s="37">
        <v>8.3236204559026999E-5</v>
      </c>
      <c r="M689" s="14">
        <f t="shared" si="20"/>
        <v>0</v>
      </c>
      <c r="N689" s="14">
        <f t="shared" si="21"/>
        <v>1</v>
      </c>
      <c r="O689" s="41"/>
    </row>
    <row r="690" spans="1:15" ht="13.5" thickBot="1">
      <c r="A690" s="31">
        <v>44041</v>
      </c>
      <c r="B690" s="35">
        <v>8</v>
      </c>
      <c r="C690" s="36">
        <v>42264.31640625</v>
      </c>
      <c r="D690" s="36">
        <v>182.3</v>
      </c>
      <c r="E690" s="36">
        <v>172.8</v>
      </c>
      <c r="F690" s="36">
        <v>206.835030161368</v>
      </c>
      <c r="G690" s="36">
        <v>209.50528632390501</v>
      </c>
      <c r="H690" s="36">
        <v>2.670256162536</v>
      </c>
      <c r="I690" s="37">
        <v>6.887414259E-3</v>
      </c>
      <c r="J690" s="37">
        <v>6.2114000399999996E-3</v>
      </c>
      <c r="K690" s="37">
        <v>9.2924775500000008E-3</v>
      </c>
      <c r="L690" s="37">
        <v>8.6164633309999995E-3</v>
      </c>
      <c r="M690" s="14">
        <f t="shared" si="20"/>
        <v>1</v>
      </c>
      <c r="N690" s="14">
        <f t="shared" si="21"/>
        <v>1</v>
      </c>
      <c r="O690" s="41"/>
    </row>
    <row r="691" spans="1:15" ht="13.5" thickBot="1">
      <c r="A691" s="31">
        <v>44041</v>
      </c>
      <c r="B691" s="35">
        <v>9</v>
      </c>
      <c r="C691" s="36">
        <v>44578.3046875</v>
      </c>
      <c r="D691" s="36">
        <v>1486</v>
      </c>
      <c r="E691" s="36">
        <v>1486</v>
      </c>
      <c r="F691" s="36">
        <v>1277.12489569113</v>
      </c>
      <c r="G691" s="36">
        <v>1277.1329179041099</v>
      </c>
      <c r="H691" s="36">
        <v>8.0222129819999995E-3</v>
      </c>
      <c r="I691" s="37">
        <v>5.2877742302E-2</v>
      </c>
      <c r="J691" s="37">
        <v>5.2879773242000001E-2</v>
      </c>
      <c r="K691" s="37">
        <v>5.2877742302E-2</v>
      </c>
      <c r="L691" s="37">
        <v>5.2879773242000001E-2</v>
      </c>
      <c r="M691" s="14">
        <f t="shared" si="20"/>
        <v>1</v>
      </c>
      <c r="N691" s="14">
        <f t="shared" si="21"/>
        <v>0</v>
      </c>
      <c r="O691" s="41"/>
    </row>
    <row r="692" spans="1:15" ht="13.5" thickBot="1">
      <c r="A692" s="31">
        <v>44041</v>
      </c>
      <c r="B692" s="35">
        <v>10</v>
      </c>
      <c r="C692" s="36">
        <v>47635.3828125</v>
      </c>
      <c r="D692" s="36">
        <v>2714.2</v>
      </c>
      <c r="E692" s="36">
        <v>2714.2</v>
      </c>
      <c r="F692" s="36">
        <v>1947.06694320215</v>
      </c>
      <c r="G692" s="36">
        <v>1947.07966537436</v>
      </c>
      <c r="H692" s="36">
        <v>1.2722172207000001E-2</v>
      </c>
      <c r="I692" s="37">
        <v>0.194207679652</v>
      </c>
      <c r="J692" s="37">
        <v>0.194210900455</v>
      </c>
      <c r="K692" s="37">
        <v>0.194207679652</v>
      </c>
      <c r="L692" s="37">
        <v>0.194210900455</v>
      </c>
      <c r="M692" s="14">
        <f t="shared" si="20"/>
        <v>1</v>
      </c>
      <c r="N692" s="14">
        <f t="shared" si="21"/>
        <v>0</v>
      </c>
      <c r="O692" s="41"/>
    </row>
    <row r="693" spans="1:15" ht="13.5" thickBot="1">
      <c r="A693" s="31">
        <v>44041</v>
      </c>
      <c r="B693" s="35">
        <v>11</v>
      </c>
      <c r="C693" s="36">
        <v>51173.49609375</v>
      </c>
      <c r="D693" s="36">
        <v>3172.1</v>
      </c>
      <c r="E693" s="36">
        <v>3172.1</v>
      </c>
      <c r="F693" s="36">
        <v>2530.3942970487801</v>
      </c>
      <c r="G693" s="36">
        <v>2536.9964142608601</v>
      </c>
      <c r="H693" s="36">
        <v>6.6021172120829998</v>
      </c>
      <c r="I693" s="37">
        <v>0.160785717908</v>
      </c>
      <c r="J693" s="37">
        <v>0.16245713998700001</v>
      </c>
      <c r="K693" s="37">
        <v>0.160785717908</v>
      </c>
      <c r="L693" s="37">
        <v>0.16245713998700001</v>
      </c>
      <c r="M693" s="14">
        <f t="shared" si="20"/>
        <v>1</v>
      </c>
      <c r="N693" s="14">
        <f t="shared" si="21"/>
        <v>0</v>
      </c>
      <c r="O693" s="41"/>
    </row>
    <row r="694" spans="1:15" ht="13.5" thickBot="1">
      <c r="A694" s="31">
        <v>44041</v>
      </c>
      <c r="B694" s="35">
        <v>12</v>
      </c>
      <c r="C694" s="36">
        <v>54630.87109375</v>
      </c>
      <c r="D694" s="36">
        <v>3335.6</v>
      </c>
      <c r="E694" s="36">
        <v>3335.6</v>
      </c>
      <c r="F694" s="36">
        <v>3093.10894216219</v>
      </c>
      <c r="G694" s="36">
        <v>3135.4826151392199</v>
      </c>
      <c r="H694" s="36">
        <v>42.373672977022999</v>
      </c>
      <c r="I694" s="37">
        <v>5.0662629078000003E-2</v>
      </c>
      <c r="J694" s="37">
        <v>6.1390141224000001E-2</v>
      </c>
      <c r="K694" s="37">
        <v>5.0662629078000003E-2</v>
      </c>
      <c r="L694" s="37">
        <v>6.1390141224000001E-2</v>
      </c>
      <c r="M694" s="14">
        <f t="shared" si="20"/>
        <v>1</v>
      </c>
      <c r="N694" s="14">
        <f t="shared" si="21"/>
        <v>0</v>
      </c>
      <c r="O694" s="41"/>
    </row>
    <row r="695" spans="1:15" ht="13.5" thickBot="1">
      <c r="A695" s="31">
        <v>44041</v>
      </c>
      <c r="B695" s="35">
        <v>13</v>
      </c>
      <c r="C695" s="36">
        <v>56594.84375</v>
      </c>
      <c r="D695" s="36">
        <v>3424.8</v>
      </c>
      <c r="E695" s="36">
        <v>3424.8</v>
      </c>
      <c r="F695" s="36">
        <v>3062.83460297702</v>
      </c>
      <c r="G695" s="36">
        <v>3326.4429725599298</v>
      </c>
      <c r="H695" s="36">
        <v>263.60836958290901</v>
      </c>
      <c r="I695" s="37">
        <v>2.4900513275000001E-2</v>
      </c>
      <c r="J695" s="37">
        <v>9.1636809372E-2</v>
      </c>
      <c r="K695" s="37">
        <v>2.4900513275000001E-2</v>
      </c>
      <c r="L695" s="37">
        <v>9.1636809372E-2</v>
      </c>
      <c r="M695" s="14">
        <f t="shared" si="20"/>
        <v>1</v>
      </c>
      <c r="N695" s="14">
        <f t="shared" si="21"/>
        <v>0</v>
      </c>
      <c r="O695" s="41"/>
    </row>
    <row r="696" spans="1:15" ht="13.5" thickBot="1">
      <c r="A696" s="31">
        <v>44041</v>
      </c>
      <c r="B696" s="35">
        <v>14</v>
      </c>
      <c r="C696" s="36">
        <v>57949.8515625</v>
      </c>
      <c r="D696" s="36">
        <v>3443.5</v>
      </c>
      <c r="E696" s="36">
        <v>3443.5</v>
      </c>
      <c r="F696" s="36">
        <v>3228.7531154766698</v>
      </c>
      <c r="G696" s="36">
        <v>3374.9158022071902</v>
      </c>
      <c r="H696" s="36">
        <v>146.162686730524</v>
      </c>
      <c r="I696" s="37">
        <v>1.7363088047999999E-2</v>
      </c>
      <c r="J696" s="37">
        <v>5.4366299878999998E-2</v>
      </c>
      <c r="K696" s="37">
        <v>1.7363088047999999E-2</v>
      </c>
      <c r="L696" s="37">
        <v>5.4366299878999998E-2</v>
      </c>
      <c r="M696" s="14">
        <f t="shared" si="20"/>
        <v>1</v>
      </c>
      <c r="N696" s="14">
        <f t="shared" si="21"/>
        <v>0</v>
      </c>
      <c r="O696" s="41"/>
    </row>
    <row r="697" spans="1:15" ht="13.5" thickBot="1">
      <c r="A697" s="31">
        <v>44041</v>
      </c>
      <c r="B697" s="35">
        <v>15</v>
      </c>
      <c r="C697" s="36">
        <v>59228.73828125</v>
      </c>
      <c r="D697" s="36">
        <v>3440.7</v>
      </c>
      <c r="E697" s="36">
        <v>3440.7</v>
      </c>
      <c r="F697" s="36">
        <v>3217.9277921059402</v>
      </c>
      <c r="G697" s="36">
        <v>3341.5252164816902</v>
      </c>
      <c r="H697" s="36">
        <v>123.597424375746</v>
      </c>
      <c r="I697" s="37">
        <v>2.5107540131E-2</v>
      </c>
      <c r="J697" s="37">
        <v>5.6398027314000003E-2</v>
      </c>
      <c r="K697" s="37">
        <v>2.5107540131E-2</v>
      </c>
      <c r="L697" s="37">
        <v>5.6398027314000003E-2</v>
      </c>
      <c r="M697" s="14">
        <f t="shared" si="20"/>
        <v>1</v>
      </c>
      <c r="N697" s="14">
        <f t="shared" si="21"/>
        <v>0</v>
      </c>
      <c r="O697" s="41"/>
    </row>
    <row r="698" spans="1:15" ht="13.5" thickBot="1">
      <c r="A698" s="31">
        <v>44041</v>
      </c>
      <c r="B698" s="35">
        <v>16</v>
      </c>
      <c r="C698" s="36">
        <v>59500.9140625</v>
      </c>
      <c r="D698" s="36">
        <v>3445.1</v>
      </c>
      <c r="E698" s="36">
        <v>3445.1</v>
      </c>
      <c r="F698" s="36">
        <v>3125.6948941938399</v>
      </c>
      <c r="G698" s="36">
        <v>3290.6181575731398</v>
      </c>
      <c r="H698" s="36">
        <v>164.923263379302</v>
      </c>
      <c r="I698" s="37">
        <v>3.9109327196E-2</v>
      </c>
      <c r="J698" s="37">
        <v>8.0862052101999995E-2</v>
      </c>
      <c r="K698" s="37">
        <v>3.9109327196E-2</v>
      </c>
      <c r="L698" s="37">
        <v>8.0862052101999995E-2</v>
      </c>
      <c r="M698" s="14">
        <f t="shared" si="20"/>
        <v>1</v>
      </c>
      <c r="N698" s="14">
        <f t="shared" si="21"/>
        <v>0</v>
      </c>
      <c r="O698" s="41"/>
    </row>
    <row r="699" spans="1:15" ht="13.5" thickBot="1">
      <c r="A699" s="31">
        <v>44041</v>
      </c>
      <c r="B699" s="35">
        <v>17</v>
      </c>
      <c r="C699" s="36">
        <v>59285.8828125</v>
      </c>
      <c r="D699" s="36">
        <v>3305.2</v>
      </c>
      <c r="E699" s="36">
        <v>3305.2</v>
      </c>
      <c r="F699" s="36">
        <v>2900.6388813292201</v>
      </c>
      <c r="G699" s="36">
        <v>3196.5157485365899</v>
      </c>
      <c r="H699" s="36">
        <v>295.87686720736502</v>
      </c>
      <c r="I699" s="37">
        <v>2.7515000370000001E-2</v>
      </c>
      <c r="J699" s="37">
        <v>0.10242053637200001</v>
      </c>
      <c r="K699" s="37">
        <v>2.7515000370000001E-2</v>
      </c>
      <c r="L699" s="37">
        <v>0.10242053637200001</v>
      </c>
      <c r="M699" s="14">
        <f t="shared" si="20"/>
        <v>1</v>
      </c>
      <c r="N699" s="14">
        <f t="shared" si="21"/>
        <v>0</v>
      </c>
      <c r="O699" s="41"/>
    </row>
    <row r="700" spans="1:15" ht="13.5" thickBot="1">
      <c r="A700" s="31">
        <v>44041</v>
      </c>
      <c r="B700" s="35">
        <v>18</v>
      </c>
      <c r="C700" s="36">
        <v>59261.796875</v>
      </c>
      <c r="D700" s="36">
        <v>3139</v>
      </c>
      <c r="E700" s="36">
        <v>3139</v>
      </c>
      <c r="F700" s="36">
        <v>2654.0637757670602</v>
      </c>
      <c r="G700" s="36">
        <v>3170.2580920311502</v>
      </c>
      <c r="H700" s="36">
        <v>516.19431626409096</v>
      </c>
      <c r="I700" s="37">
        <v>7.9134410200000001E-3</v>
      </c>
      <c r="J700" s="37">
        <v>0.122768664362</v>
      </c>
      <c r="K700" s="37">
        <v>7.9134410200000001E-3</v>
      </c>
      <c r="L700" s="37">
        <v>0.122768664362</v>
      </c>
      <c r="M700" s="14">
        <f t="shared" si="20"/>
        <v>1</v>
      </c>
      <c r="N700" s="14">
        <f t="shared" si="21"/>
        <v>1</v>
      </c>
      <c r="O700" s="41"/>
    </row>
    <row r="701" spans="1:15" ht="13.5" thickBot="1">
      <c r="A701" s="31">
        <v>44041</v>
      </c>
      <c r="B701" s="35">
        <v>19</v>
      </c>
      <c r="C701" s="36">
        <v>58522.87109375</v>
      </c>
      <c r="D701" s="36">
        <v>2603.3000000000002</v>
      </c>
      <c r="E701" s="36">
        <v>2603.3000000000002</v>
      </c>
      <c r="F701" s="36">
        <v>2320.4426890609998</v>
      </c>
      <c r="G701" s="36">
        <v>2795.7912143287399</v>
      </c>
      <c r="H701" s="36">
        <v>475.34852526773602</v>
      </c>
      <c r="I701" s="37">
        <v>4.8731952994000002E-2</v>
      </c>
      <c r="J701" s="37">
        <v>7.1609445807000002E-2</v>
      </c>
      <c r="K701" s="37">
        <v>4.8731952994000002E-2</v>
      </c>
      <c r="L701" s="37">
        <v>7.1609445807000002E-2</v>
      </c>
      <c r="M701" s="14">
        <f t="shared" si="20"/>
        <v>1</v>
      </c>
      <c r="N701" s="14">
        <f t="shared" si="21"/>
        <v>1</v>
      </c>
      <c r="O701" s="41"/>
    </row>
    <row r="702" spans="1:15" ht="13.5" thickBot="1">
      <c r="A702" s="31">
        <v>44041</v>
      </c>
      <c r="B702" s="35">
        <v>20</v>
      </c>
      <c r="C702" s="36">
        <v>56891.02734375</v>
      </c>
      <c r="D702" s="36">
        <v>1145.0999999999999</v>
      </c>
      <c r="E702" s="36">
        <v>1143.2</v>
      </c>
      <c r="F702" s="36">
        <v>1360.0796366490399</v>
      </c>
      <c r="G702" s="36">
        <v>1519.3856264215699</v>
      </c>
      <c r="H702" s="36">
        <v>159.30598977252799</v>
      </c>
      <c r="I702" s="37">
        <v>9.4755854789999996E-2</v>
      </c>
      <c r="J702" s="37">
        <v>5.4425224468000001E-2</v>
      </c>
      <c r="K702" s="37">
        <v>9.5236867448000001E-2</v>
      </c>
      <c r="L702" s="37">
        <v>5.4906237125999999E-2</v>
      </c>
      <c r="M702" s="14">
        <f t="shared" si="20"/>
        <v>1</v>
      </c>
      <c r="N702" s="14">
        <f t="shared" si="21"/>
        <v>1</v>
      </c>
      <c r="O702" s="41"/>
    </row>
    <row r="703" spans="1:15" ht="13.5" thickBot="1">
      <c r="A703" s="31">
        <v>44041</v>
      </c>
      <c r="B703" s="35">
        <v>21</v>
      </c>
      <c r="C703" s="36">
        <v>55551.23046875</v>
      </c>
      <c r="D703" s="36">
        <v>134.9</v>
      </c>
      <c r="E703" s="36">
        <v>126.3</v>
      </c>
      <c r="F703" s="36">
        <v>348.57488233244499</v>
      </c>
      <c r="G703" s="36">
        <v>350.794798195292</v>
      </c>
      <c r="H703" s="36">
        <v>2.2199158628459998</v>
      </c>
      <c r="I703" s="37">
        <v>5.4656910934999997E-2</v>
      </c>
      <c r="J703" s="37">
        <v>5.4094906918999999E-2</v>
      </c>
      <c r="K703" s="37">
        <v>5.6834126125000002E-2</v>
      </c>
      <c r="L703" s="37">
        <v>5.6272122108999997E-2</v>
      </c>
      <c r="M703" s="14">
        <f t="shared" si="20"/>
        <v>1</v>
      </c>
      <c r="N703" s="14">
        <f t="shared" si="21"/>
        <v>1</v>
      </c>
      <c r="O703" s="41"/>
    </row>
    <row r="704" spans="1:15" ht="13.5" thickBot="1">
      <c r="A704" s="31">
        <v>44041</v>
      </c>
      <c r="B704" s="35">
        <v>22</v>
      </c>
      <c r="C704" s="36">
        <v>54166.85546875</v>
      </c>
      <c r="D704" s="36">
        <v>0</v>
      </c>
      <c r="E704" s="36">
        <v>0</v>
      </c>
      <c r="F704" s="36">
        <v>1.8247805039999999E-2</v>
      </c>
      <c r="G704" s="36">
        <v>1.8781360588999998E-2</v>
      </c>
      <c r="H704" s="36">
        <v>5.3355554899999998E-4</v>
      </c>
      <c r="I704" s="37">
        <v>4.7547748327407498E-6</v>
      </c>
      <c r="J704" s="37">
        <v>4.6196974785110704E-6</v>
      </c>
      <c r="K704" s="37">
        <v>4.7547748327407498E-6</v>
      </c>
      <c r="L704" s="37">
        <v>4.6196974785110704E-6</v>
      </c>
      <c r="M704" s="14">
        <f t="shared" si="20"/>
        <v>0</v>
      </c>
      <c r="N704" s="14">
        <f t="shared" si="21"/>
        <v>1</v>
      </c>
      <c r="O704" s="41"/>
    </row>
    <row r="705" spans="1:15" ht="13.5" thickBot="1">
      <c r="A705" s="31">
        <v>44041</v>
      </c>
      <c r="B705" s="35">
        <v>23</v>
      </c>
      <c r="C705" s="36">
        <v>51351.94921875</v>
      </c>
      <c r="D705" s="36">
        <v>0</v>
      </c>
      <c r="E705" s="36">
        <v>0</v>
      </c>
      <c r="F705" s="36">
        <v>1.8247805039999999E-2</v>
      </c>
      <c r="G705" s="36">
        <v>1.8247805039999999E-2</v>
      </c>
      <c r="H705" s="36">
        <v>0</v>
      </c>
      <c r="I705" s="37">
        <v>4.6196974785110704E-6</v>
      </c>
      <c r="J705" s="37">
        <v>4.6196974785110704E-6</v>
      </c>
      <c r="K705" s="37">
        <v>4.6196974785110704E-6</v>
      </c>
      <c r="L705" s="37">
        <v>4.6196974785110704E-6</v>
      </c>
      <c r="M705" s="14">
        <f t="shared" si="20"/>
        <v>0</v>
      </c>
      <c r="N705" s="14">
        <f t="shared" si="21"/>
        <v>1</v>
      </c>
      <c r="O705" s="41"/>
    </row>
    <row r="706" spans="1:15" ht="13.5" thickBot="1">
      <c r="A706" s="31">
        <v>44041</v>
      </c>
      <c r="B706" s="35">
        <v>24</v>
      </c>
      <c r="C706" s="36">
        <v>48065.66796875</v>
      </c>
      <c r="D706" s="36">
        <v>0</v>
      </c>
      <c r="E706" s="36">
        <v>0</v>
      </c>
      <c r="F706" s="36">
        <v>1.8247805039999999E-2</v>
      </c>
      <c r="G706" s="36">
        <v>1.8247805039999999E-2</v>
      </c>
      <c r="H706" s="36">
        <v>0</v>
      </c>
      <c r="I706" s="37">
        <v>4.6196974785110704E-6</v>
      </c>
      <c r="J706" s="37">
        <v>4.6196974785110704E-6</v>
      </c>
      <c r="K706" s="37">
        <v>4.6196974785110704E-6</v>
      </c>
      <c r="L706" s="37">
        <v>4.6196974785110704E-6</v>
      </c>
      <c r="M706" s="14">
        <f t="shared" si="20"/>
        <v>0</v>
      </c>
      <c r="N706" s="14">
        <f t="shared" si="21"/>
        <v>1</v>
      </c>
      <c r="O706" s="41"/>
    </row>
    <row r="707" spans="1:15" ht="13.5" thickBot="1">
      <c r="A707" s="31">
        <v>44042</v>
      </c>
      <c r="B707" s="35">
        <v>1</v>
      </c>
      <c r="C707" s="36">
        <v>45344.76171875</v>
      </c>
      <c r="D707" s="36">
        <v>0</v>
      </c>
      <c r="E707" s="36">
        <v>0</v>
      </c>
      <c r="F707" s="36">
        <v>1.8247805039999999E-2</v>
      </c>
      <c r="G707" s="36">
        <v>1.8247805039999999E-2</v>
      </c>
      <c r="H707" s="36">
        <v>0</v>
      </c>
      <c r="I707" s="37">
        <v>4.6196974785110704E-6</v>
      </c>
      <c r="J707" s="37">
        <v>4.6196974785110704E-6</v>
      </c>
      <c r="K707" s="37">
        <v>4.6196974785110704E-6</v>
      </c>
      <c r="L707" s="37">
        <v>4.6196974785110704E-6</v>
      </c>
      <c r="M707" s="14">
        <f t="shared" si="20"/>
        <v>0</v>
      </c>
      <c r="N707" s="14">
        <f t="shared" si="21"/>
        <v>1</v>
      </c>
      <c r="O707" s="41"/>
    </row>
    <row r="708" spans="1:15" ht="13.5" thickBot="1">
      <c r="A708" s="31">
        <v>44042</v>
      </c>
      <c r="B708" s="35">
        <v>2</v>
      </c>
      <c r="C708" s="36">
        <v>43347.875</v>
      </c>
      <c r="D708" s="36">
        <v>0</v>
      </c>
      <c r="E708" s="36">
        <v>0</v>
      </c>
      <c r="F708" s="36">
        <v>1.8247805039999999E-2</v>
      </c>
      <c r="G708" s="36">
        <v>1.8247805039999999E-2</v>
      </c>
      <c r="H708" s="36">
        <v>0</v>
      </c>
      <c r="I708" s="37">
        <v>4.6196974785110704E-6</v>
      </c>
      <c r="J708" s="37">
        <v>4.6196974785110704E-6</v>
      </c>
      <c r="K708" s="37">
        <v>4.6196974785110704E-6</v>
      </c>
      <c r="L708" s="37">
        <v>4.6196974785110704E-6</v>
      </c>
      <c r="M708" s="14">
        <f t="shared" si="20"/>
        <v>0</v>
      </c>
      <c r="N708" s="14">
        <f t="shared" si="21"/>
        <v>1</v>
      </c>
      <c r="O708" s="41"/>
    </row>
    <row r="709" spans="1:15" ht="13.5" thickBot="1">
      <c r="A709" s="31">
        <v>44042</v>
      </c>
      <c r="B709" s="35">
        <v>3</v>
      </c>
      <c r="C709" s="36">
        <v>42045.75390625</v>
      </c>
      <c r="D709" s="36">
        <v>0</v>
      </c>
      <c r="E709" s="36">
        <v>0</v>
      </c>
      <c r="F709" s="36">
        <v>1.8247805039999999E-2</v>
      </c>
      <c r="G709" s="36">
        <v>1.8247805039999999E-2</v>
      </c>
      <c r="H709" s="36">
        <v>0</v>
      </c>
      <c r="I709" s="37">
        <v>4.6196974785110704E-6</v>
      </c>
      <c r="J709" s="37">
        <v>4.6196974785110704E-6</v>
      </c>
      <c r="K709" s="37">
        <v>4.6196974785110704E-6</v>
      </c>
      <c r="L709" s="37">
        <v>4.6196974785110704E-6</v>
      </c>
      <c r="M709" s="14">
        <f t="shared" si="20"/>
        <v>0</v>
      </c>
      <c r="N709" s="14">
        <f t="shared" si="21"/>
        <v>1</v>
      </c>
      <c r="O709" s="41"/>
    </row>
    <row r="710" spans="1:15" ht="13.5" thickBot="1">
      <c r="A710" s="31">
        <v>44042</v>
      </c>
      <c r="B710" s="35">
        <v>4</v>
      </c>
      <c r="C710" s="36">
        <v>41322.203125</v>
      </c>
      <c r="D710" s="36">
        <v>0</v>
      </c>
      <c r="E710" s="36">
        <v>0</v>
      </c>
      <c r="F710" s="36">
        <v>1.8247805039999999E-2</v>
      </c>
      <c r="G710" s="36">
        <v>0.13491447344499999</v>
      </c>
      <c r="H710" s="36">
        <v>0.11666666840500001</v>
      </c>
      <c r="I710" s="37">
        <v>3.4155562897532697E-5</v>
      </c>
      <c r="J710" s="37">
        <v>4.6196974785110704E-6</v>
      </c>
      <c r="K710" s="37">
        <v>3.4155562897532697E-5</v>
      </c>
      <c r="L710" s="37">
        <v>4.6196974785110704E-6</v>
      </c>
      <c r="M710" s="14">
        <f t="shared" si="20"/>
        <v>0</v>
      </c>
      <c r="N710" s="14">
        <f t="shared" si="21"/>
        <v>1</v>
      </c>
      <c r="O710" s="41"/>
    </row>
    <row r="711" spans="1:15" ht="13.5" thickBot="1">
      <c r="A711" s="31">
        <v>44042</v>
      </c>
      <c r="B711" s="35">
        <v>5</v>
      </c>
      <c r="C711" s="36">
        <v>41166.92578125</v>
      </c>
      <c r="D711" s="36">
        <v>0</v>
      </c>
      <c r="E711" s="36">
        <v>0</v>
      </c>
      <c r="F711" s="36">
        <v>1.8247805039999999E-2</v>
      </c>
      <c r="G711" s="36">
        <v>0.18491447419000001</v>
      </c>
      <c r="H711" s="36">
        <v>0.16666666915</v>
      </c>
      <c r="I711" s="37">
        <v>4.68137909342562E-5</v>
      </c>
      <c r="J711" s="37">
        <v>4.6196974785110704E-6</v>
      </c>
      <c r="K711" s="37">
        <v>4.68137909342562E-5</v>
      </c>
      <c r="L711" s="37">
        <v>4.6196974785110704E-6</v>
      </c>
      <c r="M711" s="14">
        <f t="shared" si="20"/>
        <v>0</v>
      </c>
      <c r="N711" s="14">
        <f t="shared" si="21"/>
        <v>1</v>
      </c>
      <c r="O711" s="41"/>
    </row>
    <row r="712" spans="1:15" ht="13.5" thickBot="1">
      <c r="A712" s="31">
        <v>44042</v>
      </c>
      <c r="B712" s="35">
        <v>6</v>
      </c>
      <c r="C712" s="36">
        <v>41725.453125</v>
      </c>
      <c r="D712" s="36">
        <v>0</v>
      </c>
      <c r="E712" s="36">
        <v>0</v>
      </c>
      <c r="F712" s="36">
        <v>1.8247805039999999E-2</v>
      </c>
      <c r="G712" s="36">
        <v>1.8247805039999999E-2</v>
      </c>
      <c r="H712" s="36">
        <v>0</v>
      </c>
      <c r="I712" s="37">
        <v>4.6196974785110704E-6</v>
      </c>
      <c r="J712" s="37">
        <v>4.6196974785110704E-6</v>
      </c>
      <c r="K712" s="37">
        <v>4.6196974785110704E-6</v>
      </c>
      <c r="L712" s="37">
        <v>4.6196974785110704E-6</v>
      </c>
      <c r="M712" s="14">
        <f t="shared" si="20"/>
        <v>0</v>
      </c>
      <c r="N712" s="14">
        <f t="shared" si="21"/>
        <v>1</v>
      </c>
      <c r="O712" s="41"/>
    </row>
    <row r="713" spans="1:15" ht="13.5" thickBot="1">
      <c r="A713" s="31">
        <v>44042</v>
      </c>
      <c r="B713" s="35">
        <v>7</v>
      </c>
      <c r="C713" s="36">
        <v>42954.671875</v>
      </c>
      <c r="D713" s="36">
        <v>0</v>
      </c>
      <c r="E713" s="36">
        <v>0</v>
      </c>
      <c r="F713" s="36">
        <v>0.26140091050499997</v>
      </c>
      <c r="G713" s="36">
        <v>0.26851202189500001</v>
      </c>
      <c r="H713" s="36">
        <v>7.1111113889999996E-3</v>
      </c>
      <c r="I713" s="37">
        <v>6.7977727062045596E-5</v>
      </c>
      <c r="J713" s="37">
        <v>6.6177445697517304E-5</v>
      </c>
      <c r="K713" s="37">
        <v>6.7977727062045596E-5</v>
      </c>
      <c r="L713" s="37">
        <v>6.6177445697517304E-5</v>
      </c>
      <c r="M713" s="14">
        <f t="shared" si="20"/>
        <v>0</v>
      </c>
      <c r="N713" s="14">
        <f t="shared" si="21"/>
        <v>1</v>
      </c>
      <c r="O713" s="41"/>
    </row>
    <row r="714" spans="1:15" ht="13.5" thickBot="1">
      <c r="A714" s="31">
        <v>44042</v>
      </c>
      <c r="B714" s="35">
        <v>8</v>
      </c>
      <c r="C714" s="36">
        <v>43795.484375</v>
      </c>
      <c r="D714" s="36">
        <v>203.5</v>
      </c>
      <c r="E714" s="36">
        <v>195.7</v>
      </c>
      <c r="F714" s="36">
        <v>375.215474390591</v>
      </c>
      <c r="G714" s="36">
        <v>376.12279412222301</v>
      </c>
      <c r="H714" s="36">
        <v>0.90731973163199997</v>
      </c>
      <c r="I714" s="37">
        <v>4.3701973195E-2</v>
      </c>
      <c r="J714" s="37">
        <v>4.3472271997000003E-2</v>
      </c>
      <c r="K714" s="37">
        <v>4.5676656739000003E-2</v>
      </c>
      <c r="L714" s="37">
        <v>4.5446955540999999E-2</v>
      </c>
      <c r="M714" s="14">
        <f t="shared" si="20"/>
        <v>1</v>
      </c>
      <c r="N714" s="14">
        <f t="shared" si="21"/>
        <v>1</v>
      </c>
      <c r="O714" s="41"/>
    </row>
    <row r="715" spans="1:15" ht="13.5" thickBot="1">
      <c r="A715" s="31">
        <v>44042</v>
      </c>
      <c r="B715" s="35">
        <v>9</v>
      </c>
      <c r="C715" s="36">
        <v>46653.9296875</v>
      </c>
      <c r="D715" s="36">
        <v>1779.1</v>
      </c>
      <c r="E715" s="36">
        <v>1779.1</v>
      </c>
      <c r="F715" s="36">
        <v>2256.95303541561</v>
      </c>
      <c r="G715" s="36">
        <v>2340.62234310445</v>
      </c>
      <c r="H715" s="36">
        <v>83.669307688838998</v>
      </c>
      <c r="I715" s="37">
        <v>0.14215755521599999</v>
      </c>
      <c r="J715" s="37">
        <v>0.120975452003</v>
      </c>
      <c r="K715" s="37">
        <v>0.14215755521599999</v>
      </c>
      <c r="L715" s="37">
        <v>0.120975452003</v>
      </c>
      <c r="M715" s="14">
        <f t="shared" si="20"/>
        <v>1</v>
      </c>
      <c r="N715" s="14">
        <f t="shared" si="21"/>
        <v>1</v>
      </c>
      <c r="O715" s="41"/>
    </row>
    <row r="716" spans="1:15" ht="13.5" thickBot="1">
      <c r="A716" s="31">
        <v>44042</v>
      </c>
      <c r="B716" s="35">
        <v>10</v>
      </c>
      <c r="C716" s="36">
        <v>50414.9453125</v>
      </c>
      <c r="D716" s="36">
        <v>3285.5</v>
      </c>
      <c r="E716" s="36">
        <v>3285.5</v>
      </c>
      <c r="F716" s="36">
        <v>3089.2825060405698</v>
      </c>
      <c r="G716" s="36">
        <v>3461.0289562315402</v>
      </c>
      <c r="H716" s="36">
        <v>371.74645019096698</v>
      </c>
      <c r="I716" s="37">
        <v>4.4437710438000003E-2</v>
      </c>
      <c r="J716" s="37">
        <v>4.9675314925999997E-2</v>
      </c>
      <c r="K716" s="37">
        <v>4.4437710438000003E-2</v>
      </c>
      <c r="L716" s="37">
        <v>4.9675314925999997E-2</v>
      </c>
      <c r="M716" s="14">
        <f t="shared" ref="M716:M730" si="22">IF(F716&gt;5,1,0)</f>
        <v>1</v>
      </c>
      <c r="N716" s="14">
        <f t="shared" ref="N716:N730" si="23">IF(G716&gt;E716,1,0)</f>
        <v>1</v>
      </c>
      <c r="O716" s="41"/>
    </row>
    <row r="717" spans="1:15" ht="13.5" thickBot="1">
      <c r="A717" s="31">
        <v>44042</v>
      </c>
      <c r="B717" s="35">
        <v>11</v>
      </c>
      <c r="C717" s="36">
        <v>54355.8359375</v>
      </c>
      <c r="D717" s="36">
        <v>3624.9</v>
      </c>
      <c r="E717" s="36">
        <v>3624.9</v>
      </c>
      <c r="F717" s="36">
        <v>3217.2703594394802</v>
      </c>
      <c r="G717" s="36">
        <v>3662.3999681647601</v>
      </c>
      <c r="H717" s="36">
        <v>445.12960872528498</v>
      </c>
      <c r="I717" s="37">
        <v>9.4936628259999992E-3</v>
      </c>
      <c r="J717" s="37">
        <v>0.10319737735700001</v>
      </c>
      <c r="K717" s="37">
        <v>9.4936628259999992E-3</v>
      </c>
      <c r="L717" s="37">
        <v>0.10319737735700001</v>
      </c>
      <c r="M717" s="14">
        <f t="shared" si="22"/>
        <v>1</v>
      </c>
      <c r="N717" s="14">
        <f t="shared" si="23"/>
        <v>1</v>
      </c>
      <c r="O717" s="41"/>
    </row>
    <row r="718" spans="1:15" ht="13.5" thickBot="1">
      <c r="A718" s="31">
        <v>44042</v>
      </c>
      <c r="B718" s="35">
        <v>12</v>
      </c>
      <c r="C718" s="36">
        <v>58088.47265625</v>
      </c>
      <c r="D718" s="36">
        <v>3731.2</v>
      </c>
      <c r="E718" s="36">
        <v>3731.2</v>
      </c>
      <c r="F718" s="36">
        <v>3348.9354242295699</v>
      </c>
      <c r="G718" s="36">
        <v>3702.3797916226899</v>
      </c>
      <c r="H718" s="36">
        <v>353.444367393123</v>
      </c>
      <c r="I718" s="37">
        <v>7.2962552849999999E-3</v>
      </c>
      <c r="J718" s="37">
        <v>9.6775841966999995E-2</v>
      </c>
      <c r="K718" s="37">
        <v>7.2962552849999999E-3</v>
      </c>
      <c r="L718" s="37">
        <v>9.6775841966999995E-2</v>
      </c>
      <c r="M718" s="14">
        <f t="shared" si="22"/>
        <v>1</v>
      </c>
      <c r="N718" s="14">
        <f t="shared" si="23"/>
        <v>0</v>
      </c>
      <c r="O718" s="41"/>
    </row>
    <row r="719" spans="1:15" ht="13.5" thickBot="1">
      <c r="A719" s="31">
        <v>44042</v>
      </c>
      <c r="B719" s="35">
        <v>13</v>
      </c>
      <c r="C719" s="36">
        <v>61658.36328125</v>
      </c>
      <c r="D719" s="36">
        <v>3740.1</v>
      </c>
      <c r="E719" s="36">
        <v>3740.1</v>
      </c>
      <c r="F719" s="36">
        <v>3541.3538717817601</v>
      </c>
      <c r="G719" s="36">
        <v>3704.8868515661002</v>
      </c>
      <c r="H719" s="36">
        <v>163.53297978434301</v>
      </c>
      <c r="I719" s="37">
        <v>8.9147211220000008E-3</v>
      </c>
      <c r="J719" s="37">
        <v>5.0315475498000001E-2</v>
      </c>
      <c r="K719" s="37">
        <v>8.9147211220000008E-3</v>
      </c>
      <c r="L719" s="37">
        <v>5.0315475498000001E-2</v>
      </c>
      <c r="M719" s="14">
        <f t="shared" si="22"/>
        <v>1</v>
      </c>
      <c r="N719" s="14">
        <f t="shared" si="23"/>
        <v>0</v>
      </c>
      <c r="O719" s="41"/>
    </row>
    <row r="720" spans="1:15" ht="13.5" thickBot="1">
      <c r="A720" s="31">
        <v>44042</v>
      </c>
      <c r="B720" s="35">
        <v>14</v>
      </c>
      <c r="C720" s="36">
        <v>64719.01953125</v>
      </c>
      <c r="D720" s="36">
        <v>3677.9</v>
      </c>
      <c r="E720" s="36">
        <v>3675.5</v>
      </c>
      <c r="F720" s="36">
        <v>3530.3544073051899</v>
      </c>
      <c r="G720" s="36">
        <v>3633.0825002362999</v>
      </c>
      <c r="H720" s="36">
        <v>102.728092931112</v>
      </c>
      <c r="I720" s="37">
        <v>1.1346202471000001E-2</v>
      </c>
      <c r="J720" s="37">
        <v>3.7353314605999999E-2</v>
      </c>
      <c r="K720" s="37">
        <v>1.0738607535E-2</v>
      </c>
      <c r="L720" s="37">
        <v>3.6745719668999997E-2</v>
      </c>
      <c r="M720" s="14">
        <f t="shared" si="22"/>
        <v>1</v>
      </c>
      <c r="N720" s="14">
        <f t="shared" si="23"/>
        <v>0</v>
      </c>
      <c r="O720" s="41"/>
    </row>
    <row r="721" spans="1:20" ht="13.5" thickBot="1">
      <c r="A721" s="31">
        <v>44042</v>
      </c>
      <c r="B721" s="35">
        <v>15</v>
      </c>
      <c r="C721" s="36">
        <v>67137.40625</v>
      </c>
      <c r="D721" s="36">
        <v>3646.1</v>
      </c>
      <c r="E721" s="36">
        <v>3643</v>
      </c>
      <c r="F721" s="36">
        <v>3593.89613063759</v>
      </c>
      <c r="G721" s="36">
        <v>3593.8964639573601</v>
      </c>
      <c r="H721" s="36">
        <v>3.3331976900000002E-4</v>
      </c>
      <c r="I721" s="37">
        <v>1.3216085074E-2</v>
      </c>
      <c r="J721" s="37">
        <v>1.3216169458000001E-2</v>
      </c>
      <c r="K721" s="37">
        <v>1.2431274947E-2</v>
      </c>
      <c r="L721" s="37">
        <v>1.2431359332E-2</v>
      </c>
      <c r="M721" s="14">
        <f t="shared" si="22"/>
        <v>1</v>
      </c>
      <c r="N721" s="14">
        <f t="shared" si="23"/>
        <v>0</v>
      </c>
      <c r="O721" s="41"/>
    </row>
    <row r="722" spans="1:20" ht="13.5" thickBot="1">
      <c r="A722" s="31">
        <v>44042</v>
      </c>
      <c r="B722" s="35">
        <v>16</v>
      </c>
      <c r="C722" s="36">
        <v>68764.2109375</v>
      </c>
      <c r="D722" s="36">
        <v>3623.9</v>
      </c>
      <c r="E722" s="36">
        <v>3620.9</v>
      </c>
      <c r="F722" s="36">
        <v>3570.6169521898701</v>
      </c>
      <c r="G722" s="36">
        <v>3570.6169521898701</v>
      </c>
      <c r="H722" s="36">
        <v>0</v>
      </c>
      <c r="I722" s="37">
        <v>1.3489379192E-2</v>
      </c>
      <c r="J722" s="37">
        <v>1.3489379192E-2</v>
      </c>
      <c r="K722" s="37">
        <v>1.2729885521E-2</v>
      </c>
      <c r="L722" s="37">
        <v>1.2729885521E-2</v>
      </c>
      <c r="M722" s="14">
        <f t="shared" si="22"/>
        <v>1</v>
      </c>
      <c r="N722" s="14">
        <f t="shared" si="23"/>
        <v>0</v>
      </c>
      <c r="O722" s="41"/>
    </row>
    <row r="723" spans="1:20" ht="13.5" thickBot="1">
      <c r="A723" s="31">
        <v>44042</v>
      </c>
      <c r="B723" s="35">
        <v>17</v>
      </c>
      <c r="C723" s="36">
        <v>69621.578125</v>
      </c>
      <c r="D723" s="36">
        <v>3472.2</v>
      </c>
      <c r="E723" s="36">
        <v>3472.2</v>
      </c>
      <c r="F723" s="36">
        <v>3450.9916715547802</v>
      </c>
      <c r="G723" s="36">
        <v>3450.9224828985002</v>
      </c>
      <c r="H723" s="36">
        <v>-6.9188656276999994E-2</v>
      </c>
      <c r="I723" s="37">
        <v>5.3867131899999997E-3</v>
      </c>
      <c r="J723" s="37">
        <v>5.3691970739999997E-3</v>
      </c>
      <c r="K723" s="37">
        <v>5.3867131899999997E-3</v>
      </c>
      <c r="L723" s="37">
        <v>5.3691970739999997E-3</v>
      </c>
      <c r="M723" s="14">
        <f t="shared" si="22"/>
        <v>1</v>
      </c>
      <c r="N723" s="14">
        <f t="shared" si="23"/>
        <v>0</v>
      </c>
      <c r="O723" s="41"/>
    </row>
    <row r="724" spans="1:20" ht="13.5" thickBot="1">
      <c r="A724" s="31">
        <v>44042</v>
      </c>
      <c r="B724" s="35">
        <v>18</v>
      </c>
      <c r="C724" s="36">
        <v>69493.3984375</v>
      </c>
      <c r="D724" s="36">
        <v>3323.5</v>
      </c>
      <c r="E724" s="36">
        <v>3323.5</v>
      </c>
      <c r="F724" s="36">
        <v>3380.8801487570399</v>
      </c>
      <c r="G724" s="36">
        <v>3380.8801487570399</v>
      </c>
      <c r="H724" s="36">
        <v>0</v>
      </c>
      <c r="I724" s="37">
        <v>1.4526619938E-2</v>
      </c>
      <c r="J724" s="37">
        <v>1.4526619938E-2</v>
      </c>
      <c r="K724" s="37">
        <v>1.4526619938E-2</v>
      </c>
      <c r="L724" s="37">
        <v>1.4526619938E-2</v>
      </c>
      <c r="M724" s="14">
        <f t="shared" si="22"/>
        <v>1</v>
      </c>
      <c r="N724" s="14">
        <f t="shared" si="23"/>
        <v>1</v>
      </c>
      <c r="O724" s="41"/>
    </row>
    <row r="725" spans="1:20" ht="13.5" thickBot="1">
      <c r="A725" s="31">
        <v>44042</v>
      </c>
      <c r="B725" s="35">
        <v>19</v>
      </c>
      <c r="C725" s="36">
        <v>67989.578125</v>
      </c>
      <c r="D725" s="36">
        <v>2782.2</v>
      </c>
      <c r="E725" s="36">
        <v>2782.2</v>
      </c>
      <c r="F725" s="36">
        <v>2794.7802399437501</v>
      </c>
      <c r="G725" s="36">
        <v>2853.4505072247598</v>
      </c>
      <c r="H725" s="36">
        <v>58.670267281001998</v>
      </c>
      <c r="I725" s="37">
        <v>1.8038103093999999E-2</v>
      </c>
      <c r="J725" s="37">
        <v>3.1848708709999998E-3</v>
      </c>
      <c r="K725" s="37">
        <v>1.8038103093999999E-2</v>
      </c>
      <c r="L725" s="37">
        <v>3.1848708709999998E-3</v>
      </c>
      <c r="M725" s="14">
        <f t="shared" si="22"/>
        <v>1</v>
      </c>
      <c r="N725" s="14">
        <f t="shared" si="23"/>
        <v>1</v>
      </c>
      <c r="O725" s="41"/>
    </row>
    <row r="726" spans="1:20" ht="13.5" thickBot="1">
      <c r="A726" s="31">
        <v>44042</v>
      </c>
      <c r="B726" s="35">
        <v>20</v>
      </c>
      <c r="C726" s="36">
        <v>65279.1015625</v>
      </c>
      <c r="D726" s="36">
        <v>1161.2</v>
      </c>
      <c r="E726" s="36">
        <v>1161.2</v>
      </c>
      <c r="F726" s="36">
        <v>1364.8209006494001</v>
      </c>
      <c r="G726" s="36">
        <v>1365.0076335476799</v>
      </c>
      <c r="H726" s="36">
        <v>0.18673289828799999</v>
      </c>
      <c r="I726" s="37">
        <v>5.1596869252000001E-2</v>
      </c>
      <c r="J726" s="37">
        <v>5.1549595100999997E-2</v>
      </c>
      <c r="K726" s="37">
        <v>5.1596869252000001E-2</v>
      </c>
      <c r="L726" s="37">
        <v>5.1549595100999997E-2</v>
      </c>
      <c r="M726" s="14">
        <f t="shared" si="22"/>
        <v>1</v>
      </c>
      <c r="N726" s="14">
        <f t="shared" si="23"/>
        <v>1</v>
      </c>
      <c r="O726" s="41"/>
    </row>
    <row r="727" spans="1:20" ht="13.5" thickBot="1">
      <c r="A727" s="31">
        <v>44042</v>
      </c>
      <c r="B727" s="35">
        <v>21</v>
      </c>
      <c r="C727" s="36">
        <v>62398.078125</v>
      </c>
      <c r="D727" s="36">
        <v>129.9</v>
      </c>
      <c r="E727" s="36">
        <v>118.4</v>
      </c>
      <c r="F727" s="36">
        <v>94.681781680097998</v>
      </c>
      <c r="G727" s="36">
        <v>96.501925668118005</v>
      </c>
      <c r="H727" s="36">
        <v>1.8201439880200001</v>
      </c>
      <c r="I727" s="37">
        <v>8.4552086910000008E-3</v>
      </c>
      <c r="J727" s="37">
        <v>8.9160046369999996E-3</v>
      </c>
      <c r="K727" s="37">
        <v>5.5438162859999997E-3</v>
      </c>
      <c r="L727" s="37">
        <v>6.0046122320000003E-3</v>
      </c>
      <c r="M727" s="14">
        <f t="shared" si="22"/>
        <v>1</v>
      </c>
      <c r="N727" s="14">
        <f t="shared" si="23"/>
        <v>0</v>
      </c>
      <c r="O727" s="41"/>
    </row>
    <row r="728" spans="1:20" ht="13.5" thickBot="1">
      <c r="A728" s="31">
        <v>44042</v>
      </c>
      <c r="B728" s="35">
        <v>22</v>
      </c>
      <c r="C728" s="36">
        <v>59977.14453125</v>
      </c>
      <c r="D728" s="36">
        <v>0</v>
      </c>
      <c r="E728" s="36">
        <v>0</v>
      </c>
      <c r="F728" s="36">
        <v>1.2010506323999999E-2</v>
      </c>
      <c r="G728" s="36">
        <v>3.9601536259000002E-2</v>
      </c>
      <c r="H728" s="36">
        <v>2.7591029933999998E-2</v>
      </c>
      <c r="I728" s="37">
        <v>1.00257053820563E-5</v>
      </c>
      <c r="J728" s="37">
        <v>3.0406345124706399E-6</v>
      </c>
      <c r="K728" s="37">
        <v>1.00257053820563E-5</v>
      </c>
      <c r="L728" s="37">
        <v>3.0406345124706399E-6</v>
      </c>
      <c r="M728" s="14">
        <f t="shared" si="22"/>
        <v>0</v>
      </c>
      <c r="N728" s="14">
        <f t="shared" si="23"/>
        <v>1</v>
      </c>
      <c r="O728" s="41"/>
    </row>
    <row r="729" spans="1:20" ht="13.5" thickBot="1">
      <c r="A729" s="31">
        <v>44042</v>
      </c>
      <c r="B729" s="35">
        <v>23</v>
      </c>
      <c r="C729" s="36">
        <v>55751.78515625</v>
      </c>
      <c r="D729" s="36">
        <v>0</v>
      </c>
      <c r="E729" s="36">
        <v>0</v>
      </c>
      <c r="F729" s="36">
        <v>1.2010506323999999E-2</v>
      </c>
      <c r="G729" s="36">
        <v>2.010506547E-3</v>
      </c>
      <c r="H729" s="36">
        <v>-9.9999997759999994E-3</v>
      </c>
      <c r="I729" s="37">
        <v>5.0898899943707803E-7</v>
      </c>
      <c r="J729" s="37">
        <v>3.0406345124706399E-6</v>
      </c>
      <c r="K729" s="37">
        <v>5.0898899943707803E-7</v>
      </c>
      <c r="L729" s="37">
        <v>3.0406345124706399E-6</v>
      </c>
      <c r="M729" s="14">
        <f t="shared" si="22"/>
        <v>0</v>
      </c>
      <c r="N729" s="14">
        <f t="shared" si="23"/>
        <v>1</v>
      </c>
      <c r="O729" s="41"/>
    </row>
    <row r="730" spans="1:20" ht="13.5" thickBot="1">
      <c r="A730" s="31">
        <v>44042</v>
      </c>
      <c r="B730" s="35">
        <v>24</v>
      </c>
      <c r="C730" s="36">
        <v>51221.44140625</v>
      </c>
      <c r="D730" s="36">
        <v>0</v>
      </c>
      <c r="E730" s="36">
        <v>0</v>
      </c>
      <c r="F730" s="36">
        <v>1.2010506323999999E-2</v>
      </c>
      <c r="G730" s="36">
        <v>2.8438399400000001E-3</v>
      </c>
      <c r="H730" s="36">
        <v>-9.1666663840000006E-3</v>
      </c>
      <c r="I730" s="37">
        <v>7.1995947850469797E-7</v>
      </c>
      <c r="J730" s="37">
        <v>3.0406345124706399E-6</v>
      </c>
      <c r="K730" s="37">
        <v>7.1995947850469797E-7</v>
      </c>
      <c r="L730" s="37">
        <v>3.0406345124706399E-6</v>
      </c>
      <c r="M730" s="14">
        <f t="shared" si="22"/>
        <v>0</v>
      </c>
      <c r="N730" s="14">
        <f t="shared" si="23"/>
        <v>1</v>
      </c>
      <c r="O730" s="41"/>
    </row>
    <row r="731" spans="1:20" ht="12.75" customHeight="1" thickBot="1">
      <c r="A731" s="31">
        <v>44043</v>
      </c>
      <c r="B731" s="35">
        <v>1</v>
      </c>
      <c r="C731" s="36">
        <v>47608.7734375</v>
      </c>
      <c r="D731" s="36">
        <v>0</v>
      </c>
      <c r="E731" s="36">
        <v>0</v>
      </c>
      <c r="F731" s="36">
        <v>1.2010506323999999E-2</v>
      </c>
      <c r="G731" s="36">
        <v>3.1327288490000001E-3</v>
      </c>
      <c r="H731" s="36">
        <v>-8.8777774740000006E-3</v>
      </c>
      <c r="I731" s="37">
        <v>7.9309591124814102E-7</v>
      </c>
      <c r="J731" s="37">
        <v>3.0406345124706399E-6</v>
      </c>
      <c r="K731" s="37">
        <v>7.9309591124814102E-7</v>
      </c>
      <c r="L731" s="37">
        <v>3.0406345124706399E-6</v>
      </c>
      <c r="M731" s="14">
        <f t="shared" ref="M731:M754" si="24">IF(F731&gt;5,1,0)</f>
        <v>0</v>
      </c>
      <c r="N731" s="14">
        <f t="shared" ref="N731:N754" si="25">IF(G731&gt;E731,1,0)</f>
        <v>1</v>
      </c>
    </row>
    <row r="732" spans="1:20" ht="12.75" customHeight="1" thickBot="1">
      <c r="A732" s="31">
        <v>44043</v>
      </c>
      <c r="B732" s="35">
        <v>2</v>
      </c>
      <c r="C732" s="36">
        <v>44709.5546875</v>
      </c>
      <c r="D732" s="36">
        <v>0</v>
      </c>
      <c r="E732" s="36">
        <v>0</v>
      </c>
      <c r="F732" s="36">
        <v>1.2010506323999999E-2</v>
      </c>
      <c r="G732" s="36">
        <v>2.010506547E-3</v>
      </c>
      <c r="H732" s="36">
        <v>-9.9999997759999994E-3</v>
      </c>
      <c r="I732" s="37">
        <v>5.0898899943707803E-7</v>
      </c>
      <c r="J732" s="37">
        <v>3.0406345124706399E-6</v>
      </c>
      <c r="K732" s="37">
        <v>5.0898899943707803E-7</v>
      </c>
      <c r="L732" s="37">
        <v>3.0406345124706399E-6</v>
      </c>
      <c r="M732" s="14">
        <f t="shared" si="24"/>
        <v>0</v>
      </c>
      <c r="N732" s="14">
        <f t="shared" si="25"/>
        <v>1</v>
      </c>
      <c r="P732" s="41"/>
      <c r="Q732" s="41"/>
      <c r="R732" s="41"/>
      <c r="S732" s="41"/>
      <c r="T732" s="41"/>
    </row>
    <row r="733" spans="1:20" ht="12.75" customHeight="1" thickBot="1">
      <c r="A733" s="31">
        <v>44043</v>
      </c>
      <c r="B733" s="35">
        <v>3</v>
      </c>
      <c r="C733" s="36">
        <v>42679.8828125</v>
      </c>
      <c r="D733" s="36">
        <v>0</v>
      </c>
      <c r="E733" s="36">
        <v>0</v>
      </c>
      <c r="F733" s="36">
        <v>1.2010506323999999E-2</v>
      </c>
      <c r="G733" s="36">
        <v>2.010506547E-3</v>
      </c>
      <c r="H733" s="36">
        <v>-9.9999997759999994E-3</v>
      </c>
      <c r="I733" s="37">
        <v>5.0898899943707803E-7</v>
      </c>
      <c r="J733" s="37">
        <v>3.0406345124706399E-6</v>
      </c>
      <c r="K733" s="37">
        <v>5.0898899943707803E-7</v>
      </c>
      <c r="L733" s="37">
        <v>3.0406345124706399E-6</v>
      </c>
      <c r="M733" s="14">
        <f t="shared" si="24"/>
        <v>0</v>
      </c>
      <c r="N733" s="14">
        <f t="shared" si="25"/>
        <v>1</v>
      </c>
      <c r="P733" s="41"/>
      <c r="Q733" s="41"/>
      <c r="R733" s="41"/>
      <c r="S733" s="41"/>
      <c r="T733" s="41"/>
    </row>
    <row r="734" spans="1:20" ht="12.75" customHeight="1" thickBot="1">
      <c r="A734" s="31">
        <v>44043</v>
      </c>
      <c r="B734" s="35">
        <v>4</v>
      </c>
      <c r="C734" s="36">
        <v>41472.14453125</v>
      </c>
      <c r="D734" s="36">
        <v>0</v>
      </c>
      <c r="E734" s="36">
        <v>0</v>
      </c>
      <c r="F734" s="36">
        <v>1.2010506323999999E-2</v>
      </c>
      <c r="G734" s="36">
        <v>2.010506547E-3</v>
      </c>
      <c r="H734" s="36">
        <v>-9.9999997759999994E-3</v>
      </c>
      <c r="I734" s="37">
        <v>5.0898899943707803E-7</v>
      </c>
      <c r="J734" s="37">
        <v>3.0406345124706399E-6</v>
      </c>
      <c r="K734" s="37">
        <v>5.0898899943707803E-7</v>
      </c>
      <c r="L734" s="37">
        <v>3.0406345124706399E-6</v>
      </c>
      <c r="M734" s="14">
        <f t="shared" si="24"/>
        <v>0</v>
      </c>
      <c r="N734" s="14">
        <f t="shared" si="25"/>
        <v>1</v>
      </c>
    </row>
    <row r="735" spans="1:20" ht="12.75" customHeight="1" thickBot="1">
      <c r="A735" s="31">
        <v>44043</v>
      </c>
      <c r="B735" s="35">
        <v>5</v>
      </c>
      <c r="C735" s="36">
        <v>41015.3515625</v>
      </c>
      <c r="D735" s="36">
        <v>0</v>
      </c>
      <c r="E735" s="36">
        <v>0</v>
      </c>
      <c r="F735" s="36">
        <v>1.2010506323999999E-2</v>
      </c>
      <c r="G735" s="36">
        <v>2.010506547E-3</v>
      </c>
      <c r="H735" s="36">
        <v>-9.9999997759999994E-3</v>
      </c>
      <c r="I735" s="37">
        <v>5.0898899943707803E-7</v>
      </c>
      <c r="J735" s="37">
        <v>3.0406345124706399E-6</v>
      </c>
      <c r="K735" s="37">
        <v>5.0898899943707803E-7</v>
      </c>
      <c r="L735" s="37">
        <v>3.0406345124706399E-6</v>
      </c>
      <c r="M735" s="14">
        <f t="shared" si="24"/>
        <v>0</v>
      </c>
      <c r="N735" s="14">
        <f t="shared" si="25"/>
        <v>1</v>
      </c>
    </row>
    <row r="736" spans="1:20" ht="12.75" customHeight="1" thickBot="1">
      <c r="A736" s="31">
        <v>44043</v>
      </c>
      <c r="B736" s="35">
        <v>6</v>
      </c>
      <c r="C736" s="36">
        <v>41532.47265625</v>
      </c>
      <c r="D736" s="36">
        <v>0</v>
      </c>
      <c r="E736" s="36">
        <v>0</v>
      </c>
      <c r="F736" s="36">
        <v>1.2010506323999999E-2</v>
      </c>
      <c r="G736" s="36">
        <v>2.010506547E-3</v>
      </c>
      <c r="H736" s="36">
        <v>-9.9999997759999994E-3</v>
      </c>
      <c r="I736" s="37">
        <v>5.0898899943707803E-7</v>
      </c>
      <c r="J736" s="37">
        <v>3.0406345124706399E-6</v>
      </c>
      <c r="K736" s="37">
        <v>5.0898899943707803E-7</v>
      </c>
      <c r="L736" s="37">
        <v>3.0406345124706399E-6</v>
      </c>
      <c r="M736" s="14">
        <f t="shared" si="24"/>
        <v>0</v>
      </c>
      <c r="N736" s="14">
        <f t="shared" si="25"/>
        <v>1</v>
      </c>
    </row>
    <row r="737" spans="1:14" ht="12.75" customHeight="1" thickBot="1">
      <c r="A737" s="31">
        <v>44043</v>
      </c>
      <c r="B737" s="35">
        <v>7</v>
      </c>
      <c r="C737" s="36">
        <v>42623.765625</v>
      </c>
      <c r="D737" s="36">
        <v>0</v>
      </c>
      <c r="E737" s="36">
        <v>0</v>
      </c>
      <c r="F737" s="36">
        <v>0.121232730505</v>
      </c>
      <c r="G737" s="36">
        <v>0.113299397504</v>
      </c>
      <c r="H737" s="36">
        <v>-7.9333330000000007E-3</v>
      </c>
      <c r="I737" s="37">
        <v>2.8683391773257502E-5</v>
      </c>
      <c r="J737" s="37">
        <v>3.0691830507634501E-5</v>
      </c>
      <c r="K737" s="37">
        <v>2.8683391773257502E-5</v>
      </c>
      <c r="L737" s="37">
        <v>3.0691830507634501E-5</v>
      </c>
      <c r="M737" s="14">
        <f t="shared" si="24"/>
        <v>0</v>
      </c>
      <c r="N737" s="14">
        <f t="shared" si="25"/>
        <v>1</v>
      </c>
    </row>
    <row r="738" spans="1:14" ht="12.75" customHeight="1" thickBot="1">
      <c r="A738" s="31">
        <v>44043</v>
      </c>
      <c r="B738" s="35">
        <v>8</v>
      </c>
      <c r="C738" s="36">
        <v>43432.171875</v>
      </c>
      <c r="D738" s="36">
        <v>174.4</v>
      </c>
      <c r="E738" s="36">
        <v>158.69999999999999</v>
      </c>
      <c r="F738" s="36">
        <v>108.67391399964301</v>
      </c>
      <c r="G738" s="36">
        <v>111.59215856057099</v>
      </c>
      <c r="H738" s="36">
        <v>2.918244560927</v>
      </c>
      <c r="I738" s="37">
        <v>1.5900719351000001E-2</v>
      </c>
      <c r="J738" s="37">
        <v>1.6639515442999998E-2</v>
      </c>
      <c r="K738" s="37">
        <v>1.1926035807E-2</v>
      </c>
      <c r="L738" s="37">
        <v>1.2664831898E-2</v>
      </c>
      <c r="M738" s="14">
        <f t="shared" si="24"/>
        <v>1</v>
      </c>
      <c r="N738" s="14">
        <f t="shared" si="25"/>
        <v>0</v>
      </c>
    </row>
    <row r="739" spans="1:14" ht="12.75" customHeight="1" thickBot="1">
      <c r="A739" s="31">
        <v>44043</v>
      </c>
      <c r="B739" s="35">
        <v>9</v>
      </c>
      <c r="C739" s="36">
        <v>45895.4921875</v>
      </c>
      <c r="D739" s="36">
        <v>1207.4000000000001</v>
      </c>
      <c r="E739" s="36">
        <v>1169</v>
      </c>
      <c r="F739" s="36">
        <v>575.36734781720497</v>
      </c>
      <c r="G739" s="36">
        <v>575.52474328865605</v>
      </c>
      <c r="H739" s="36">
        <v>0.15739547144999999</v>
      </c>
      <c r="I739" s="37">
        <v>0.15996841942000001</v>
      </c>
      <c r="J739" s="37">
        <v>0.16000826637500001</v>
      </c>
      <c r="K739" s="37">
        <v>0.15024690043300001</v>
      </c>
      <c r="L739" s="37">
        <v>0.15028674738799999</v>
      </c>
      <c r="M739" s="14">
        <f t="shared" si="24"/>
        <v>1</v>
      </c>
      <c r="N739" s="14">
        <f t="shared" si="25"/>
        <v>0</v>
      </c>
    </row>
    <row r="740" spans="1:14" ht="12.75" customHeight="1" thickBot="1">
      <c r="A740" s="31">
        <v>44043</v>
      </c>
      <c r="B740" s="35">
        <v>10</v>
      </c>
      <c r="C740" s="36">
        <v>48815.81640625</v>
      </c>
      <c r="D740" s="36">
        <v>2210.5</v>
      </c>
      <c r="E740" s="36">
        <v>2151.1999999999998</v>
      </c>
      <c r="F740" s="36">
        <v>1583.6111678802599</v>
      </c>
      <c r="G740" s="36">
        <v>1583.6111678802599</v>
      </c>
      <c r="H740" s="36">
        <v>0</v>
      </c>
      <c r="I740" s="37">
        <v>0.15870603344799999</v>
      </c>
      <c r="J740" s="37">
        <v>0.15870603344799999</v>
      </c>
      <c r="K740" s="37">
        <v>0.14369337522</v>
      </c>
      <c r="L740" s="37">
        <v>0.14369337522</v>
      </c>
      <c r="M740" s="14">
        <f t="shared" si="24"/>
        <v>1</v>
      </c>
      <c r="N740" s="14">
        <f t="shared" si="25"/>
        <v>0</v>
      </c>
    </row>
    <row r="741" spans="1:14" ht="12.75" customHeight="1" thickBot="1">
      <c r="A741" s="31">
        <v>44043</v>
      </c>
      <c r="B741" s="35">
        <v>11</v>
      </c>
      <c r="C741" s="36">
        <v>52089.125</v>
      </c>
      <c r="D741" s="36">
        <v>2592.4</v>
      </c>
      <c r="E741" s="36">
        <v>2520.1</v>
      </c>
      <c r="F741" s="36">
        <v>2382.0202626763498</v>
      </c>
      <c r="G741" s="36">
        <v>2382.0202626763498</v>
      </c>
      <c r="H741" s="36">
        <v>0</v>
      </c>
      <c r="I741" s="37">
        <v>5.3260692993E-2</v>
      </c>
      <c r="J741" s="37">
        <v>5.3260692993E-2</v>
      </c>
      <c r="K741" s="37">
        <v>3.4956895523999998E-2</v>
      </c>
      <c r="L741" s="37">
        <v>3.4956895523999998E-2</v>
      </c>
      <c r="M741" s="14">
        <f t="shared" si="24"/>
        <v>1</v>
      </c>
      <c r="N741" s="14">
        <f t="shared" si="25"/>
        <v>0</v>
      </c>
    </row>
    <row r="742" spans="1:14" ht="12.75" customHeight="1" thickBot="1">
      <c r="A742" s="31">
        <v>44043</v>
      </c>
      <c r="B742" s="35">
        <v>12</v>
      </c>
      <c r="C742" s="36">
        <v>55613.2734375</v>
      </c>
      <c r="D742" s="36">
        <v>2935.4</v>
      </c>
      <c r="E742" s="36">
        <v>2853.8</v>
      </c>
      <c r="F742" s="36">
        <v>2972.8709553353001</v>
      </c>
      <c r="G742" s="36">
        <v>2972.8351998557</v>
      </c>
      <c r="H742" s="36">
        <v>-3.5755479600000001E-2</v>
      </c>
      <c r="I742" s="37">
        <v>9.4772657859999998E-3</v>
      </c>
      <c r="J742" s="37">
        <v>9.4863178060000004E-3</v>
      </c>
      <c r="K742" s="37">
        <v>3.0135493634000001E-2</v>
      </c>
      <c r="L742" s="37">
        <v>3.0144545653999998E-2</v>
      </c>
      <c r="M742" s="14">
        <f t="shared" si="24"/>
        <v>1</v>
      </c>
      <c r="N742" s="14">
        <f t="shared" si="25"/>
        <v>1</v>
      </c>
    </row>
    <row r="743" spans="1:14" ht="12.75" customHeight="1" thickBot="1">
      <c r="A743" s="31">
        <v>44043</v>
      </c>
      <c r="B743" s="35">
        <v>13</v>
      </c>
      <c r="C743" s="36">
        <v>59006.76953125</v>
      </c>
      <c r="D743" s="36">
        <v>3153.2</v>
      </c>
      <c r="E743" s="36">
        <v>3065.3</v>
      </c>
      <c r="F743" s="36">
        <v>3305.23062943273</v>
      </c>
      <c r="G743" s="36">
        <v>3305.23062943273</v>
      </c>
      <c r="H743" s="36">
        <v>0</v>
      </c>
      <c r="I743" s="37">
        <v>3.8488766943999997E-2</v>
      </c>
      <c r="J743" s="37">
        <v>3.8488766943999997E-2</v>
      </c>
      <c r="K743" s="37">
        <v>6.0741931500999997E-2</v>
      </c>
      <c r="L743" s="37">
        <v>6.0741931500999997E-2</v>
      </c>
      <c r="M743" s="14">
        <f t="shared" si="24"/>
        <v>1</v>
      </c>
      <c r="N743" s="14">
        <f t="shared" si="25"/>
        <v>1</v>
      </c>
    </row>
    <row r="744" spans="1:14" ht="12.75" customHeight="1" thickBot="1">
      <c r="A744" s="31">
        <v>44043</v>
      </c>
      <c r="B744" s="35">
        <v>14</v>
      </c>
      <c r="C744" s="36">
        <v>62084.984375</v>
      </c>
      <c r="D744" s="36">
        <v>3171.8</v>
      </c>
      <c r="E744" s="36">
        <v>3085.7</v>
      </c>
      <c r="F744" s="36">
        <v>3273.4924518205898</v>
      </c>
      <c r="G744" s="36">
        <v>3273.4924518205898</v>
      </c>
      <c r="H744" s="36">
        <v>0</v>
      </c>
      <c r="I744" s="37">
        <v>2.5744924511000002E-2</v>
      </c>
      <c r="J744" s="37">
        <v>2.5744924511000002E-2</v>
      </c>
      <c r="K744" s="37">
        <v>4.7542392864999998E-2</v>
      </c>
      <c r="L744" s="37">
        <v>4.7542392864999998E-2</v>
      </c>
      <c r="M744" s="14">
        <f t="shared" si="24"/>
        <v>1</v>
      </c>
      <c r="N744" s="14">
        <f t="shared" si="25"/>
        <v>1</v>
      </c>
    </row>
    <row r="745" spans="1:14" ht="12.75" customHeight="1" thickBot="1">
      <c r="A745" s="31">
        <v>44043</v>
      </c>
      <c r="B745" s="35">
        <v>15</v>
      </c>
      <c r="C745" s="36">
        <v>64250.65625</v>
      </c>
      <c r="D745" s="36">
        <v>3256.3</v>
      </c>
      <c r="E745" s="36">
        <v>3160.2</v>
      </c>
      <c r="F745" s="36">
        <v>3442.1796878078299</v>
      </c>
      <c r="G745" s="36">
        <v>3442.1503211493</v>
      </c>
      <c r="H745" s="36">
        <v>-2.9366658528000002E-2</v>
      </c>
      <c r="I745" s="37">
        <v>4.7050714214999997E-2</v>
      </c>
      <c r="J745" s="37">
        <v>4.7058148812000003E-2</v>
      </c>
      <c r="K745" s="37">
        <v>7.1379828138999998E-2</v>
      </c>
      <c r="L745" s="37">
        <v>7.1387262736000004E-2</v>
      </c>
      <c r="M745" s="14">
        <f t="shared" si="24"/>
        <v>1</v>
      </c>
      <c r="N745" s="14">
        <f t="shared" si="25"/>
        <v>1</v>
      </c>
    </row>
    <row r="746" spans="1:14" ht="12.75" customHeight="1" thickBot="1">
      <c r="A746" s="31">
        <v>44043</v>
      </c>
      <c r="B746" s="35">
        <v>16</v>
      </c>
      <c r="C746" s="36">
        <v>65461.9375</v>
      </c>
      <c r="D746" s="36">
        <v>3278.1</v>
      </c>
      <c r="E746" s="36">
        <v>3188.7</v>
      </c>
      <c r="F746" s="36">
        <v>3622.6881120729499</v>
      </c>
      <c r="G746" s="36">
        <v>3622.6837899361699</v>
      </c>
      <c r="H746" s="36">
        <v>-4.3221367729999998E-3</v>
      </c>
      <c r="I746" s="37">
        <v>8.7236402515000006E-2</v>
      </c>
      <c r="J746" s="37">
        <v>8.7237496727E-2</v>
      </c>
      <c r="K746" s="37">
        <v>0.109869313907</v>
      </c>
      <c r="L746" s="37">
        <v>0.10987040811899999</v>
      </c>
      <c r="M746" s="14">
        <f t="shared" si="24"/>
        <v>1</v>
      </c>
      <c r="N746" s="14">
        <f t="shared" si="25"/>
        <v>1</v>
      </c>
    </row>
    <row r="747" spans="1:14" ht="12.75" customHeight="1" thickBot="1">
      <c r="A747" s="31">
        <v>44043</v>
      </c>
      <c r="B747" s="35">
        <v>17</v>
      </c>
      <c r="C747" s="36">
        <v>65624.53125</v>
      </c>
      <c r="D747" s="36">
        <v>3188.4</v>
      </c>
      <c r="E747" s="36">
        <v>3097.5</v>
      </c>
      <c r="F747" s="36">
        <v>3524.0121730897799</v>
      </c>
      <c r="G747" s="36">
        <v>3524.01269859281</v>
      </c>
      <c r="H747" s="36">
        <v>5.2550303199999995E-4</v>
      </c>
      <c r="I747" s="37">
        <v>8.4965240149999996E-2</v>
      </c>
      <c r="J747" s="37">
        <v>8.4965107110999999E-2</v>
      </c>
      <c r="K747" s="37">
        <v>0.107977898377</v>
      </c>
      <c r="L747" s="37">
        <v>0.107977765339</v>
      </c>
      <c r="M747" s="14">
        <f t="shared" si="24"/>
        <v>1</v>
      </c>
      <c r="N747" s="14">
        <f t="shared" si="25"/>
        <v>1</v>
      </c>
    </row>
    <row r="748" spans="1:14" ht="12.75" customHeight="1" thickBot="1">
      <c r="A748" s="31">
        <v>44043</v>
      </c>
      <c r="B748" s="35">
        <v>18</v>
      </c>
      <c r="C748" s="36">
        <v>64957.484375</v>
      </c>
      <c r="D748" s="36">
        <v>3171.5</v>
      </c>
      <c r="E748" s="36">
        <v>3094.5</v>
      </c>
      <c r="F748" s="36">
        <v>3381.1246857881601</v>
      </c>
      <c r="G748" s="36">
        <v>3381.1246857881601</v>
      </c>
      <c r="H748" s="36">
        <v>0</v>
      </c>
      <c r="I748" s="37">
        <v>5.3069540705000001E-2</v>
      </c>
      <c r="J748" s="37">
        <v>5.3069540705000001E-2</v>
      </c>
      <c r="K748" s="37">
        <v>7.2563211591000001E-2</v>
      </c>
      <c r="L748" s="37">
        <v>7.2563211591000001E-2</v>
      </c>
      <c r="M748" s="14">
        <f t="shared" si="24"/>
        <v>1</v>
      </c>
      <c r="N748" s="14">
        <f t="shared" si="25"/>
        <v>1</v>
      </c>
    </row>
    <row r="749" spans="1:14" ht="12.75" customHeight="1" thickBot="1">
      <c r="A749" s="31">
        <v>44043</v>
      </c>
      <c r="B749" s="35">
        <v>19</v>
      </c>
      <c r="C749" s="36">
        <v>63070.34375</v>
      </c>
      <c r="D749" s="36">
        <v>2808.2</v>
      </c>
      <c r="E749" s="36">
        <v>2725</v>
      </c>
      <c r="F749" s="36">
        <v>3011.87296303424</v>
      </c>
      <c r="G749" s="36">
        <v>3011.87296303424</v>
      </c>
      <c r="H749" s="36">
        <v>0</v>
      </c>
      <c r="I749" s="37">
        <v>5.1562775450999999E-2</v>
      </c>
      <c r="J749" s="37">
        <v>5.1562775450999999E-2</v>
      </c>
      <c r="K749" s="37">
        <v>7.2626066589999996E-2</v>
      </c>
      <c r="L749" s="37">
        <v>7.2626066589999996E-2</v>
      </c>
      <c r="M749" s="14">
        <f t="shared" si="24"/>
        <v>1</v>
      </c>
      <c r="N749" s="14">
        <f t="shared" si="25"/>
        <v>1</v>
      </c>
    </row>
    <row r="750" spans="1:14" ht="12.75" customHeight="1" thickBot="1">
      <c r="A750" s="31">
        <v>44043</v>
      </c>
      <c r="B750" s="35">
        <v>20</v>
      </c>
      <c r="C750" s="36">
        <v>60125.8125</v>
      </c>
      <c r="D750" s="36">
        <v>1236.8</v>
      </c>
      <c r="E750" s="36">
        <v>1145.0999999999999</v>
      </c>
      <c r="F750" s="36">
        <v>1585.3946189329499</v>
      </c>
      <c r="G750" s="36">
        <v>1585.41784113568</v>
      </c>
      <c r="H750" s="36">
        <v>2.3222202724E-2</v>
      </c>
      <c r="I750" s="37">
        <v>8.8257681300000002E-2</v>
      </c>
      <c r="J750" s="37">
        <v>8.8251802261000004E-2</v>
      </c>
      <c r="K750" s="37">
        <v>0.111472871173</v>
      </c>
      <c r="L750" s="37">
        <v>0.11146699213400001</v>
      </c>
      <c r="M750" s="14">
        <f t="shared" si="24"/>
        <v>1</v>
      </c>
      <c r="N750" s="14">
        <f t="shared" si="25"/>
        <v>1</v>
      </c>
    </row>
    <row r="751" spans="1:14" ht="12.75" customHeight="1" thickBot="1">
      <c r="A751" s="31">
        <v>44043</v>
      </c>
      <c r="B751" s="35">
        <v>21</v>
      </c>
      <c r="C751" s="36">
        <v>57290.6484375</v>
      </c>
      <c r="D751" s="36">
        <v>139.19999999999999</v>
      </c>
      <c r="E751" s="36">
        <v>110.8</v>
      </c>
      <c r="F751" s="36">
        <v>88.359210683960995</v>
      </c>
      <c r="G751" s="36">
        <v>90.287764284923995</v>
      </c>
      <c r="H751" s="36">
        <v>1.928553600963</v>
      </c>
      <c r="I751" s="37">
        <v>1.2382844484E-2</v>
      </c>
      <c r="J751" s="37">
        <v>1.2871085902E-2</v>
      </c>
      <c r="K751" s="37">
        <v>5.1929710670000004E-3</v>
      </c>
      <c r="L751" s="37">
        <v>5.681212485E-3</v>
      </c>
      <c r="M751" s="14">
        <f t="shared" si="24"/>
        <v>1</v>
      </c>
      <c r="N751" s="14">
        <f t="shared" si="25"/>
        <v>0</v>
      </c>
    </row>
    <row r="752" spans="1:14" ht="12.75" customHeight="1" thickBot="1">
      <c r="A752" s="31">
        <v>44043</v>
      </c>
      <c r="B752" s="35">
        <v>22</v>
      </c>
      <c r="C752" s="36">
        <v>54919.0390625</v>
      </c>
      <c r="D752" s="36">
        <v>0</v>
      </c>
      <c r="E752" s="36">
        <v>0</v>
      </c>
      <c r="F752" s="36">
        <v>6.1761527757000001E-2</v>
      </c>
      <c r="G752" s="36">
        <v>5.1761527980999998E-2</v>
      </c>
      <c r="H752" s="36">
        <v>-9.9999997759999994E-3</v>
      </c>
      <c r="I752" s="37">
        <v>1.31041842990881E-5</v>
      </c>
      <c r="J752" s="37">
        <v>1.5635829812121701E-5</v>
      </c>
      <c r="K752" s="37">
        <v>1.31041842990881E-5</v>
      </c>
      <c r="L752" s="37">
        <v>1.5635829812121701E-5</v>
      </c>
      <c r="M752" s="14">
        <f t="shared" si="24"/>
        <v>0</v>
      </c>
      <c r="N752" s="14">
        <f t="shared" si="25"/>
        <v>1</v>
      </c>
    </row>
    <row r="753" spans="1:14" ht="12.75" customHeight="1" thickBot="1">
      <c r="A753" s="31">
        <v>44043</v>
      </c>
      <c r="B753" s="35">
        <v>23</v>
      </c>
      <c r="C753" s="36">
        <v>51464.80859375</v>
      </c>
      <c r="D753" s="36">
        <v>0</v>
      </c>
      <c r="E753" s="36">
        <v>0</v>
      </c>
      <c r="F753" s="36">
        <v>6.1761527757000001E-2</v>
      </c>
      <c r="G753" s="36">
        <v>5.1761527980999998E-2</v>
      </c>
      <c r="H753" s="36">
        <v>-9.9999997759999994E-3</v>
      </c>
      <c r="I753" s="37">
        <v>1.31041842990881E-5</v>
      </c>
      <c r="J753" s="37">
        <v>1.5635829812121701E-5</v>
      </c>
      <c r="K753" s="37">
        <v>1.31041842990881E-5</v>
      </c>
      <c r="L753" s="37">
        <v>1.5635829812121701E-5</v>
      </c>
      <c r="M753" s="14">
        <f t="shared" si="24"/>
        <v>0</v>
      </c>
      <c r="N753" s="14">
        <f t="shared" si="25"/>
        <v>1</v>
      </c>
    </row>
    <row r="754" spans="1:14" ht="12.75" customHeight="1" thickBot="1">
      <c r="A754" s="31">
        <v>44043</v>
      </c>
      <c r="B754" s="35">
        <v>24</v>
      </c>
      <c r="C754" s="36">
        <v>47948.2734375</v>
      </c>
      <c r="D754" s="36">
        <v>0</v>
      </c>
      <c r="E754" s="36">
        <v>0</v>
      </c>
      <c r="F754" s="36">
        <v>6.1761527757000001E-2</v>
      </c>
      <c r="G754" s="36">
        <v>5.1761527980999998E-2</v>
      </c>
      <c r="H754" s="36">
        <v>-9.9999997759999994E-3</v>
      </c>
      <c r="I754" s="37">
        <v>1.31041842990881E-5</v>
      </c>
      <c r="J754" s="37">
        <v>1.5635829812121701E-5</v>
      </c>
      <c r="K754" s="37">
        <v>1.31041842990881E-5</v>
      </c>
      <c r="L754" s="37">
        <v>1.5635829812121701E-5</v>
      </c>
      <c r="M754" s="14">
        <f t="shared" si="24"/>
        <v>0</v>
      </c>
      <c r="N754" s="14">
        <f t="shared" si="25"/>
        <v>1</v>
      </c>
    </row>
  </sheetData>
  <mergeCells count="12">
    <mergeCell ref="P733:T733"/>
    <mergeCell ref="A8:L8"/>
    <mergeCell ref="A9:L9"/>
    <mergeCell ref="A1:T6"/>
    <mergeCell ref="A7:T7"/>
    <mergeCell ref="P8:T8"/>
    <mergeCell ref="P9:T9"/>
    <mergeCell ref="O10:O730"/>
    <mergeCell ref="P43:T43"/>
    <mergeCell ref="P46:T46"/>
    <mergeCell ref="P47:T47"/>
    <mergeCell ref="P732:T7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4"/>
  <sheetViews>
    <sheetView workbookViewId="0">
      <selection sqref="A1:S6"/>
    </sheetView>
  </sheetViews>
  <sheetFormatPr defaultRowHeight="12.75" customHeight="1"/>
  <cols>
    <col min="1" max="1" width="20.140625" style="4" bestFit="1" customWidth="1"/>
    <col min="2" max="2" width="13.7109375" style="4" bestFit="1" customWidth="1"/>
    <col min="3" max="12" width="12.42578125" style="4" bestFit="1" customWidth="1"/>
    <col min="13" max="13" width="12.42578125" style="4" customWidth="1"/>
    <col min="14" max="14" width="3.5703125" style="4" bestFit="1" customWidth="1"/>
    <col min="15" max="19" width="15" style="4" bestFit="1" customWidth="1"/>
    <col min="20" max="16384" width="9.140625" style="4"/>
  </cols>
  <sheetData>
    <row r="1" spans="1:19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4" customHeight="1">
      <c r="A7" s="70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O8" s="41"/>
      <c r="P8" s="41"/>
      <c r="Q8" s="41"/>
      <c r="R8" s="41"/>
      <c r="S8" s="41"/>
    </row>
    <row r="9" spans="1:19" ht="13.5" thickBot="1">
      <c r="A9" s="69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O9" s="69" t="s">
        <v>68</v>
      </c>
      <c r="P9" s="41"/>
      <c r="Q9" s="41"/>
      <c r="R9" s="41"/>
      <c r="S9" s="41"/>
    </row>
    <row r="10" spans="1:19" ht="48" customHeight="1" thickBot="1">
      <c r="A10" s="28" t="s">
        <v>18</v>
      </c>
      <c r="B10" s="28" t="s">
        <v>49</v>
      </c>
      <c r="C10" s="38" t="s">
        <v>50</v>
      </c>
      <c r="D10" s="28" t="s">
        <v>51</v>
      </c>
      <c r="E10" s="38" t="s">
        <v>52</v>
      </c>
      <c r="F10" s="38" t="s">
        <v>53</v>
      </c>
      <c r="G10" s="38" t="s">
        <v>54</v>
      </c>
      <c r="H10" s="38" t="s">
        <v>55</v>
      </c>
      <c r="I10" s="38" t="s">
        <v>56</v>
      </c>
      <c r="J10" s="38" t="s">
        <v>57</v>
      </c>
      <c r="K10" s="38" t="s">
        <v>58</v>
      </c>
      <c r="L10" s="38" t="s">
        <v>59</v>
      </c>
      <c r="M10" s="13"/>
      <c r="N10" s="41"/>
      <c r="O10" s="28" t="s">
        <v>18</v>
      </c>
      <c r="P10" s="38" t="s">
        <v>60</v>
      </c>
      <c r="Q10" s="38" t="s">
        <v>61</v>
      </c>
      <c r="R10" s="38" t="s">
        <v>62</v>
      </c>
      <c r="S10" s="38" t="s">
        <v>63</v>
      </c>
    </row>
    <row r="11" spans="1:19" ht="13.5" thickBot="1">
      <c r="A11" s="29">
        <v>44013</v>
      </c>
      <c r="B11" s="34">
        <v>1</v>
      </c>
      <c r="C11" s="2">
        <v>48822.57421875</v>
      </c>
      <c r="D11" s="2">
        <v>0</v>
      </c>
      <c r="E11" s="2">
        <v>0</v>
      </c>
      <c r="F11" s="2">
        <v>3.5259881492000003E-2</v>
      </c>
      <c r="G11" s="2">
        <v>3.5259881492000003E-2</v>
      </c>
      <c r="H11" s="2">
        <v>0</v>
      </c>
      <c r="I11" s="3">
        <v>8.9265522765805592E-6</v>
      </c>
      <c r="J11" s="3">
        <v>8.9265522765805592E-6</v>
      </c>
      <c r="K11" s="3">
        <v>8.9265522765805592E-6</v>
      </c>
      <c r="L11" s="3">
        <v>8.9265522765805592E-6</v>
      </c>
      <c r="M11" s="14">
        <f>IF(F11&gt;5,1,0)</f>
        <v>0</v>
      </c>
      <c r="N11" s="41"/>
      <c r="O11" s="29">
        <v>44013</v>
      </c>
      <c r="P11" s="3">
        <v>8.9148183692999997E-2</v>
      </c>
      <c r="Q11" s="3">
        <v>0.104456624335</v>
      </c>
      <c r="R11" s="3">
        <v>8.9265724379999994E-2</v>
      </c>
      <c r="S11" s="3">
        <v>0.104100385637</v>
      </c>
    </row>
    <row r="12" spans="1:19" ht="13.5" thickBot="1">
      <c r="A12" s="31">
        <v>44013</v>
      </c>
      <c r="B12" s="35">
        <v>2</v>
      </c>
      <c r="C12" s="36">
        <v>46557.82421875</v>
      </c>
      <c r="D12" s="36">
        <v>0</v>
      </c>
      <c r="E12" s="36">
        <v>0</v>
      </c>
      <c r="F12" s="36">
        <v>3.5259881492000003E-2</v>
      </c>
      <c r="G12" s="36">
        <v>3.5259881492000003E-2</v>
      </c>
      <c r="H12" s="36">
        <v>0</v>
      </c>
      <c r="I12" s="37">
        <v>8.9265522765805592E-6</v>
      </c>
      <c r="J12" s="37">
        <v>8.9265522765805592E-6</v>
      </c>
      <c r="K12" s="37">
        <v>8.9265522765805592E-6</v>
      </c>
      <c r="L12" s="37">
        <v>8.9265522765805592E-6</v>
      </c>
      <c r="M12" s="14">
        <f t="shared" ref="M12:M75" si="0">IF(F12&gt;5,1,0)</f>
        <v>0</v>
      </c>
      <c r="N12" s="41"/>
      <c r="O12" s="31">
        <v>44014</v>
      </c>
      <c r="P12" s="37">
        <v>4.8843401614999997E-2</v>
      </c>
      <c r="Q12" s="37">
        <v>3.4408870387000003E-2</v>
      </c>
      <c r="R12" s="37">
        <v>4.9185173766999997E-2</v>
      </c>
      <c r="S12" s="37">
        <v>3.4750642539000003E-2</v>
      </c>
    </row>
    <row r="13" spans="1:19" ht="13.5" thickBot="1">
      <c r="A13" s="31">
        <v>44013</v>
      </c>
      <c r="B13" s="35">
        <v>3</v>
      </c>
      <c r="C13" s="36">
        <v>44969.62109375</v>
      </c>
      <c r="D13" s="36">
        <v>0</v>
      </c>
      <c r="E13" s="36">
        <v>0</v>
      </c>
      <c r="F13" s="36">
        <v>3.5259881492000003E-2</v>
      </c>
      <c r="G13" s="36">
        <v>3.5259881492000003E-2</v>
      </c>
      <c r="H13" s="36">
        <v>0</v>
      </c>
      <c r="I13" s="37">
        <v>8.9265522765805592E-6</v>
      </c>
      <c r="J13" s="37">
        <v>8.9265522765805592E-6</v>
      </c>
      <c r="K13" s="37">
        <v>8.9265522765805592E-6</v>
      </c>
      <c r="L13" s="37">
        <v>8.9265522765805592E-6</v>
      </c>
      <c r="M13" s="14">
        <f t="shared" si="0"/>
        <v>0</v>
      </c>
      <c r="N13" s="41"/>
      <c r="O13" s="31">
        <v>44015</v>
      </c>
      <c r="P13" s="37">
        <v>2.1157560105000001E-2</v>
      </c>
      <c r="Q13" s="37">
        <v>2.1472220103000001E-2</v>
      </c>
      <c r="R13" s="37">
        <v>2.1417957934999999E-2</v>
      </c>
      <c r="S13" s="37">
        <v>2.1258838547E-2</v>
      </c>
    </row>
    <row r="14" spans="1:19" ht="13.5" thickBot="1">
      <c r="A14" s="31">
        <v>44013</v>
      </c>
      <c r="B14" s="35">
        <v>4</v>
      </c>
      <c r="C14" s="36">
        <v>43886.30859375</v>
      </c>
      <c r="D14" s="36">
        <v>0</v>
      </c>
      <c r="E14" s="36">
        <v>0</v>
      </c>
      <c r="F14" s="36">
        <v>3.5259881492000003E-2</v>
      </c>
      <c r="G14" s="36">
        <v>3.5259881492000003E-2</v>
      </c>
      <c r="H14" s="36">
        <v>0</v>
      </c>
      <c r="I14" s="37">
        <v>8.9265522765805592E-6</v>
      </c>
      <c r="J14" s="37">
        <v>8.9265522765805592E-6</v>
      </c>
      <c r="K14" s="37">
        <v>8.9265522765805592E-6</v>
      </c>
      <c r="L14" s="37">
        <v>8.9265522765805592E-6</v>
      </c>
      <c r="M14" s="14">
        <f t="shared" si="0"/>
        <v>0</v>
      </c>
      <c r="N14" s="41"/>
      <c r="O14" s="31">
        <v>44016</v>
      </c>
      <c r="P14" s="37">
        <v>2.7468329621000001E-2</v>
      </c>
      <c r="Q14" s="37">
        <v>2.5176193302000001E-2</v>
      </c>
      <c r="R14" s="37">
        <v>2.7498095284999999E-2</v>
      </c>
      <c r="S14" s="37">
        <v>2.5185763260999999E-2</v>
      </c>
    </row>
    <row r="15" spans="1:19" ht="13.5" thickBot="1">
      <c r="A15" s="31">
        <v>44013</v>
      </c>
      <c r="B15" s="35">
        <v>5</v>
      </c>
      <c r="C15" s="36">
        <v>43409.48828125</v>
      </c>
      <c r="D15" s="36">
        <v>0</v>
      </c>
      <c r="E15" s="36">
        <v>0</v>
      </c>
      <c r="F15" s="36">
        <v>3.5259881492000003E-2</v>
      </c>
      <c r="G15" s="36">
        <v>3.5259881492000003E-2</v>
      </c>
      <c r="H15" s="36">
        <v>0</v>
      </c>
      <c r="I15" s="37">
        <v>8.9265522765805592E-6</v>
      </c>
      <c r="J15" s="37">
        <v>8.9265522765805592E-6</v>
      </c>
      <c r="K15" s="37">
        <v>8.9265522765805592E-6</v>
      </c>
      <c r="L15" s="37">
        <v>8.9265522765805592E-6</v>
      </c>
      <c r="M15" s="14">
        <f t="shared" si="0"/>
        <v>0</v>
      </c>
      <c r="N15" s="41"/>
      <c r="O15" s="31">
        <v>44017</v>
      </c>
      <c r="P15" s="37">
        <v>5.8370015070000003E-2</v>
      </c>
      <c r="Q15" s="37">
        <v>7.1629604897000002E-2</v>
      </c>
      <c r="R15" s="37">
        <v>4.6821532736000003E-2</v>
      </c>
      <c r="S15" s="37">
        <v>5.6958718821000003E-2</v>
      </c>
    </row>
    <row r="16" spans="1:19" ht="13.5" thickBot="1">
      <c r="A16" s="31">
        <v>44013</v>
      </c>
      <c r="B16" s="35">
        <v>6</v>
      </c>
      <c r="C16" s="36">
        <v>43826.05078125</v>
      </c>
      <c r="D16" s="36">
        <v>0</v>
      </c>
      <c r="E16" s="36">
        <v>0</v>
      </c>
      <c r="F16" s="36">
        <v>3.5259881492000003E-2</v>
      </c>
      <c r="G16" s="36">
        <v>3.5259881492000003E-2</v>
      </c>
      <c r="H16" s="36">
        <v>0</v>
      </c>
      <c r="I16" s="37">
        <v>8.9265522765805592E-6</v>
      </c>
      <c r="J16" s="37">
        <v>8.9265522765805592E-6</v>
      </c>
      <c r="K16" s="37">
        <v>8.9265522765805592E-6</v>
      </c>
      <c r="L16" s="37">
        <v>8.9265522765805592E-6</v>
      </c>
      <c r="M16" s="14">
        <f t="shared" si="0"/>
        <v>0</v>
      </c>
      <c r="N16" s="41"/>
      <c r="O16" s="31">
        <v>44018</v>
      </c>
      <c r="P16" s="37">
        <v>8.1534335508000003E-2</v>
      </c>
      <c r="Q16" s="37">
        <v>7.2392886707000004E-2</v>
      </c>
      <c r="R16" s="37">
        <v>8.1870682705000003E-2</v>
      </c>
      <c r="S16" s="37">
        <v>7.2729233904000004E-2</v>
      </c>
    </row>
    <row r="17" spans="1:19" ht="13.5" thickBot="1">
      <c r="A17" s="31">
        <v>44013</v>
      </c>
      <c r="B17" s="35">
        <v>7</v>
      </c>
      <c r="C17" s="36">
        <v>44700.40625</v>
      </c>
      <c r="D17" s="36">
        <v>3.5</v>
      </c>
      <c r="E17" s="36">
        <v>3.2</v>
      </c>
      <c r="F17" s="36">
        <v>2.327599419737</v>
      </c>
      <c r="G17" s="36">
        <v>2.9369998476119998</v>
      </c>
      <c r="H17" s="36">
        <v>0.60940042787399995</v>
      </c>
      <c r="I17" s="37">
        <v>1.42531684E-4</v>
      </c>
      <c r="J17" s="37">
        <v>2.9681027299999999E-4</v>
      </c>
      <c r="K17" s="37">
        <v>6.6582317060072797E-5</v>
      </c>
      <c r="L17" s="37">
        <v>2.2086090600000001E-4</v>
      </c>
      <c r="M17" s="14">
        <f t="shared" si="0"/>
        <v>0</v>
      </c>
      <c r="N17" s="41"/>
      <c r="O17" s="31">
        <v>44019</v>
      </c>
      <c r="P17" s="37">
        <v>5.9887556561999997E-2</v>
      </c>
      <c r="Q17" s="37">
        <v>6.0667688400000003E-2</v>
      </c>
      <c r="R17" s="37">
        <v>6.0156995982999999E-2</v>
      </c>
      <c r="S17" s="37">
        <v>6.0937127820999998E-2</v>
      </c>
    </row>
    <row r="18" spans="1:19" ht="13.5" thickBot="1">
      <c r="A18" s="31">
        <v>44013</v>
      </c>
      <c r="B18" s="35">
        <v>8</v>
      </c>
      <c r="C18" s="36">
        <v>45556.42578125</v>
      </c>
      <c r="D18" s="36">
        <v>394.8</v>
      </c>
      <c r="E18" s="36">
        <v>388.2</v>
      </c>
      <c r="F18" s="36">
        <v>326.62365244521499</v>
      </c>
      <c r="G18" s="36">
        <v>327.52442192142502</v>
      </c>
      <c r="H18" s="36">
        <v>0.90076947621000003</v>
      </c>
      <c r="I18" s="37">
        <v>1.7031791918E-2</v>
      </c>
      <c r="J18" s="37">
        <v>1.7259834823E-2</v>
      </c>
      <c r="K18" s="37">
        <v>1.5360905842E-2</v>
      </c>
      <c r="L18" s="37">
        <v>1.5588948748000001E-2</v>
      </c>
      <c r="M18" s="14">
        <f t="shared" si="0"/>
        <v>1</v>
      </c>
      <c r="N18" s="41"/>
      <c r="O18" s="31">
        <v>44020</v>
      </c>
      <c r="P18" s="37">
        <v>4.0338813113999998E-2</v>
      </c>
      <c r="Q18" s="37">
        <v>3.3327385191000002E-2</v>
      </c>
      <c r="R18" s="37">
        <v>6.4494328483999996E-2</v>
      </c>
      <c r="S18" s="37">
        <v>5.7090567873E-2</v>
      </c>
    </row>
    <row r="19" spans="1:19" ht="13.5" thickBot="1">
      <c r="A19" s="31">
        <v>44013</v>
      </c>
      <c r="B19" s="35">
        <v>9</v>
      </c>
      <c r="C19" s="36">
        <v>47924.5625</v>
      </c>
      <c r="D19" s="36">
        <v>1929.1</v>
      </c>
      <c r="E19" s="36">
        <v>1929.1</v>
      </c>
      <c r="F19" s="36">
        <v>1415.7358376207801</v>
      </c>
      <c r="G19" s="36">
        <v>1463.8706925054601</v>
      </c>
      <c r="H19" s="36">
        <v>48.134854884676997</v>
      </c>
      <c r="I19" s="37">
        <v>0.117779571517</v>
      </c>
      <c r="J19" s="37">
        <v>0.129965610728</v>
      </c>
      <c r="K19" s="37">
        <v>0.117779571517</v>
      </c>
      <c r="L19" s="37">
        <v>0.129965610728</v>
      </c>
      <c r="M19" s="14">
        <f t="shared" si="0"/>
        <v>1</v>
      </c>
      <c r="N19" s="41"/>
      <c r="O19" s="31">
        <v>44021</v>
      </c>
      <c r="P19" s="37">
        <v>2.7285033954000001E-2</v>
      </c>
      <c r="Q19" s="37">
        <v>3.3800420439000001E-2</v>
      </c>
      <c r="R19" s="37">
        <v>2.2804665777999999E-2</v>
      </c>
      <c r="S19" s="37">
        <v>2.2790169735000001E-2</v>
      </c>
    </row>
    <row r="20" spans="1:19" ht="13.5" thickBot="1">
      <c r="A20" s="31">
        <v>44013</v>
      </c>
      <c r="B20" s="35">
        <v>10</v>
      </c>
      <c r="C20" s="36">
        <v>51270.75</v>
      </c>
      <c r="D20" s="36">
        <v>2931.5</v>
      </c>
      <c r="E20" s="36">
        <v>2931.5</v>
      </c>
      <c r="F20" s="36">
        <v>2612.1327016747</v>
      </c>
      <c r="G20" s="36">
        <v>2654.1705550470601</v>
      </c>
      <c r="H20" s="36">
        <v>42.037853372360999</v>
      </c>
      <c r="I20" s="37">
        <v>7.0209986064000002E-2</v>
      </c>
      <c r="J20" s="37">
        <v>8.0852480588E-2</v>
      </c>
      <c r="K20" s="37">
        <v>7.0209986064000002E-2</v>
      </c>
      <c r="L20" s="37">
        <v>8.0852480588E-2</v>
      </c>
      <c r="M20" s="14">
        <f t="shared" si="0"/>
        <v>1</v>
      </c>
      <c r="N20" s="41"/>
      <c r="O20" s="31">
        <v>44022</v>
      </c>
      <c r="P20" s="37">
        <v>3.9787712087999999E-2</v>
      </c>
      <c r="Q20" s="37">
        <v>2.6516554683000002E-2</v>
      </c>
      <c r="R20" s="37">
        <v>3.9870894727999998E-2</v>
      </c>
      <c r="S20" s="37">
        <v>2.6599737323E-2</v>
      </c>
    </row>
    <row r="21" spans="1:19" ht="13.5" thickBot="1">
      <c r="A21" s="31">
        <v>44013</v>
      </c>
      <c r="B21" s="35">
        <v>11</v>
      </c>
      <c r="C21" s="36">
        <v>54750.39453125</v>
      </c>
      <c r="D21" s="36">
        <v>3368.5</v>
      </c>
      <c r="E21" s="36">
        <v>3368.5</v>
      </c>
      <c r="F21" s="36">
        <v>3157.2887471842901</v>
      </c>
      <c r="G21" s="36">
        <v>3223.6073360933201</v>
      </c>
      <c r="H21" s="36">
        <v>66.318588909026005</v>
      </c>
      <c r="I21" s="37">
        <v>3.6681687063999997E-2</v>
      </c>
      <c r="J21" s="37">
        <v>5.3471203244000003E-2</v>
      </c>
      <c r="K21" s="37">
        <v>3.6681687063999997E-2</v>
      </c>
      <c r="L21" s="37">
        <v>5.3471203244000003E-2</v>
      </c>
      <c r="M21" s="14">
        <f t="shared" si="0"/>
        <v>1</v>
      </c>
      <c r="N21" s="41"/>
      <c r="O21" s="31">
        <v>44023</v>
      </c>
      <c r="P21" s="37">
        <v>4.5275326572999999E-2</v>
      </c>
      <c r="Q21" s="37">
        <v>4.2932351925000001E-2</v>
      </c>
      <c r="R21" s="37">
        <v>4.5336809393999998E-2</v>
      </c>
      <c r="S21" s="37">
        <v>4.2993834745999999E-2</v>
      </c>
    </row>
    <row r="22" spans="1:19" ht="13.5" thickBot="1">
      <c r="A22" s="31">
        <v>44013</v>
      </c>
      <c r="B22" s="35">
        <v>12</v>
      </c>
      <c r="C22" s="36">
        <v>58076.87109375</v>
      </c>
      <c r="D22" s="36">
        <v>3462.5</v>
      </c>
      <c r="E22" s="36">
        <v>3462.5</v>
      </c>
      <c r="F22" s="36">
        <v>3305.7227394132301</v>
      </c>
      <c r="G22" s="36">
        <v>3335.3475792363001</v>
      </c>
      <c r="H22" s="36">
        <v>29.624839823066999</v>
      </c>
      <c r="I22" s="37">
        <v>3.2190486269E-2</v>
      </c>
      <c r="J22" s="37">
        <v>3.9690445717999998E-2</v>
      </c>
      <c r="K22" s="37">
        <v>3.2190486269E-2</v>
      </c>
      <c r="L22" s="37">
        <v>3.9690445717999998E-2</v>
      </c>
      <c r="M22" s="14">
        <f t="shared" si="0"/>
        <v>1</v>
      </c>
      <c r="N22" s="41"/>
      <c r="O22" s="31">
        <v>44024</v>
      </c>
      <c r="P22" s="37">
        <v>5.6665862115999999E-2</v>
      </c>
      <c r="Q22" s="37">
        <v>6.5385168144E-2</v>
      </c>
      <c r="R22" s="37">
        <v>5.6600039331000003E-2</v>
      </c>
      <c r="S22" s="37">
        <v>6.5150568987999993E-2</v>
      </c>
    </row>
    <row r="23" spans="1:19" ht="13.5" thickBot="1">
      <c r="A23" s="31">
        <v>44013</v>
      </c>
      <c r="B23" s="35">
        <v>13</v>
      </c>
      <c r="C23" s="36">
        <v>61170.40625</v>
      </c>
      <c r="D23" s="36">
        <v>3496.8</v>
      </c>
      <c r="E23" s="36">
        <v>3496.8</v>
      </c>
      <c r="F23" s="36">
        <v>3245.9721289714798</v>
      </c>
      <c r="G23" s="36">
        <v>3280.26975572639</v>
      </c>
      <c r="H23" s="36">
        <v>34.297626754904002</v>
      </c>
      <c r="I23" s="37">
        <v>5.4817783359999997E-2</v>
      </c>
      <c r="J23" s="37">
        <v>6.3500726842000005E-2</v>
      </c>
      <c r="K23" s="37">
        <v>5.4817783359999997E-2</v>
      </c>
      <c r="L23" s="37">
        <v>6.3500726842000005E-2</v>
      </c>
      <c r="M23" s="14">
        <f t="shared" si="0"/>
        <v>1</v>
      </c>
      <c r="N23" s="41"/>
      <c r="O23" s="31">
        <v>44025</v>
      </c>
      <c r="P23" s="37">
        <v>6.4332650118999996E-2</v>
      </c>
      <c r="Q23" s="37">
        <v>9.7649647313999999E-2</v>
      </c>
      <c r="R23" s="37">
        <v>6.4453807441999994E-2</v>
      </c>
      <c r="S23" s="37">
        <v>9.7770804638000003E-2</v>
      </c>
    </row>
    <row r="24" spans="1:19" ht="13.5" thickBot="1">
      <c r="A24" s="31">
        <v>44013</v>
      </c>
      <c r="B24" s="35">
        <v>14</v>
      </c>
      <c r="C24" s="36">
        <v>63934.93359375</v>
      </c>
      <c r="D24" s="36">
        <v>3331.6</v>
      </c>
      <c r="E24" s="36">
        <v>3331.6</v>
      </c>
      <c r="F24" s="36">
        <v>3189.5118642370599</v>
      </c>
      <c r="G24" s="36">
        <v>3214.3654897671299</v>
      </c>
      <c r="H24" s="36">
        <v>24.853625530064001</v>
      </c>
      <c r="I24" s="37">
        <v>2.9679622842999999E-2</v>
      </c>
      <c r="J24" s="37">
        <v>3.5971679939000002E-2</v>
      </c>
      <c r="K24" s="37">
        <v>2.9679622842999999E-2</v>
      </c>
      <c r="L24" s="37">
        <v>3.5971679939000002E-2</v>
      </c>
      <c r="M24" s="14">
        <f t="shared" si="0"/>
        <v>1</v>
      </c>
      <c r="N24" s="41"/>
      <c r="O24" s="31">
        <v>44026</v>
      </c>
      <c r="P24" s="37">
        <v>5.5468643760999997E-2</v>
      </c>
      <c r="Q24" s="37">
        <v>0.112669450093</v>
      </c>
      <c r="R24" s="37">
        <v>5.4906256781000001E-2</v>
      </c>
      <c r="S24" s="37">
        <v>0.11210706311300001</v>
      </c>
    </row>
    <row r="25" spans="1:19" ht="13.5" thickBot="1">
      <c r="A25" s="31">
        <v>44013</v>
      </c>
      <c r="B25" s="35">
        <v>15</v>
      </c>
      <c r="C25" s="36">
        <v>66001.2421875</v>
      </c>
      <c r="D25" s="36">
        <v>3413.1</v>
      </c>
      <c r="E25" s="36">
        <v>3413.1</v>
      </c>
      <c r="F25" s="36">
        <v>2920.2640439482998</v>
      </c>
      <c r="G25" s="36">
        <v>2982.3099289311299</v>
      </c>
      <c r="H25" s="36">
        <v>62.045884982830003</v>
      </c>
      <c r="I25" s="37">
        <v>0.109060777485</v>
      </c>
      <c r="J25" s="37">
        <v>0.124768596468</v>
      </c>
      <c r="K25" s="37">
        <v>0.109060777485</v>
      </c>
      <c r="L25" s="37">
        <v>0.124768596468</v>
      </c>
      <c r="M25" s="14">
        <f t="shared" si="0"/>
        <v>1</v>
      </c>
      <c r="N25" s="41"/>
      <c r="O25" s="31">
        <v>44027</v>
      </c>
      <c r="P25" s="37">
        <v>3.9095739010999997E-2</v>
      </c>
      <c r="Q25" s="37">
        <v>5.6450034048000003E-2</v>
      </c>
      <c r="R25" s="37">
        <v>3.8886025716999999E-2</v>
      </c>
      <c r="S25" s="37">
        <v>5.6222272434999998E-2</v>
      </c>
    </row>
    <row r="26" spans="1:19" ht="13.5" thickBot="1">
      <c r="A26" s="31">
        <v>44013</v>
      </c>
      <c r="B26" s="35">
        <v>16</v>
      </c>
      <c r="C26" s="36">
        <v>67113.6015625</v>
      </c>
      <c r="D26" s="36">
        <v>3366.8</v>
      </c>
      <c r="E26" s="36">
        <v>3366.8</v>
      </c>
      <c r="F26" s="36">
        <v>2647.5042003622302</v>
      </c>
      <c r="G26" s="36">
        <v>2725.9294415479299</v>
      </c>
      <c r="H26" s="36">
        <v>78.425241185690993</v>
      </c>
      <c r="I26" s="37">
        <v>0.16224571099999999</v>
      </c>
      <c r="J26" s="37">
        <v>0.18210020243899999</v>
      </c>
      <c r="K26" s="37">
        <v>0.16224571099999999</v>
      </c>
      <c r="L26" s="37">
        <v>0.18210020243899999</v>
      </c>
      <c r="M26" s="14">
        <f t="shared" si="0"/>
        <v>1</v>
      </c>
      <c r="N26" s="41"/>
      <c r="O26" s="31">
        <v>44028</v>
      </c>
      <c r="P26" s="37">
        <v>3.5094957199999999E-2</v>
      </c>
      <c r="Q26" s="37">
        <v>3.6821169669000002E-2</v>
      </c>
      <c r="R26" s="37">
        <v>3.5186391575000003E-2</v>
      </c>
      <c r="S26" s="37">
        <v>3.6884810208000003E-2</v>
      </c>
    </row>
    <row r="27" spans="1:19" ht="13.5" thickBot="1">
      <c r="A27" s="31">
        <v>44013</v>
      </c>
      <c r="B27" s="35">
        <v>17</v>
      </c>
      <c r="C27" s="36">
        <v>67587.421875</v>
      </c>
      <c r="D27" s="36">
        <v>2938.4</v>
      </c>
      <c r="E27" s="36">
        <v>2938.4</v>
      </c>
      <c r="F27" s="36">
        <v>1874.0452931018699</v>
      </c>
      <c r="G27" s="36">
        <v>1977.75447020915</v>
      </c>
      <c r="H27" s="36">
        <v>103.70917710728099</v>
      </c>
      <c r="I27" s="37">
        <v>0.24320139994699999</v>
      </c>
      <c r="J27" s="37">
        <v>0.269456887822</v>
      </c>
      <c r="K27" s="37">
        <v>0.24320139994699999</v>
      </c>
      <c r="L27" s="37">
        <v>0.269456887822</v>
      </c>
      <c r="M27" s="14">
        <f t="shared" si="0"/>
        <v>1</v>
      </c>
      <c r="N27" s="41"/>
      <c r="O27" s="31">
        <v>44029</v>
      </c>
      <c r="P27" s="37">
        <v>3.8922524245999998E-2</v>
      </c>
      <c r="Q27" s="37">
        <v>3.1480692352000003E-2</v>
      </c>
      <c r="R27" s="37">
        <v>3.8035956487999997E-2</v>
      </c>
      <c r="S27" s="37">
        <v>2.9421848792999999E-2</v>
      </c>
    </row>
    <row r="28" spans="1:19" ht="13.5" thickBot="1">
      <c r="A28" s="31">
        <v>44013</v>
      </c>
      <c r="B28" s="35">
        <v>18</v>
      </c>
      <c r="C28" s="36">
        <v>67321.921875</v>
      </c>
      <c r="D28" s="36">
        <v>2616</v>
      </c>
      <c r="E28" s="36">
        <v>2616</v>
      </c>
      <c r="F28" s="36">
        <v>1307.9020535744601</v>
      </c>
      <c r="G28" s="36">
        <v>1447.1255311724899</v>
      </c>
      <c r="H28" s="36">
        <v>139.223477598031</v>
      </c>
      <c r="I28" s="37">
        <v>0.29591758704400001</v>
      </c>
      <c r="J28" s="37">
        <v>0.33116403706899999</v>
      </c>
      <c r="K28" s="37">
        <v>0.29591758704400001</v>
      </c>
      <c r="L28" s="37">
        <v>0.33116403706899999</v>
      </c>
      <c r="M28" s="14">
        <f t="shared" si="0"/>
        <v>1</v>
      </c>
      <c r="N28" s="41"/>
      <c r="O28" s="31">
        <v>44030</v>
      </c>
      <c r="P28" s="37">
        <v>2.8488494544000001E-2</v>
      </c>
      <c r="Q28" s="37">
        <v>2.5313894704000001E-2</v>
      </c>
      <c r="R28" s="37">
        <v>4.0153243136000001E-2</v>
      </c>
      <c r="S28" s="37">
        <v>3.3370358051999997E-2</v>
      </c>
    </row>
    <row r="29" spans="1:19" ht="13.5" thickBot="1">
      <c r="A29" s="31">
        <v>44013</v>
      </c>
      <c r="B29" s="35">
        <v>19</v>
      </c>
      <c r="C29" s="36">
        <v>66204.6015625</v>
      </c>
      <c r="D29" s="36">
        <v>2064.1</v>
      </c>
      <c r="E29" s="36">
        <v>2064.1</v>
      </c>
      <c r="F29" s="36">
        <v>1820.3809993334901</v>
      </c>
      <c r="G29" s="36">
        <v>1934.65713219027</v>
      </c>
      <c r="H29" s="36">
        <v>114.276132856777</v>
      </c>
      <c r="I29" s="37">
        <v>3.2770346280000001E-2</v>
      </c>
      <c r="J29" s="37">
        <v>6.1701012825999997E-2</v>
      </c>
      <c r="K29" s="37">
        <v>3.2770346280000001E-2</v>
      </c>
      <c r="L29" s="37">
        <v>6.1701012825999997E-2</v>
      </c>
      <c r="M29" s="14">
        <f t="shared" si="0"/>
        <v>1</v>
      </c>
      <c r="N29" s="41"/>
      <c r="O29" s="31">
        <v>44031</v>
      </c>
      <c r="P29" s="37">
        <v>3.1883258119000002E-2</v>
      </c>
      <c r="Q29" s="37">
        <v>4.0789782689999998E-2</v>
      </c>
      <c r="R29" s="37">
        <v>4.1883618200999999E-2</v>
      </c>
      <c r="S29" s="37">
        <v>3.6616786770999998E-2</v>
      </c>
    </row>
    <row r="30" spans="1:19" ht="13.5" thickBot="1">
      <c r="A30" s="31">
        <v>44013</v>
      </c>
      <c r="B30" s="35">
        <v>20</v>
      </c>
      <c r="C30" s="36">
        <v>64022.76171875</v>
      </c>
      <c r="D30" s="36">
        <v>931</v>
      </c>
      <c r="E30" s="36">
        <v>931</v>
      </c>
      <c r="F30" s="36">
        <v>718.10876592169495</v>
      </c>
      <c r="G30" s="36">
        <v>811.79806506077796</v>
      </c>
      <c r="H30" s="36">
        <v>93.689299139081996</v>
      </c>
      <c r="I30" s="37">
        <v>3.0177705047E-2</v>
      </c>
      <c r="J30" s="37">
        <v>5.3896514956000001E-2</v>
      </c>
      <c r="K30" s="37">
        <v>3.0177705047E-2</v>
      </c>
      <c r="L30" s="37">
        <v>5.3896514956000001E-2</v>
      </c>
      <c r="M30" s="14">
        <f t="shared" si="0"/>
        <v>1</v>
      </c>
      <c r="N30" s="41"/>
      <c r="O30" s="31">
        <v>44032</v>
      </c>
      <c r="P30" s="37">
        <v>7.4736997560999996E-2</v>
      </c>
      <c r="Q30" s="37">
        <v>7.5546498924000005E-2</v>
      </c>
      <c r="R30" s="37">
        <v>7.5064622280999999E-2</v>
      </c>
      <c r="S30" s="37">
        <v>7.5874123645E-2</v>
      </c>
    </row>
    <row r="31" spans="1:19" ht="13.5" thickBot="1">
      <c r="A31" s="31">
        <v>44013</v>
      </c>
      <c r="B31" s="35">
        <v>21</v>
      </c>
      <c r="C31" s="36">
        <v>61693.40625</v>
      </c>
      <c r="D31" s="36">
        <v>148.69999999999999</v>
      </c>
      <c r="E31" s="36">
        <v>135.6</v>
      </c>
      <c r="F31" s="36">
        <v>75.255646462090994</v>
      </c>
      <c r="G31" s="36">
        <v>213.12495766992399</v>
      </c>
      <c r="H31" s="36">
        <v>137.86931120783299</v>
      </c>
      <c r="I31" s="37">
        <v>1.6310115864999999E-2</v>
      </c>
      <c r="J31" s="37">
        <v>1.8593507224000001E-2</v>
      </c>
      <c r="K31" s="37">
        <v>1.9626571562000001E-2</v>
      </c>
      <c r="L31" s="37">
        <v>1.5277051527999999E-2</v>
      </c>
      <c r="M31" s="14">
        <f t="shared" si="0"/>
        <v>1</v>
      </c>
      <c r="N31" s="41"/>
      <c r="O31" s="31">
        <v>44033</v>
      </c>
      <c r="P31" s="37">
        <v>7.0810032263999997E-2</v>
      </c>
      <c r="Q31" s="37">
        <v>7.1097261910000001E-2</v>
      </c>
      <c r="R31" s="37">
        <v>5.5656350753000003E-2</v>
      </c>
      <c r="S31" s="37">
        <v>5.5945113248999999E-2</v>
      </c>
    </row>
    <row r="32" spans="1:19" ht="13.5" thickBot="1">
      <c r="A32" s="31">
        <v>44013</v>
      </c>
      <c r="B32" s="35">
        <v>22</v>
      </c>
      <c r="C32" s="36">
        <v>59886.41015625</v>
      </c>
      <c r="D32" s="36">
        <v>0.1</v>
      </c>
      <c r="E32" s="36">
        <v>0.1</v>
      </c>
      <c r="F32" s="36">
        <v>0.16208884256600001</v>
      </c>
      <c r="G32" s="36">
        <v>0.57320685325099996</v>
      </c>
      <c r="H32" s="36">
        <v>0.411118010684</v>
      </c>
      <c r="I32" s="37">
        <v>1.19799203E-4</v>
      </c>
      <c r="J32" s="37">
        <v>1.57186943207205E-5</v>
      </c>
      <c r="K32" s="37">
        <v>1.19799203E-4</v>
      </c>
      <c r="L32" s="37">
        <v>1.57186943207205E-5</v>
      </c>
      <c r="M32" s="14">
        <f t="shared" si="0"/>
        <v>0</v>
      </c>
      <c r="N32" s="41"/>
      <c r="O32" s="31">
        <v>44034</v>
      </c>
      <c r="P32" s="37">
        <v>4.4232739548E-2</v>
      </c>
      <c r="Q32" s="37">
        <v>4.4569892750999998E-2</v>
      </c>
      <c r="R32" s="37">
        <v>4.4107965588000002E-2</v>
      </c>
      <c r="S32" s="37">
        <v>4.4445118791E-2</v>
      </c>
    </row>
    <row r="33" spans="1:19" ht="13.5" thickBot="1">
      <c r="A33" s="31">
        <v>44013</v>
      </c>
      <c r="B33" s="35">
        <v>23</v>
      </c>
      <c r="C33" s="36">
        <v>56410.08203125</v>
      </c>
      <c r="D33" s="36">
        <v>0</v>
      </c>
      <c r="E33" s="36">
        <v>0</v>
      </c>
      <c r="F33" s="36">
        <v>0.16208884256600001</v>
      </c>
      <c r="G33" s="36">
        <v>0.16208884256600001</v>
      </c>
      <c r="H33" s="36">
        <v>0</v>
      </c>
      <c r="I33" s="37">
        <v>4.1035150016923E-5</v>
      </c>
      <c r="J33" s="37">
        <v>4.1035150016923E-5</v>
      </c>
      <c r="K33" s="37">
        <v>4.1035150016923E-5</v>
      </c>
      <c r="L33" s="37">
        <v>4.1035150016923E-5</v>
      </c>
      <c r="M33" s="14">
        <f t="shared" si="0"/>
        <v>0</v>
      </c>
      <c r="N33" s="41"/>
      <c r="O33" s="31">
        <v>44035</v>
      </c>
      <c r="P33" s="37">
        <v>3.4169106090999997E-2</v>
      </c>
      <c r="Q33" s="37">
        <v>3.4380517261999997E-2</v>
      </c>
      <c r="R33" s="37">
        <v>3.4429070690999999E-2</v>
      </c>
      <c r="S33" s="37">
        <v>3.4586795772000002E-2</v>
      </c>
    </row>
    <row r="34" spans="1:19" ht="13.5" thickBot="1">
      <c r="A34" s="31">
        <v>44013</v>
      </c>
      <c r="B34" s="35">
        <v>24</v>
      </c>
      <c r="C34" s="36">
        <v>52484.31640625</v>
      </c>
      <c r="D34" s="36">
        <v>0</v>
      </c>
      <c r="E34" s="36">
        <v>0</v>
      </c>
      <c r="F34" s="36">
        <v>0.16208884256600001</v>
      </c>
      <c r="G34" s="36">
        <v>0.22875551022599999</v>
      </c>
      <c r="H34" s="36">
        <v>6.6666667659999998E-2</v>
      </c>
      <c r="I34" s="37">
        <v>5.7912787399221099E-5</v>
      </c>
      <c r="J34" s="37">
        <v>4.1035150016923E-5</v>
      </c>
      <c r="K34" s="37">
        <v>5.7912787399221099E-5</v>
      </c>
      <c r="L34" s="37">
        <v>4.1035150016923E-5</v>
      </c>
      <c r="M34" s="14">
        <f t="shared" si="0"/>
        <v>0</v>
      </c>
      <c r="N34" s="41"/>
      <c r="O34" s="31">
        <v>44036</v>
      </c>
      <c r="P34" s="37">
        <v>7.9167610271E-2</v>
      </c>
      <c r="Q34" s="37">
        <v>7.7399006175000007E-2</v>
      </c>
      <c r="R34" s="37">
        <v>7.9089852586000001E-2</v>
      </c>
      <c r="S34" s="37">
        <v>7.7321248489999994E-2</v>
      </c>
    </row>
    <row r="35" spans="1:19" ht="13.5" thickBot="1">
      <c r="A35" s="31">
        <v>44014</v>
      </c>
      <c r="B35" s="35">
        <v>1</v>
      </c>
      <c r="C35" s="36">
        <v>49114.82421875</v>
      </c>
      <c r="D35" s="36">
        <v>0</v>
      </c>
      <c r="E35" s="36">
        <v>0</v>
      </c>
      <c r="F35" s="36">
        <v>0.16208884256600001</v>
      </c>
      <c r="G35" s="36">
        <v>0.36208884554699999</v>
      </c>
      <c r="H35" s="36">
        <v>0.20000000298000001</v>
      </c>
      <c r="I35" s="37">
        <v>9.1668062163817202E-5</v>
      </c>
      <c r="J35" s="37">
        <v>4.1035150016923E-5</v>
      </c>
      <c r="K35" s="37">
        <v>9.1668062163817202E-5</v>
      </c>
      <c r="L35" s="37">
        <v>4.1035150016923E-5</v>
      </c>
      <c r="M35" s="14">
        <f t="shared" si="0"/>
        <v>0</v>
      </c>
      <c r="N35" s="41"/>
      <c r="O35" s="31">
        <v>44037</v>
      </c>
      <c r="P35" s="37">
        <v>8.4838560051999995E-2</v>
      </c>
      <c r="Q35" s="37">
        <v>8.5272580653999994E-2</v>
      </c>
      <c r="R35" s="37">
        <v>8.4883768008999994E-2</v>
      </c>
      <c r="S35" s="37">
        <v>8.5317788611000006E-2</v>
      </c>
    </row>
    <row r="36" spans="1:19" ht="13.5" thickBot="1">
      <c r="A36" s="31">
        <v>44014</v>
      </c>
      <c r="B36" s="35">
        <v>2</v>
      </c>
      <c r="C36" s="36">
        <v>46488.93359375</v>
      </c>
      <c r="D36" s="36">
        <v>0</v>
      </c>
      <c r="E36" s="36">
        <v>0</v>
      </c>
      <c r="F36" s="36">
        <v>0.16208884256600001</v>
      </c>
      <c r="G36" s="36">
        <v>0.32875551171700002</v>
      </c>
      <c r="H36" s="36">
        <v>0.16666666915</v>
      </c>
      <c r="I36" s="37">
        <v>8.32292434726682E-5</v>
      </c>
      <c r="J36" s="37">
        <v>4.1035150016923E-5</v>
      </c>
      <c r="K36" s="37">
        <v>8.32292434726682E-5</v>
      </c>
      <c r="L36" s="37">
        <v>4.1035150016923E-5</v>
      </c>
      <c r="M36" s="14">
        <f t="shared" si="0"/>
        <v>0</v>
      </c>
      <c r="N36" s="41"/>
      <c r="O36" s="31">
        <v>44038</v>
      </c>
      <c r="P36" s="37">
        <v>6.3639045271000005E-2</v>
      </c>
      <c r="Q36" s="37">
        <v>6.3634571555999997E-2</v>
      </c>
      <c r="R36" s="37">
        <v>6.4016983787999998E-2</v>
      </c>
      <c r="S36" s="37">
        <v>6.4012510073000004E-2</v>
      </c>
    </row>
    <row r="37" spans="1:19" ht="13.5" thickBot="1">
      <c r="A37" s="31">
        <v>44014</v>
      </c>
      <c r="B37" s="35">
        <v>3</v>
      </c>
      <c r="C37" s="36">
        <v>44657.21875</v>
      </c>
      <c r="D37" s="36">
        <v>0</v>
      </c>
      <c r="E37" s="36">
        <v>0</v>
      </c>
      <c r="F37" s="36">
        <v>0.16208884256600001</v>
      </c>
      <c r="G37" s="36">
        <v>0.16208884256600001</v>
      </c>
      <c r="H37" s="36">
        <v>0</v>
      </c>
      <c r="I37" s="37">
        <v>4.1035150016923E-5</v>
      </c>
      <c r="J37" s="37">
        <v>4.1035150016923E-5</v>
      </c>
      <c r="K37" s="37">
        <v>4.1035150016923E-5</v>
      </c>
      <c r="L37" s="37">
        <v>4.1035150016923E-5</v>
      </c>
      <c r="M37" s="14">
        <f t="shared" si="0"/>
        <v>0</v>
      </c>
      <c r="N37" s="41"/>
      <c r="O37" s="31">
        <v>44039</v>
      </c>
      <c r="P37" s="37">
        <v>5.0075185182999998E-2</v>
      </c>
      <c r="Q37" s="37">
        <v>5.0010752314999997E-2</v>
      </c>
      <c r="R37" s="37">
        <v>5.0462165290999998E-2</v>
      </c>
      <c r="S37" s="37">
        <v>5.0397732424000002E-2</v>
      </c>
    </row>
    <row r="38" spans="1:19" ht="13.5" thickBot="1">
      <c r="A38" s="31">
        <v>44014</v>
      </c>
      <c r="B38" s="35">
        <v>4</v>
      </c>
      <c r="C38" s="36">
        <v>43440.66015625</v>
      </c>
      <c r="D38" s="36">
        <v>0</v>
      </c>
      <c r="E38" s="36">
        <v>0</v>
      </c>
      <c r="F38" s="36">
        <v>0.16208884256600001</v>
      </c>
      <c r="G38" s="36">
        <v>0.16208884256600001</v>
      </c>
      <c r="H38" s="36">
        <v>0</v>
      </c>
      <c r="I38" s="37">
        <v>4.1035150016923E-5</v>
      </c>
      <c r="J38" s="37">
        <v>4.1035150016923E-5</v>
      </c>
      <c r="K38" s="37">
        <v>4.1035150016923E-5</v>
      </c>
      <c r="L38" s="37">
        <v>4.1035150016923E-5</v>
      </c>
      <c r="M38" s="14">
        <f t="shared" si="0"/>
        <v>0</v>
      </c>
      <c r="N38" s="41"/>
      <c r="O38" s="31">
        <v>44040</v>
      </c>
      <c r="P38" s="37">
        <v>5.3923108353000002E-2</v>
      </c>
      <c r="Q38" s="37">
        <v>5.4007799136999997E-2</v>
      </c>
      <c r="R38" s="37">
        <v>6.1739344723000002E-2</v>
      </c>
      <c r="S38" s="37">
        <v>6.1524007769000001E-2</v>
      </c>
    </row>
    <row r="39" spans="1:19" ht="13.5" thickBot="1">
      <c r="A39" s="31">
        <v>44014</v>
      </c>
      <c r="B39" s="35">
        <v>5</v>
      </c>
      <c r="C39" s="36">
        <v>42908.671875</v>
      </c>
      <c r="D39" s="36">
        <v>0</v>
      </c>
      <c r="E39" s="36">
        <v>0</v>
      </c>
      <c r="F39" s="36">
        <v>0.16208884256600001</v>
      </c>
      <c r="G39" s="36">
        <v>0.16208884256600001</v>
      </c>
      <c r="H39" s="36">
        <v>0</v>
      </c>
      <c r="I39" s="37">
        <v>4.1035150016923E-5</v>
      </c>
      <c r="J39" s="37">
        <v>4.1035150016923E-5</v>
      </c>
      <c r="K39" s="37">
        <v>4.1035150016923E-5</v>
      </c>
      <c r="L39" s="37">
        <v>4.1035150016923E-5</v>
      </c>
      <c r="M39" s="14">
        <f t="shared" si="0"/>
        <v>0</v>
      </c>
      <c r="N39" s="41"/>
      <c r="O39" s="31">
        <v>44041</v>
      </c>
      <c r="P39" s="37">
        <v>7.5785296464999999E-2</v>
      </c>
      <c r="Q39" s="37">
        <v>0.109610103438</v>
      </c>
      <c r="R39" s="37">
        <v>7.5967936609999995E-2</v>
      </c>
      <c r="S39" s="37">
        <v>0.109792743582</v>
      </c>
    </row>
    <row r="40" spans="1:19" ht="13.5" thickBot="1">
      <c r="A40" s="31">
        <v>44014</v>
      </c>
      <c r="B40" s="35">
        <v>6</v>
      </c>
      <c r="C40" s="36">
        <v>43278.5625</v>
      </c>
      <c r="D40" s="36">
        <v>0</v>
      </c>
      <c r="E40" s="36">
        <v>0</v>
      </c>
      <c r="F40" s="36">
        <v>0.16208884256600001</v>
      </c>
      <c r="G40" s="36">
        <v>0.16208884256600001</v>
      </c>
      <c r="H40" s="36">
        <v>0</v>
      </c>
      <c r="I40" s="37">
        <v>4.1035150016923E-5</v>
      </c>
      <c r="J40" s="37">
        <v>4.1035150016923E-5</v>
      </c>
      <c r="K40" s="37">
        <v>4.1035150016923E-5</v>
      </c>
      <c r="L40" s="37">
        <v>4.1035150016923E-5</v>
      </c>
      <c r="M40" s="14">
        <f t="shared" si="0"/>
        <v>0</v>
      </c>
      <c r="N40" s="41"/>
      <c r="O40" s="31">
        <v>44042</v>
      </c>
      <c r="P40" s="37">
        <v>4.0949826093999997E-2</v>
      </c>
      <c r="Q40" s="37">
        <v>4.8566576968E-2</v>
      </c>
      <c r="R40" s="37">
        <v>4.0702086492000002E-2</v>
      </c>
      <c r="S40" s="37">
        <v>4.8318837365999998E-2</v>
      </c>
    </row>
    <row r="41" spans="1:19" ht="13.5" thickBot="1">
      <c r="A41" s="31">
        <v>44014</v>
      </c>
      <c r="B41" s="35">
        <v>7</v>
      </c>
      <c r="C41" s="36">
        <v>44035.09375</v>
      </c>
      <c r="D41" s="36">
        <v>2.6</v>
      </c>
      <c r="E41" s="36">
        <v>2.4</v>
      </c>
      <c r="F41" s="36">
        <v>3.6771558183359998</v>
      </c>
      <c r="G41" s="36">
        <v>3.929862962753</v>
      </c>
      <c r="H41" s="36">
        <v>0.25270714441600001</v>
      </c>
      <c r="I41" s="37">
        <v>3.3667416700000001E-4</v>
      </c>
      <c r="J41" s="37">
        <v>2.7269767499999998E-4</v>
      </c>
      <c r="K41" s="37">
        <v>3.8730707899999999E-4</v>
      </c>
      <c r="L41" s="37">
        <v>3.2333058600000003E-4</v>
      </c>
      <c r="M41" s="14">
        <f t="shared" si="0"/>
        <v>0</v>
      </c>
      <c r="N41" s="41"/>
      <c r="O41" s="31">
        <v>44043</v>
      </c>
      <c r="P41" s="37">
        <v>0.112691732829</v>
      </c>
      <c r="Q41" s="37">
        <v>0.11278175777</v>
      </c>
      <c r="R41" s="37">
        <v>0.116748455929</v>
      </c>
      <c r="S41" s="37">
        <v>0.116768732096</v>
      </c>
    </row>
    <row r="42" spans="1:19" ht="13.5" thickBot="1">
      <c r="A42" s="31">
        <v>44014</v>
      </c>
      <c r="B42" s="35">
        <v>8</v>
      </c>
      <c r="C42" s="36">
        <v>44983.73046875</v>
      </c>
      <c r="D42" s="36">
        <v>374.2</v>
      </c>
      <c r="E42" s="36">
        <v>368.4</v>
      </c>
      <c r="F42" s="36">
        <v>579.05118907781105</v>
      </c>
      <c r="G42" s="36">
        <v>655.425745462073</v>
      </c>
      <c r="H42" s="36">
        <v>76.374556384260003</v>
      </c>
      <c r="I42" s="37">
        <v>7.1196391255999997E-2</v>
      </c>
      <c r="J42" s="37">
        <v>5.1861060526000001E-2</v>
      </c>
      <c r="K42" s="37">
        <v>7.2664745685999996E-2</v>
      </c>
      <c r="L42" s="37">
        <v>5.3329414956E-2</v>
      </c>
      <c r="M42" s="14">
        <f t="shared" si="0"/>
        <v>1</v>
      </c>
      <c r="N42" s="41"/>
      <c r="O42" s="39"/>
      <c r="P42" s="40"/>
      <c r="Q42" s="40"/>
      <c r="R42" s="40"/>
      <c r="S42" s="40"/>
    </row>
    <row r="43" spans="1:19" ht="26.25" customHeight="1" thickBot="1">
      <c r="A43" s="31">
        <v>44014</v>
      </c>
      <c r="B43" s="35">
        <v>9</v>
      </c>
      <c r="C43" s="36">
        <v>47594.1484375</v>
      </c>
      <c r="D43" s="36">
        <v>1818.9</v>
      </c>
      <c r="E43" s="36">
        <v>1818.9</v>
      </c>
      <c r="F43" s="36">
        <v>2244.4249270197402</v>
      </c>
      <c r="G43" s="36">
        <v>2288.2345435891498</v>
      </c>
      <c r="H43" s="36">
        <v>43.809616569413002</v>
      </c>
      <c r="I43" s="37">
        <v>0.118818871794</v>
      </c>
      <c r="J43" s="37">
        <v>0.10772782962499999</v>
      </c>
      <c r="K43" s="37">
        <v>0.118818871794</v>
      </c>
      <c r="L43" s="37">
        <v>0.10772782962499999</v>
      </c>
      <c r="M43" s="14">
        <f t="shared" si="0"/>
        <v>1</v>
      </c>
      <c r="N43" s="41"/>
      <c r="O43" s="71" t="s">
        <v>69</v>
      </c>
      <c r="P43" s="41"/>
      <c r="Q43" s="41"/>
      <c r="R43" s="41"/>
      <c r="S43" s="41"/>
    </row>
    <row r="44" spans="1:19" ht="23.25" thickBot="1">
      <c r="A44" s="31">
        <v>44014</v>
      </c>
      <c r="B44" s="35">
        <v>10</v>
      </c>
      <c r="C44" s="36">
        <v>51292.984375</v>
      </c>
      <c r="D44" s="36">
        <v>2850</v>
      </c>
      <c r="E44" s="36">
        <v>2850</v>
      </c>
      <c r="F44" s="36">
        <v>2988.1865177653899</v>
      </c>
      <c r="G44" s="36">
        <v>3071.1492124039601</v>
      </c>
      <c r="H44" s="36">
        <v>82.962694638569999</v>
      </c>
      <c r="I44" s="37">
        <v>5.598714238E-2</v>
      </c>
      <c r="J44" s="37">
        <v>3.4983928547999997E-2</v>
      </c>
      <c r="K44" s="37">
        <v>5.598714238E-2</v>
      </c>
      <c r="L44" s="37">
        <v>3.4983928547999997E-2</v>
      </c>
      <c r="M44" s="14">
        <f t="shared" si="0"/>
        <v>1</v>
      </c>
      <c r="N44" s="41"/>
      <c r="O44" s="38" t="s">
        <v>60</v>
      </c>
      <c r="P44" s="38" t="s">
        <v>61</v>
      </c>
      <c r="Q44" s="38" t="s">
        <v>62</v>
      </c>
      <c r="R44" s="38" t="s">
        <v>63</v>
      </c>
    </row>
    <row r="45" spans="1:19" ht="13.5" thickBot="1">
      <c r="A45" s="31">
        <v>44014</v>
      </c>
      <c r="B45" s="35">
        <v>11</v>
      </c>
      <c r="C45" s="36">
        <v>55421.140625</v>
      </c>
      <c r="D45" s="36">
        <v>3260.7</v>
      </c>
      <c r="E45" s="36">
        <v>3260.7</v>
      </c>
      <c r="F45" s="36">
        <v>3240.36825088368</v>
      </c>
      <c r="G45" s="36">
        <v>3372.88872932301</v>
      </c>
      <c r="H45" s="36">
        <v>132.52047843933099</v>
      </c>
      <c r="I45" s="37">
        <v>2.8402209955E-2</v>
      </c>
      <c r="J45" s="37">
        <v>5.1472782570000002E-3</v>
      </c>
      <c r="K45" s="37">
        <v>2.8402209955E-2</v>
      </c>
      <c r="L45" s="37">
        <v>5.1472782570000002E-3</v>
      </c>
      <c r="M45" s="14">
        <f t="shared" si="0"/>
        <v>1</v>
      </c>
      <c r="N45" s="41"/>
      <c r="O45" s="3">
        <v>5.4002181838999998E-2</v>
      </c>
      <c r="P45" s="3">
        <v>5.8716708329999999E-2</v>
      </c>
      <c r="Q45" s="3">
        <v>5.4893445244999999E-2</v>
      </c>
      <c r="R45" s="3">
        <v>5.8620783389000002E-2</v>
      </c>
    </row>
    <row r="46" spans="1:19" ht="13.5" thickBot="1">
      <c r="A46" s="31">
        <v>44014</v>
      </c>
      <c r="B46" s="35">
        <v>12</v>
      </c>
      <c r="C46" s="36">
        <v>59397.26171875</v>
      </c>
      <c r="D46" s="36">
        <v>3413.3</v>
      </c>
      <c r="E46" s="36">
        <v>3413.3</v>
      </c>
      <c r="F46" s="36">
        <v>3336.9515431261402</v>
      </c>
      <c r="G46" s="36">
        <v>3566.2942274973102</v>
      </c>
      <c r="H46" s="36">
        <v>229.34268437117299</v>
      </c>
      <c r="I46" s="37">
        <v>3.8732715821999997E-2</v>
      </c>
      <c r="J46" s="37">
        <v>1.9328723259000001E-2</v>
      </c>
      <c r="K46" s="37">
        <v>3.8732715821999997E-2</v>
      </c>
      <c r="L46" s="37">
        <v>1.9328723259000001E-2</v>
      </c>
      <c r="M46" s="14">
        <f t="shared" si="0"/>
        <v>1</v>
      </c>
      <c r="N46" s="41"/>
      <c r="O46" s="41"/>
      <c r="P46" s="41"/>
      <c r="Q46" s="41"/>
      <c r="R46" s="41"/>
      <c r="S46" s="41"/>
    </row>
    <row r="47" spans="1:19" ht="13.5" thickBot="1">
      <c r="A47" s="31">
        <v>44014</v>
      </c>
      <c r="B47" s="35">
        <v>13</v>
      </c>
      <c r="C47" s="36">
        <v>62774.23046875</v>
      </c>
      <c r="D47" s="36">
        <v>3459.9</v>
      </c>
      <c r="E47" s="36">
        <v>3459.9</v>
      </c>
      <c r="F47" s="36">
        <v>3480.18753076553</v>
      </c>
      <c r="G47" s="36">
        <v>3659.5791936280998</v>
      </c>
      <c r="H47" s="36">
        <v>179.391662862565</v>
      </c>
      <c r="I47" s="37">
        <v>5.0551694589000003E-2</v>
      </c>
      <c r="J47" s="37">
        <v>5.1360837380000001E-3</v>
      </c>
      <c r="K47" s="37">
        <v>5.0551694589000003E-2</v>
      </c>
      <c r="L47" s="37">
        <v>5.1360837380000001E-3</v>
      </c>
      <c r="M47" s="14">
        <f t="shared" si="0"/>
        <v>1</v>
      </c>
      <c r="N47" s="41"/>
      <c r="O47" s="71" t="s">
        <v>65</v>
      </c>
      <c r="P47" s="41"/>
      <c r="Q47" s="41"/>
      <c r="R47" s="41"/>
      <c r="S47" s="41"/>
    </row>
    <row r="48" spans="1:19" ht="13.5" thickBot="1">
      <c r="A48" s="31">
        <v>44014</v>
      </c>
      <c r="B48" s="35">
        <v>14</v>
      </c>
      <c r="C48" s="36">
        <v>65609.0703125</v>
      </c>
      <c r="D48" s="36">
        <v>3244.9</v>
      </c>
      <c r="E48" s="36">
        <v>3244.9</v>
      </c>
      <c r="F48" s="36">
        <v>3644.2723671642898</v>
      </c>
      <c r="G48" s="36">
        <v>3655.3500651767499</v>
      </c>
      <c r="H48" s="36">
        <v>11.077698012458001</v>
      </c>
      <c r="I48" s="37">
        <v>0.103911408905</v>
      </c>
      <c r="J48" s="37">
        <v>0.101106928396</v>
      </c>
      <c r="K48" s="37">
        <v>0.103911408905</v>
      </c>
      <c r="L48" s="37">
        <v>0.101106928396</v>
      </c>
      <c r="M48" s="14">
        <f t="shared" si="0"/>
        <v>1</v>
      </c>
      <c r="N48" s="41"/>
      <c r="O48" s="28" t="s">
        <v>18</v>
      </c>
      <c r="P48" s="28" t="s">
        <v>66</v>
      </c>
    </row>
    <row r="49" spans="1:16" ht="13.5" thickBot="1">
      <c r="A49" s="31">
        <v>44014</v>
      </c>
      <c r="B49" s="35">
        <v>15</v>
      </c>
      <c r="C49" s="36">
        <v>67541.9375</v>
      </c>
      <c r="D49" s="36">
        <v>3307.8</v>
      </c>
      <c r="E49" s="36">
        <v>3307.8</v>
      </c>
      <c r="F49" s="36">
        <v>3461.1372547414599</v>
      </c>
      <c r="G49" s="36">
        <v>3477.6008310540501</v>
      </c>
      <c r="H49" s="36">
        <v>16.463576312594999</v>
      </c>
      <c r="I49" s="37">
        <v>4.2987552164999998E-2</v>
      </c>
      <c r="J49" s="37">
        <v>3.8819558162000001E-2</v>
      </c>
      <c r="K49" s="37">
        <v>4.2987552164999998E-2</v>
      </c>
      <c r="L49" s="37">
        <v>3.8819558162000001E-2</v>
      </c>
      <c r="M49" s="14">
        <f t="shared" si="0"/>
        <v>1</v>
      </c>
      <c r="N49" s="41"/>
      <c r="O49" s="29">
        <v>44013</v>
      </c>
      <c r="P49" s="1">
        <v>3950</v>
      </c>
    </row>
    <row r="50" spans="1:16" ht="13.5" thickBot="1">
      <c r="A50" s="31">
        <v>44014</v>
      </c>
      <c r="B50" s="35">
        <v>16</v>
      </c>
      <c r="C50" s="36">
        <v>68192.5390625</v>
      </c>
      <c r="D50" s="36">
        <v>3241.2</v>
      </c>
      <c r="E50" s="36">
        <v>3241.2</v>
      </c>
      <c r="F50" s="36">
        <v>3151.0558608118699</v>
      </c>
      <c r="G50" s="36">
        <v>3194.0350682110302</v>
      </c>
      <c r="H50" s="36">
        <v>42.979207399156003</v>
      </c>
      <c r="I50" s="37">
        <v>1.194048906E-2</v>
      </c>
      <c r="J50" s="37">
        <v>2.282130106E-2</v>
      </c>
      <c r="K50" s="37">
        <v>1.194048906E-2</v>
      </c>
      <c r="L50" s="37">
        <v>2.282130106E-2</v>
      </c>
      <c r="M50" s="14">
        <f t="shared" si="0"/>
        <v>1</v>
      </c>
      <c r="N50" s="41"/>
      <c r="O50" s="31">
        <v>44014</v>
      </c>
      <c r="P50" s="32">
        <v>3950</v>
      </c>
    </row>
    <row r="51" spans="1:16" ht="13.5" thickBot="1">
      <c r="A51" s="31">
        <v>44014</v>
      </c>
      <c r="B51" s="35">
        <v>17</v>
      </c>
      <c r="C51" s="36">
        <v>67984.90625</v>
      </c>
      <c r="D51" s="36">
        <v>2781.3</v>
      </c>
      <c r="E51" s="36">
        <v>2781.3</v>
      </c>
      <c r="F51" s="36">
        <v>2834.2165960882799</v>
      </c>
      <c r="G51" s="36">
        <v>2924.5776836584701</v>
      </c>
      <c r="H51" s="36">
        <v>90.361087570189994</v>
      </c>
      <c r="I51" s="37">
        <v>3.6272831305000003E-2</v>
      </c>
      <c r="J51" s="37">
        <v>1.3396606603999999E-2</v>
      </c>
      <c r="K51" s="37">
        <v>3.6272831305000003E-2</v>
      </c>
      <c r="L51" s="37">
        <v>1.3396606603999999E-2</v>
      </c>
      <c r="M51" s="14">
        <f t="shared" si="0"/>
        <v>1</v>
      </c>
      <c r="N51" s="41"/>
      <c r="O51" s="31">
        <v>44015</v>
      </c>
      <c r="P51" s="32">
        <v>3950</v>
      </c>
    </row>
    <row r="52" spans="1:16" ht="13.5" thickBot="1">
      <c r="A52" s="31">
        <v>44014</v>
      </c>
      <c r="B52" s="35">
        <v>18</v>
      </c>
      <c r="C52" s="36">
        <v>67119.7578125</v>
      </c>
      <c r="D52" s="36">
        <v>2357.1</v>
      </c>
      <c r="E52" s="36">
        <v>2357.1</v>
      </c>
      <c r="F52" s="36">
        <v>2261.0844773830299</v>
      </c>
      <c r="G52" s="36">
        <v>2400.4146628451399</v>
      </c>
      <c r="H52" s="36">
        <v>139.330185462104</v>
      </c>
      <c r="I52" s="37">
        <v>1.0965737429E-2</v>
      </c>
      <c r="J52" s="37">
        <v>2.4307727243999998E-2</v>
      </c>
      <c r="K52" s="37">
        <v>1.0965737429E-2</v>
      </c>
      <c r="L52" s="37">
        <v>2.4307727243999998E-2</v>
      </c>
      <c r="M52" s="14">
        <f t="shared" si="0"/>
        <v>1</v>
      </c>
      <c r="N52" s="41"/>
      <c r="O52" s="31">
        <v>44016</v>
      </c>
      <c r="P52" s="32">
        <v>3950</v>
      </c>
    </row>
    <row r="53" spans="1:16" ht="13.5" thickBot="1">
      <c r="A53" s="31">
        <v>44014</v>
      </c>
      <c r="B53" s="35">
        <v>19</v>
      </c>
      <c r="C53" s="36">
        <v>65179.92578125</v>
      </c>
      <c r="D53" s="36">
        <v>1915.2</v>
      </c>
      <c r="E53" s="36">
        <v>1915.2</v>
      </c>
      <c r="F53" s="36">
        <v>1801.87405007708</v>
      </c>
      <c r="G53" s="36">
        <v>1993.87788470229</v>
      </c>
      <c r="H53" s="36">
        <v>192.00383462520901</v>
      </c>
      <c r="I53" s="37">
        <v>1.9918451823000002E-2</v>
      </c>
      <c r="J53" s="37">
        <v>2.8690113904E-2</v>
      </c>
      <c r="K53" s="37">
        <v>1.9918451823000002E-2</v>
      </c>
      <c r="L53" s="37">
        <v>2.8690113904E-2</v>
      </c>
      <c r="M53" s="14">
        <f t="shared" si="0"/>
        <v>1</v>
      </c>
      <c r="N53" s="41"/>
      <c r="O53" s="31">
        <v>44017</v>
      </c>
      <c r="P53" s="32">
        <v>3950</v>
      </c>
    </row>
    <row r="54" spans="1:16" ht="13.5" thickBot="1">
      <c r="A54" s="31">
        <v>44014</v>
      </c>
      <c r="B54" s="35">
        <v>20</v>
      </c>
      <c r="C54" s="36">
        <v>62405.30859375</v>
      </c>
      <c r="D54" s="36">
        <v>851.2</v>
      </c>
      <c r="E54" s="36">
        <v>851.2</v>
      </c>
      <c r="F54" s="36">
        <v>916.53740835632698</v>
      </c>
      <c r="G54" s="36">
        <v>1039.2884857696999</v>
      </c>
      <c r="H54" s="36">
        <v>122.751077413369</v>
      </c>
      <c r="I54" s="37">
        <v>4.7617338168999997E-2</v>
      </c>
      <c r="J54" s="37">
        <v>1.6541116038999999E-2</v>
      </c>
      <c r="K54" s="37">
        <v>4.7617338168999997E-2</v>
      </c>
      <c r="L54" s="37">
        <v>1.6541116038999999E-2</v>
      </c>
      <c r="M54" s="14">
        <f t="shared" si="0"/>
        <v>1</v>
      </c>
      <c r="N54" s="41"/>
      <c r="O54" s="31">
        <v>44018</v>
      </c>
      <c r="P54" s="32">
        <v>3950</v>
      </c>
    </row>
    <row r="55" spans="1:16" ht="13.5" thickBot="1">
      <c r="A55" s="31">
        <v>44014</v>
      </c>
      <c r="B55" s="35">
        <v>21</v>
      </c>
      <c r="C55" s="36">
        <v>59482.40625</v>
      </c>
      <c r="D55" s="36">
        <v>128.9</v>
      </c>
      <c r="E55" s="36">
        <v>115.8</v>
      </c>
      <c r="F55" s="36">
        <v>175.73092373494501</v>
      </c>
      <c r="G55" s="36">
        <v>312.59391242942098</v>
      </c>
      <c r="H55" s="36">
        <v>136.862988694476</v>
      </c>
      <c r="I55" s="37">
        <v>4.6504787956E-2</v>
      </c>
      <c r="J55" s="37">
        <v>1.1855930059E-2</v>
      </c>
      <c r="K55" s="37">
        <v>4.9821243653000002E-2</v>
      </c>
      <c r="L55" s="37">
        <v>1.5172385755E-2</v>
      </c>
      <c r="M55" s="14">
        <f t="shared" si="0"/>
        <v>1</v>
      </c>
      <c r="N55" s="41"/>
      <c r="O55" s="31">
        <v>44019</v>
      </c>
      <c r="P55" s="32">
        <v>3950</v>
      </c>
    </row>
    <row r="56" spans="1:16" ht="13.5" thickBot="1">
      <c r="A56" s="31">
        <v>44014</v>
      </c>
      <c r="B56" s="35">
        <v>22</v>
      </c>
      <c r="C56" s="36">
        <v>57503.65625</v>
      </c>
      <c r="D56" s="36">
        <v>0.1</v>
      </c>
      <c r="E56" s="36">
        <v>0.1</v>
      </c>
      <c r="F56" s="36">
        <v>0.12187368186899999</v>
      </c>
      <c r="G56" s="36">
        <v>31.326604700314</v>
      </c>
      <c r="H56" s="36">
        <v>31.204731018444999</v>
      </c>
      <c r="I56" s="37">
        <v>7.9054695439999996E-3</v>
      </c>
      <c r="J56" s="37">
        <v>5.5376409795308599E-6</v>
      </c>
      <c r="K56" s="37">
        <v>7.9054695439999996E-3</v>
      </c>
      <c r="L56" s="37">
        <v>5.5376409795308599E-6</v>
      </c>
      <c r="M56" s="14">
        <f t="shared" si="0"/>
        <v>0</v>
      </c>
      <c r="N56" s="41"/>
      <c r="O56" s="31">
        <v>44020</v>
      </c>
      <c r="P56" s="32">
        <v>3950</v>
      </c>
    </row>
    <row r="57" spans="1:16" ht="13.5" thickBot="1">
      <c r="A57" s="31">
        <v>44014</v>
      </c>
      <c r="B57" s="35">
        <v>23</v>
      </c>
      <c r="C57" s="36">
        <v>53974.70703125</v>
      </c>
      <c r="D57" s="36">
        <v>0</v>
      </c>
      <c r="E57" s="36">
        <v>0</v>
      </c>
      <c r="F57" s="36">
        <v>0.12187368186899999</v>
      </c>
      <c r="G57" s="36">
        <v>0.12187368186899999</v>
      </c>
      <c r="H57" s="36">
        <v>0</v>
      </c>
      <c r="I57" s="37">
        <v>3.0854096675733397E-5</v>
      </c>
      <c r="J57" s="37">
        <v>3.0854096675733397E-5</v>
      </c>
      <c r="K57" s="37">
        <v>3.0854096675733397E-5</v>
      </c>
      <c r="L57" s="37">
        <v>3.0854096675733397E-5</v>
      </c>
      <c r="M57" s="14">
        <f t="shared" si="0"/>
        <v>0</v>
      </c>
      <c r="N57" s="41"/>
      <c r="O57" s="31">
        <v>44021</v>
      </c>
      <c r="P57" s="32">
        <v>3950</v>
      </c>
    </row>
    <row r="58" spans="1:16" ht="13.5" thickBot="1">
      <c r="A58" s="31">
        <v>44014</v>
      </c>
      <c r="B58" s="35">
        <v>24</v>
      </c>
      <c r="C58" s="36">
        <v>50142.5234375</v>
      </c>
      <c r="D58" s="36">
        <v>0</v>
      </c>
      <c r="E58" s="36">
        <v>0</v>
      </c>
      <c r="F58" s="36">
        <v>0.12187368186899999</v>
      </c>
      <c r="G58" s="36">
        <v>0.12187368186899999</v>
      </c>
      <c r="H58" s="36">
        <v>0</v>
      </c>
      <c r="I58" s="37">
        <v>3.0854096675733397E-5</v>
      </c>
      <c r="J58" s="37">
        <v>3.0854096675733397E-5</v>
      </c>
      <c r="K58" s="37">
        <v>3.0854096675733397E-5</v>
      </c>
      <c r="L58" s="37">
        <v>3.0854096675733397E-5</v>
      </c>
      <c r="M58" s="14">
        <f t="shared" si="0"/>
        <v>0</v>
      </c>
      <c r="N58" s="41"/>
      <c r="O58" s="31">
        <v>44022</v>
      </c>
      <c r="P58" s="32">
        <v>3950</v>
      </c>
    </row>
    <row r="59" spans="1:16" ht="13.5" thickBot="1">
      <c r="A59" s="31">
        <v>44015</v>
      </c>
      <c r="B59" s="35">
        <v>1</v>
      </c>
      <c r="C59" s="36">
        <v>46740.5390625</v>
      </c>
      <c r="D59" s="36">
        <v>0</v>
      </c>
      <c r="E59" s="36">
        <v>0</v>
      </c>
      <c r="F59" s="36">
        <v>0.12187368186899999</v>
      </c>
      <c r="G59" s="36">
        <v>0.12187368186899999</v>
      </c>
      <c r="H59" s="36">
        <v>0</v>
      </c>
      <c r="I59" s="37">
        <v>3.0854096675733397E-5</v>
      </c>
      <c r="J59" s="37">
        <v>3.0854096675733397E-5</v>
      </c>
      <c r="K59" s="37">
        <v>3.0854096675733397E-5</v>
      </c>
      <c r="L59" s="37">
        <v>3.0854096675733397E-5</v>
      </c>
      <c r="M59" s="14">
        <f t="shared" si="0"/>
        <v>0</v>
      </c>
      <c r="N59" s="41"/>
      <c r="O59" s="31">
        <v>44023</v>
      </c>
      <c r="P59" s="32">
        <v>3950</v>
      </c>
    </row>
    <row r="60" spans="1:16" ht="13.5" thickBot="1">
      <c r="A60" s="31">
        <v>44015</v>
      </c>
      <c r="B60" s="35">
        <v>2</v>
      </c>
      <c r="C60" s="36">
        <v>44070.2578125</v>
      </c>
      <c r="D60" s="36">
        <v>0</v>
      </c>
      <c r="E60" s="36">
        <v>0</v>
      </c>
      <c r="F60" s="36">
        <v>0.101873682316</v>
      </c>
      <c r="G60" s="36">
        <v>0.101873682316</v>
      </c>
      <c r="H60" s="36">
        <v>0</v>
      </c>
      <c r="I60" s="37">
        <v>2.5790805649666299E-5</v>
      </c>
      <c r="J60" s="37">
        <v>2.5790805649666299E-5</v>
      </c>
      <c r="K60" s="37">
        <v>2.5790805649666299E-5</v>
      </c>
      <c r="L60" s="37">
        <v>2.5790805649666299E-5</v>
      </c>
      <c r="M60" s="14">
        <f t="shared" si="0"/>
        <v>0</v>
      </c>
      <c r="N60" s="41"/>
      <c r="O60" s="31">
        <v>44024</v>
      </c>
      <c r="P60" s="32">
        <v>3950</v>
      </c>
    </row>
    <row r="61" spans="1:16" ht="13.5" thickBot="1">
      <c r="A61" s="31">
        <v>44015</v>
      </c>
      <c r="B61" s="35">
        <v>3</v>
      </c>
      <c r="C61" s="36">
        <v>42115.125</v>
      </c>
      <c r="D61" s="36">
        <v>0</v>
      </c>
      <c r="E61" s="36">
        <v>0</v>
      </c>
      <c r="F61" s="36">
        <v>0.101873682316</v>
      </c>
      <c r="G61" s="36">
        <v>0.101873682316</v>
      </c>
      <c r="H61" s="36">
        <v>0</v>
      </c>
      <c r="I61" s="37">
        <v>2.5790805649666299E-5</v>
      </c>
      <c r="J61" s="37">
        <v>2.5790805649666299E-5</v>
      </c>
      <c r="K61" s="37">
        <v>2.5790805649666299E-5</v>
      </c>
      <c r="L61" s="37">
        <v>2.5790805649666299E-5</v>
      </c>
      <c r="M61" s="14">
        <f t="shared" si="0"/>
        <v>0</v>
      </c>
      <c r="N61" s="41"/>
      <c r="O61" s="31">
        <v>44025</v>
      </c>
      <c r="P61" s="32">
        <v>3950</v>
      </c>
    </row>
    <row r="62" spans="1:16" ht="13.5" thickBot="1">
      <c r="A62" s="31">
        <v>44015</v>
      </c>
      <c r="B62" s="35">
        <v>4</v>
      </c>
      <c r="C62" s="36">
        <v>40722.19140625</v>
      </c>
      <c r="D62" s="36">
        <v>0</v>
      </c>
      <c r="E62" s="36">
        <v>0</v>
      </c>
      <c r="F62" s="36">
        <v>0.101873682316</v>
      </c>
      <c r="G62" s="36">
        <v>0.101873682316</v>
      </c>
      <c r="H62" s="36">
        <v>0</v>
      </c>
      <c r="I62" s="37">
        <v>2.5790805649666299E-5</v>
      </c>
      <c r="J62" s="37">
        <v>2.5790805649666299E-5</v>
      </c>
      <c r="K62" s="37">
        <v>2.5790805649666299E-5</v>
      </c>
      <c r="L62" s="37">
        <v>2.5790805649666299E-5</v>
      </c>
      <c r="M62" s="14">
        <f t="shared" si="0"/>
        <v>0</v>
      </c>
      <c r="N62" s="41"/>
      <c r="O62" s="31">
        <v>44026</v>
      </c>
      <c r="P62" s="32">
        <v>3950</v>
      </c>
    </row>
    <row r="63" spans="1:16" ht="13.5" thickBot="1">
      <c r="A63" s="31">
        <v>44015</v>
      </c>
      <c r="B63" s="35">
        <v>5</v>
      </c>
      <c r="C63" s="36">
        <v>40017.2578125</v>
      </c>
      <c r="D63" s="36">
        <v>0</v>
      </c>
      <c r="E63" s="36">
        <v>0</v>
      </c>
      <c r="F63" s="36">
        <v>0.101873682316</v>
      </c>
      <c r="G63" s="36">
        <v>0.101873682316</v>
      </c>
      <c r="H63" s="36">
        <v>0</v>
      </c>
      <c r="I63" s="37">
        <v>2.5790805649666299E-5</v>
      </c>
      <c r="J63" s="37">
        <v>2.5790805649666299E-5</v>
      </c>
      <c r="K63" s="37">
        <v>2.5790805649666299E-5</v>
      </c>
      <c r="L63" s="37">
        <v>2.5790805649666299E-5</v>
      </c>
      <c r="M63" s="14">
        <f t="shared" si="0"/>
        <v>0</v>
      </c>
      <c r="N63" s="41"/>
      <c r="O63" s="31">
        <v>44027</v>
      </c>
      <c r="P63" s="32">
        <v>3950</v>
      </c>
    </row>
    <row r="64" spans="1:16" ht="13.5" thickBot="1">
      <c r="A64" s="31">
        <v>44015</v>
      </c>
      <c r="B64" s="35">
        <v>6</v>
      </c>
      <c r="C64" s="36">
        <v>39938.19140625</v>
      </c>
      <c r="D64" s="36">
        <v>0</v>
      </c>
      <c r="E64" s="36">
        <v>0</v>
      </c>
      <c r="F64" s="36">
        <v>0.101873682316</v>
      </c>
      <c r="G64" s="36">
        <v>0.101873682316</v>
      </c>
      <c r="H64" s="36">
        <v>0</v>
      </c>
      <c r="I64" s="37">
        <v>2.5790805649666299E-5</v>
      </c>
      <c r="J64" s="37">
        <v>2.5790805649666299E-5</v>
      </c>
      <c r="K64" s="37">
        <v>2.5790805649666299E-5</v>
      </c>
      <c r="L64" s="37">
        <v>2.5790805649666299E-5</v>
      </c>
      <c r="M64" s="14">
        <f t="shared" si="0"/>
        <v>0</v>
      </c>
      <c r="N64" s="41"/>
      <c r="O64" s="31">
        <v>44028</v>
      </c>
      <c r="P64" s="32">
        <v>3950</v>
      </c>
    </row>
    <row r="65" spans="1:16" ht="13.5" thickBot="1">
      <c r="A65" s="31">
        <v>44015</v>
      </c>
      <c r="B65" s="35">
        <v>7</v>
      </c>
      <c r="C65" s="36">
        <v>40094.65625</v>
      </c>
      <c r="D65" s="36">
        <v>2.8</v>
      </c>
      <c r="E65" s="36">
        <v>2.7</v>
      </c>
      <c r="F65" s="36">
        <v>2.5607869640819998</v>
      </c>
      <c r="G65" s="36">
        <v>3.0095355432250002</v>
      </c>
      <c r="H65" s="36">
        <v>0.44874857914299998</v>
      </c>
      <c r="I65" s="37">
        <v>5.30469729685578E-5</v>
      </c>
      <c r="J65" s="37">
        <v>6.0560262257708398E-5</v>
      </c>
      <c r="K65" s="37">
        <v>7.8363428664760204E-5</v>
      </c>
      <c r="L65" s="37">
        <v>3.5243806561505899E-5</v>
      </c>
      <c r="M65" s="14">
        <f t="shared" si="0"/>
        <v>0</v>
      </c>
      <c r="N65" s="41"/>
      <c r="O65" s="31">
        <v>44029</v>
      </c>
      <c r="P65" s="32">
        <v>3950</v>
      </c>
    </row>
    <row r="66" spans="1:16" ht="13.5" thickBot="1">
      <c r="A66" s="31">
        <v>44015</v>
      </c>
      <c r="B66" s="35">
        <v>8</v>
      </c>
      <c r="C66" s="36">
        <v>40480.6875</v>
      </c>
      <c r="D66" s="36">
        <v>401.5</v>
      </c>
      <c r="E66" s="36">
        <v>397.4</v>
      </c>
      <c r="F66" s="36">
        <v>482.858655641518</v>
      </c>
      <c r="G66" s="36">
        <v>483.37907783287199</v>
      </c>
      <c r="H66" s="36">
        <v>0.52042219135400003</v>
      </c>
      <c r="I66" s="37">
        <v>2.0728880464E-2</v>
      </c>
      <c r="J66" s="37">
        <v>2.059712801E-2</v>
      </c>
      <c r="K66" s="37">
        <v>2.1766855147000001E-2</v>
      </c>
      <c r="L66" s="37">
        <v>2.1635102694E-2</v>
      </c>
      <c r="M66" s="14">
        <f t="shared" si="0"/>
        <v>1</v>
      </c>
      <c r="N66" s="41"/>
      <c r="O66" s="31">
        <v>44030</v>
      </c>
      <c r="P66" s="32">
        <v>3950</v>
      </c>
    </row>
    <row r="67" spans="1:16" ht="13.5" thickBot="1">
      <c r="A67" s="31">
        <v>44015</v>
      </c>
      <c r="B67" s="35">
        <v>9</v>
      </c>
      <c r="C67" s="36">
        <v>42910.01171875</v>
      </c>
      <c r="D67" s="36">
        <v>2124.6</v>
      </c>
      <c r="E67" s="36">
        <v>2124.6</v>
      </c>
      <c r="F67" s="36">
        <v>2120.4546770772299</v>
      </c>
      <c r="G67" s="36">
        <v>2132.9445671376602</v>
      </c>
      <c r="H67" s="36">
        <v>12.489890060424001</v>
      </c>
      <c r="I67" s="37">
        <v>2.1125486420000002E-3</v>
      </c>
      <c r="J67" s="37">
        <v>1.049448841E-3</v>
      </c>
      <c r="K67" s="37">
        <v>2.1125486420000002E-3</v>
      </c>
      <c r="L67" s="37">
        <v>1.049448841E-3</v>
      </c>
      <c r="M67" s="14">
        <f t="shared" si="0"/>
        <v>1</v>
      </c>
      <c r="N67" s="41"/>
      <c r="O67" s="31">
        <v>44031</v>
      </c>
      <c r="P67" s="32">
        <v>3950</v>
      </c>
    </row>
    <row r="68" spans="1:16" ht="13.5" thickBot="1">
      <c r="A68" s="31">
        <v>44015</v>
      </c>
      <c r="B68" s="35">
        <v>10</v>
      </c>
      <c r="C68" s="36">
        <v>46729.859375</v>
      </c>
      <c r="D68" s="36">
        <v>3233.6</v>
      </c>
      <c r="E68" s="36">
        <v>3233.6</v>
      </c>
      <c r="F68" s="36">
        <v>3036.96745341116</v>
      </c>
      <c r="G68" s="36">
        <v>3085.9387459831801</v>
      </c>
      <c r="H68" s="36">
        <v>48.971292572021</v>
      </c>
      <c r="I68" s="37">
        <v>3.7382595953000003E-2</v>
      </c>
      <c r="J68" s="37">
        <v>4.9780391541000002E-2</v>
      </c>
      <c r="K68" s="37">
        <v>3.7382595953000003E-2</v>
      </c>
      <c r="L68" s="37">
        <v>4.9780391541000002E-2</v>
      </c>
      <c r="M68" s="14">
        <f t="shared" si="0"/>
        <v>1</v>
      </c>
      <c r="N68" s="41"/>
      <c r="O68" s="31">
        <v>44032</v>
      </c>
      <c r="P68" s="32">
        <v>3950</v>
      </c>
    </row>
    <row r="69" spans="1:16" ht="13.5" thickBot="1">
      <c r="A69" s="31">
        <v>44015</v>
      </c>
      <c r="B69" s="35">
        <v>11</v>
      </c>
      <c r="C69" s="36">
        <v>51028.7890625</v>
      </c>
      <c r="D69" s="36">
        <v>3562.6</v>
      </c>
      <c r="E69" s="36">
        <v>3562.6</v>
      </c>
      <c r="F69" s="36">
        <v>3485.9061178506699</v>
      </c>
      <c r="G69" s="36">
        <v>3486.5875835675702</v>
      </c>
      <c r="H69" s="36">
        <v>0.681465716891</v>
      </c>
      <c r="I69" s="37">
        <v>1.9243649729000001E-2</v>
      </c>
      <c r="J69" s="37">
        <v>1.9416172696E-2</v>
      </c>
      <c r="K69" s="37">
        <v>1.9243649729000001E-2</v>
      </c>
      <c r="L69" s="37">
        <v>1.9416172696E-2</v>
      </c>
      <c r="M69" s="14">
        <f t="shared" si="0"/>
        <v>1</v>
      </c>
      <c r="N69" s="41"/>
      <c r="O69" s="31">
        <v>44033</v>
      </c>
      <c r="P69" s="32">
        <v>3950</v>
      </c>
    </row>
    <row r="70" spans="1:16" ht="13.5" thickBot="1">
      <c r="A70" s="31">
        <v>44015</v>
      </c>
      <c r="B70" s="35">
        <v>12</v>
      </c>
      <c r="C70" s="36">
        <v>55423.14453125</v>
      </c>
      <c r="D70" s="36">
        <v>3593</v>
      </c>
      <c r="E70" s="36">
        <v>3591.6</v>
      </c>
      <c r="F70" s="36">
        <v>3572.45079081429</v>
      </c>
      <c r="G70" s="36">
        <v>3574.8448541959101</v>
      </c>
      <c r="H70" s="36">
        <v>2.3940633816179999</v>
      </c>
      <c r="I70" s="37">
        <v>4.5962394440000002E-3</v>
      </c>
      <c r="J70" s="37">
        <v>5.2023314389999997E-3</v>
      </c>
      <c r="K70" s="37">
        <v>4.2418090639999998E-3</v>
      </c>
      <c r="L70" s="37">
        <v>4.8479010590000001E-3</v>
      </c>
      <c r="M70" s="14">
        <f t="shared" si="0"/>
        <v>1</v>
      </c>
      <c r="N70" s="41"/>
      <c r="O70" s="31">
        <v>44034</v>
      </c>
      <c r="P70" s="32">
        <v>3950</v>
      </c>
    </row>
    <row r="71" spans="1:16" ht="13.5" thickBot="1">
      <c r="A71" s="31">
        <v>44015</v>
      </c>
      <c r="B71" s="35">
        <v>13</v>
      </c>
      <c r="C71" s="36">
        <v>59398.60546875</v>
      </c>
      <c r="D71" s="36">
        <v>3645.1</v>
      </c>
      <c r="E71" s="36">
        <v>3643.7</v>
      </c>
      <c r="F71" s="36">
        <v>3545.45801274936</v>
      </c>
      <c r="G71" s="36">
        <v>3548.4082210148699</v>
      </c>
      <c r="H71" s="36">
        <v>2.9502082655159998</v>
      </c>
      <c r="I71" s="37">
        <v>2.4478931387999999E-2</v>
      </c>
      <c r="J71" s="37">
        <v>2.5225819557000002E-2</v>
      </c>
      <c r="K71" s="37">
        <v>2.4124501008E-2</v>
      </c>
      <c r="L71" s="37">
        <v>2.4871389176999999E-2</v>
      </c>
      <c r="M71" s="14">
        <f t="shared" si="0"/>
        <v>1</v>
      </c>
      <c r="N71" s="41"/>
      <c r="O71" s="31">
        <v>44035</v>
      </c>
      <c r="P71" s="32">
        <v>3950</v>
      </c>
    </row>
    <row r="72" spans="1:16" ht="13.5" thickBot="1">
      <c r="A72" s="31">
        <v>44015</v>
      </c>
      <c r="B72" s="35">
        <v>14</v>
      </c>
      <c r="C72" s="36">
        <v>62851.40625</v>
      </c>
      <c r="D72" s="36">
        <v>3531.9</v>
      </c>
      <c r="E72" s="36">
        <v>3531.9</v>
      </c>
      <c r="F72" s="36">
        <v>3471.9306885384199</v>
      </c>
      <c r="G72" s="36">
        <v>3475.5539748916399</v>
      </c>
      <c r="H72" s="36">
        <v>3.6232863532159998</v>
      </c>
      <c r="I72" s="37">
        <v>1.4264816483000001E-2</v>
      </c>
      <c r="J72" s="37">
        <v>1.5182104167000001E-2</v>
      </c>
      <c r="K72" s="37">
        <v>1.4264816483000001E-2</v>
      </c>
      <c r="L72" s="37">
        <v>1.5182104167000001E-2</v>
      </c>
      <c r="M72" s="14">
        <f t="shared" si="0"/>
        <v>1</v>
      </c>
      <c r="N72" s="41"/>
      <c r="O72" s="31">
        <v>44036</v>
      </c>
      <c r="P72" s="32">
        <v>3950</v>
      </c>
    </row>
    <row r="73" spans="1:16" ht="13.5" thickBot="1">
      <c r="A73" s="31">
        <v>44015</v>
      </c>
      <c r="B73" s="35">
        <v>15</v>
      </c>
      <c r="C73" s="36">
        <v>65469.7578125</v>
      </c>
      <c r="D73" s="36">
        <v>3559.6</v>
      </c>
      <c r="E73" s="36">
        <v>3559.6</v>
      </c>
      <c r="F73" s="36">
        <v>3435.9798100333801</v>
      </c>
      <c r="G73" s="36">
        <v>3439.8163405238301</v>
      </c>
      <c r="H73" s="36">
        <v>3.836530490451</v>
      </c>
      <c r="I73" s="37">
        <v>3.0324977082E-2</v>
      </c>
      <c r="J73" s="37">
        <v>3.1296250624000002E-2</v>
      </c>
      <c r="K73" s="37">
        <v>3.0324977082E-2</v>
      </c>
      <c r="L73" s="37">
        <v>3.1296250624000002E-2</v>
      </c>
      <c r="M73" s="14">
        <f t="shared" si="0"/>
        <v>1</v>
      </c>
      <c r="N73" s="41"/>
      <c r="O73" s="31">
        <v>44037</v>
      </c>
      <c r="P73" s="32">
        <v>3950</v>
      </c>
    </row>
    <row r="74" spans="1:16" ht="13.5" thickBot="1">
      <c r="A74" s="31">
        <v>44015</v>
      </c>
      <c r="B74" s="35">
        <v>16</v>
      </c>
      <c r="C74" s="36">
        <v>67254.9375</v>
      </c>
      <c r="D74" s="36">
        <v>3539.6</v>
      </c>
      <c r="E74" s="36">
        <v>3539.6</v>
      </c>
      <c r="F74" s="36">
        <v>3526.7307003504702</v>
      </c>
      <c r="G74" s="36">
        <v>3535.3104089499798</v>
      </c>
      <c r="H74" s="36">
        <v>8.5797085995139994</v>
      </c>
      <c r="I74" s="37">
        <v>1.085972417E-3</v>
      </c>
      <c r="J74" s="37">
        <v>3.2580505440000002E-3</v>
      </c>
      <c r="K74" s="37">
        <v>1.085972417E-3</v>
      </c>
      <c r="L74" s="37">
        <v>3.2580505440000002E-3</v>
      </c>
      <c r="M74" s="14">
        <f t="shared" si="0"/>
        <v>1</v>
      </c>
      <c r="N74" s="41"/>
      <c r="O74" s="31">
        <v>44038</v>
      </c>
      <c r="P74" s="32">
        <v>3950</v>
      </c>
    </row>
    <row r="75" spans="1:16" ht="13.5" thickBot="1">
      <c r="A75" s="31">
        <v>44015</v>
      </c>
      <c r="B75" s="35">
        <v>17</v>
      </c>
      <c r="C75" s="36">
        <v>68082.4296875</v>
      </c>
      <c r="D75" s="36">
        <v>3348.1</v>
      </c>
      <c r="E75" s="36">
        <v>3348.1</v>
      </c>
      <c r="F75" s="36">
        <v>3300.3200078630498</v>
      </c>
      <c r="G75" s="36">
        <v>3331.08931718244</v>
      </c>
      <c r="H75" s="36">
        <v>30.76930931939</v>
      </c>
      <c r="I75" s="37">
        <v>4.3065019789999999E-3</v>
      </c>
      <c r="J75" s="37">
        <v>1.2096200541E-2</v>
      </c>
      <c r="K75" s="37">
        <v>4.3065019789999999E-3</v>
      </c>
      <c r="L75" s="37">
        <v>1.2096200541E-2</v>
      </c>
      <c r="M75" s="14">
        <f t="shared" si="0"/>
        <v>1</v>
      </c>
      <c r="N75" s="41"/>
      <c r="O75" s="31">
        <v>44039</v>
      </c>
      <c r="P75" s="32">
        <v>3950</v>
      </c>
    </row>
    <row r="76" spans="1:16" ht="13.5" thickBot="1">
      <c r="A76" s="31">
        <v>44015</v>
      </c>
      <c r="B76" s="35">
        <v>18</v>
      </c>
      <c r="C76" s="36">
        <v>68069.4296875</v>
      </c>
      <c r="D76" s="36">
        <v>3211</v>
      </c>
      <c r="E76" s="36">
        <v>3211</v>
      </c>
      <c r="F76" s="36">
        <v>3183.1816767123</v>
      </c>
      <c r="G76" s="36">
        <v>3212.8597191113899</v>
      </c>
      <c r="H76" s="36">
        <v>29.678042399088</v>
      </c>
      <c r="I76" s="37">
        <v>4.7081496400000001E-4</v>
      </c>
      <c r="J76" s="37">
        <v>7.0426134900000003E-3</v>
      </c>
      <c r="K76" s="37">
        <v>4.7081496400000001E-4</v>
      </c>
      <c r="L76" s="37">
        <v>7.0426134900000003E-3</v>
      </c>
      <c r="M76" s="14">
        <f t="shared" ref="M76:M139" si="1">IF(F76&gt;5,1,0)</f>
        <v>1</v>
      </c>
      <c r="N76" s="41"/>
      <c r="O76" s="31">
        <v>44040</v>
      </c>
      <c r="P76" s="32">
        <v>3950</v>
      </c>
    </row>
    <row r="77" spans="1:16" ht="13.5" thickBot="1">
      <c r="A77" s="31">
        <v>44015</v>
      </c>
      <c r="B77" s="35">
        <v>19</v>
      </c>
      <c r="C77" s="36">
        <v>66811.0390625</v>
      </c>
      <c r="D77" s="36">
        <v>2838.7</v>
      </c>
      <c r="E77" s="36">
        <v>2838.7</v>
      </c>
      <c r="F77" s="36">
        <v>2640.20453059796</v>
      </c>
      <c r="G77" s="36">
        <v>2685.6734846885001</v>
      </c>
      <c r="H77" s="36">
        <v>45.468954090541999</v>
      </c>
      <c r="I77" s="37">
        <v>3.8740889952E-2</v>
      </c>
      <c r="J77" s="37">
        <v>5.0252017570000002E-2</v>
      </c>
      <c r="K77" s="37">
        <v>3.8740889952E-2</v>
      </c>
      <c r="L77" s="37">
        <v>5.0252017570000002E-2</v>
      </c>
      <c r="M77" s="14">
        <f t="shared" si="1"/>
        <v>1</v>
      </c>
      <c r="N77" s="41"/>
      <c r="O77" s="31">
        <v>44041</v>
      </c>
      <c r="P77" s="32">
        <v>3950</v>
      </c>
    </row>
    <row r="78" spans="1:16" ht="13.5" thickBot="1">
      <c r="A78" s="31">
        <v>44015</v>
      </c>
      <c r="B78" s="35">
        <v>20</v>
      </c>
      <c r="C78" s="36">
        <v>64080.91796875</v>
      </c>
      <c r="D78" s="36">
        <v>1307.3</v>
      </c>
      <c r="E78" s="36">
        <v>1307.3</v>
      </c>
      <c r="F78" s="36">
        <v>1495.2195313023201</v>
      </c>
      <c r="G78" s="36">
        <v>1596.6124197571801</v>
      </c>
      <c r="H78" s="36">
        <v>101.39288845486099</v>
      </c>
      <c r="I78" s="37">
        <v>7.3243650571000005E-2</v>
      </c>
      <c r="J78" s="37">
        <v>4.7574564886000002E-2</v>
      </c>
      <c r="K78" s="37">
        <v>7.3243650571000005E-2</v>
      </c>
      <c r="L78" s="37">
        <v>4.7574564886000002E-2</v>
      </c>
      <c r="M78" s="14">
        <f t="shared" si="1"/>
        <v>1</v>
      </c>
      <c r="N78" s="41"/>
      <c r="O78" s="31">
        <v>44042</v>
      </c>
      <c r="P78" s="32">
        <v>3950</v>
      </c>
    </row>
    <row r="79" spans="1:16" ht="13.5" thickBot="1">
      <c r="A79" s="31">
        <v>44015</v>
      </c>
      <c r="B79" s="35">
        <v>21</v>
      </c>
      <c r="C79" s="36">
        <v>60407.77734375</v>
      </c>
      <c r="D79" s="36">
        <v>181.2</v>
      </c>
      <c r="E79" s="36">
        <v>168.1</v>
      </c>
      <c r="F79" s="36">
        <v>131.279949245197</v>
      </c>
      <c r="G79" s="36">
        <v>280.84022098316098</v>
      </c>
      <c r="H79" s="36">
        <v>149.560271737965</v>
      </c>
      <c r="I79" s="37">
        <v>2.5225372400000001E-2</v>
      </c>
      <c r="J79" s="37">
        <v>1.2637987531999999E-2</v>
      </c>
      <c r="K79" s="37">
        <v>2.8541828097E-2</v>
      </c>
      <c r="L79" s="37">
        <v>9.3215318359999993E-3</v>
      </c>
      <c r="M79" s="14">
        <f t="shared" si="1"/>
        <v>1</v>
      </c>
      <c r="N79" s="41"/>
      <c r="O79" s="31">
        <v>44043</v>
      </c>
      <c r="P79" s="32">
        <v>3950</v>
      </c>
    </row>
    <row r="80" spans="1:16" ht="13.5" thickBot="1">
      <c r="A80" s="31">
        <v>44015</v>
      </c>
      <c r="B80" s="35">
        <v>22</v>
      </c>
      <c r="C80" s="36">
        <v>57556.4609375</v>
      </c>
      <c r="D80" s="36">
        <v>0.1</v>
      </c>
      <c r="E80" s="36">
        <v>0.1</v>
      </c>
      <c r="F80" s="36">
        <v>4.1890072139999998E-2</v>
      </c>
      <c r="G80" s="36">
        <v>19.714618700732</v>
      </c>
      <c r="H80" s="36">
        <v>19.672728628590999</v>
      </c>
      <c r="I80" s="37">
        <v>4.9657262529999996E-3</v>
      </c>
      <c r="J80" s="37">
        <v>1.4711374141612199E-5</v>
      </c>
      <c r="K80" s="37">
        <v>4.9657262529999996E-3</v>
      </c>
      <c r="L80" s="37">
        <v>1.4711374141612199E-5</v>
      </c>
      <c r="M80" s="14">
        <f t="shared" si="1"/>
        <v>0</v>
      </c>
      <c r="N80" s="41"/>
    </row>
    <row r="81" spans="1:14" ht="13.5" thickBot="1">
      <c r="A81" s="31">
        <v>44015</v>
      </c>
      <c r="B81" s="35">
        <v>23</v>
      </c>
      <c r="C81" s="36">
        <v>53586.32421875</v>
      </c>
      <c r="D81" s="36">
        <v>0</v>
      </c>
      <c r="E81" s="36">
        <v>0</v>
      </c>
      <c r="F81" s="36">
        <v>4.1890072139999998E-2</v>
      </c>
      <c r="G81" s="36">
        <v>4.1890072139999998E-2</v>
      </c>
      <c r="H81" s="36">
        <v>0</v>
      </c>
      <c r="I81" s="37">
        <v>1.06050815545903E-5</v>
      </c>
      <c r="J81" s="37">
        <v>1.06050815545903E-5</v>
      </c>
      <c r="K81" s="37">
        <v>1.06050815545903E-5</v>
      </c>
      <c r="L81" s="37">
        <v>1.06050815545903E-5</v>
      </c>
      <c r="M81" s="14">
        <f t="shared" si="1"/>
        <v>0</v>
      </c>
      <c r="N81" s="41"/>
    </row>
    <row r="82" spans="1:14" ht="13.5" thickBot="1">
      <c r="A82" s="31">
        <v>44015</v>
      </c>
      <c r="B82" s="35">
        <v>24</v>
      </c>
      <c r="C82" s="36">
        <v>49682.44921875</v>
      </c>
      <c r="D82" s="36">
        <v>0</v>
      </c>
      <c r="E82" s="36">
        <v>0</v>
      </c>
      <c r="F82" s="36">
        <v>4.1890072139999998E-2</v>
      </c>
      <c r="G82" s="36">
        <v>4.1890072139999998E-2</v>
      </c>
      <c r="H82" s="36">
        <v>0</v>
      </c>
      <c r="I82" s="37">
        <v>1.06050815545903E-5</v>
      </c>
      <c r="J82" s="37">
        <v>1.06050815545903E-5</v>
      </c>
      <c r="K82" s="37">
        <v>1.06050815545903E-5</v>
      </c>
      <c r="L82" s="37">
        <v>1.06050815545903E-5</v>
      </c>
      <c r="M82" s="14">
        <f t="shared" si="1"/>
        <v>0</v>
      </c>
      <c r="N82" s="41"/>
    </row>
    <row r="83" spans="1:14" ht="13.5" thickBot="1">
      <c r="A83" s="31">
        <v>44016</v>
      </c>
      <c r="B83" s="35">
        <v>1</v>
      </c>
      <c r="C83" s="36">
        <v>46010.12109375</v>
      </c>
      <c r="D83" s="36">
        <v>0</v>
      </c>
      <c r="E83" s="36">
        <v>0</v>
      </c>
      <c r="F83" s="36">
        <v>4.1890072139999998E-2</v>
      </c>
      <c r="G83" s="36">
        <v>4.1890072139999998E-2</v>
      </c>
      <c r="H83" s="36">
        <v>0</v>
      </c>
      <c r="I83" s="37">
        <v>1.06050815545903E-5</v>
      </c>
      <c r="J83" s="37">
        <v>1.06050815545903E-5</v>
      </c>
      <c r="K83" s="37">
        <v>1.06050815545903E-5</v>
      </c>
      <c r="L83" s="37">
        <v>1.06050815545903E-5</v>
      </c>
      <c r="M83" s="14">
        <f t="shared" si="1"/>
        <v>0</v>
      </c>
      <c r="N83" s="41"/>
    </row>
    <row r="84" spans="1:14" ht="13.5" thickBot="1">
      <c r="A84" s="31">
        <v>44016</v>
      </c>
      <c r="B84" s="35">
        <v>2</v>
      </c>
      <c r="C84" s="36">
        <v>43134.75390625</v>
      </c>
      <c r="D84" s="36">
        <v>0</v>
      </c>
      <c r="E84" s="36">
        <v>0</v>
      </c>
      <c r="F84" s="36">
        <v>4.1890072139999998E-2</v>
      </c>
      <c r="G84" s="36">
        <v>4.1890072139999998E-2</v>
      </c>
      <c r="H84" s="36">
        <v>0</v>
      </c>
      <c r="I84" s="37">
        <v>1.06050815545903E-5</v>
      </c>
      <c r="J84" s="37">
        <v>1.06050815545903E-5</v>
      </c>
      <c r="K84" s="37">
        <v>1.06050815545903E-5</v>
      </c>
      <c r="L84" s="37">
        <v>1.06050815545903E-5</v>
      </c>
      <c r="M84" s="14">
        <f t="shared" si="1"/>
        <v>0</v>
      </c>
      <c r="N84" s="41"/>
    </row>
    <row r="85" spans="1:14" ht="13.5" thickBot="1">
      <c r="A85" s="31">
        <v>44016</v>
      </c>
      <c r="B85" s="35">
        <v>3</v>
      </c>
      <c r="C85" s="36">
        <v>40806.4140625</v>
      </c>
      <c r="D85" s="36">
        <v>0</v>
      </c>
      <c r="E85" s="36">
        <v>0</v>
      </c>
      <c r="F85" s="36">
        <v>4.1890072139999998E-2</v>
      </c>
      <c r="G85" s="36">
        <v>4.1890072139999998E-2</v>
      </c>
      <c r="H85" s="36">
        <v>0</v>
      </c>
      <c r="I85" s="37">
        <v>1.06050815545903E-5</v>
      </c>
      <c r="J85" s="37">
        <v>1.06050815545903E-5</v>
      </c>
      <c r="K85" s="37">
        <v>1.06050815545903E-5</v>
      </c>
      <c r="L85" s="37">
        <v>1.06050815545903E-5</v>
      </c>
      <c r="M85" s="14">
        <f t="shared" si="1"/>
        <v>0</v>
      </c>
      <c r="N85" s="41"/>
    </row>
    <row r="86" spans="1:14" ht="13.5" thickBot="1">
      <c r="A86" s="31">
        <v>44016</v>
      </c>
      <c r="B86" s="35">
        <v>4</v>
      </c>
      <c r="C86" s="36">
        <v>39190.51171875</v>
      </c>
      <c r="D86" s="36">
        <v>0</v>
      </c>
      <c r="E86" s="36">
        <v>0</v>
      </c>
      <c r="F86" s="36">
        <v>4.1890072139999998E-2</v>
      </c>
      <c r="G86" s="36">
        <v>4.1890072139999998E-2</v>
      </c>
      <c r="H86" s="36">
        <v>0</v>
      </c>
      <c r="I86" s="37">
        <v>1.06050815545903E-5</v>
      </c>
      <c r="J86" s="37">
        <v>1.06050815545903E-5</v>
      </c>
      <c r="K86" s="37">
        <v>1.06050815545903E-5</v>
      </c>
      <c r="L86" s="37">
        <v>1.06050815545903E-5</v>
      </c>
      <c r="M86" s="14">
        <f t="shared" si="1"/>
        <v>0</v>
      </c>
      <c r="N86" s="41"/>
    </row>
    <row r="87" spans="1:14" ht="13.5" thickBot="1">
      <c r="A87" s="31">
        <v>44016</v>
      </c>
      <c r="B87" s="35">
        <v>5</v>
      </c>
      <c r="C87" s="36">
        <v>38037.08984375</v>
      </c>
      <c r="D87" s="36">
        <v>0</v>
      </c>
      <c r="E87" s="36">
        <v>0</v>
      </c>
      <c r="F87" s="36">
        <v>4.1890072139999998E-2</v>
      </c>
      <c r="G87" s="36">
        <v>4.1890072139999998E-2</v>
      </c>
      <c r="H87" s="36">
        <v>0</v>
      </c>
      <c r="I87" s="37">
        <v>1.06050815545903E-5</v>
      </c>
      <c r="J87" s="37">
        <v>1.06050815545903E-5</v>
      </c>
      <c r="K87" s="37">
        <v>1.06050815545903E-5</v>
      </c>
      <c r="L87" s="37">
        <v>1.06050815545903E-5</v>
      </c>
      <c r="M87" s="14">
        <f t="shared" si="1"/>
        <v>0</v>
      </c>
      <c r="N87" s="41"/>
    </row>
    <row r="88" spans="1:14" ht="13.5" thickBot="1">
      <c r="A88" s="31">
        <v>44016</v>
      </c>
      <c r="B88" s="35">
        <v>6</v>
      </c>
      <c r="C88" s="36">
        <v>37589.48828125</v>
      </c>
      <c r="D88" s="36">
        <v>0</v>
      </c>
      <c r="E88" s="36">
        <v>0</v>
      </c>
      <c r="F88" s="36">
        <v>4.1890072139999998E-2</v>
      </c>
      <c r="G88" s="36">
        <v>4.1890072139999998E-2</v>
      </c>
      <c r="H88" s="36">
        <v>0</v>
      </c>
      <c r="I88" s="37">
        <v>1.06050815545903E-5</v>
      </c>
      <c r="J88" s="37">
        <v>1.06050815545903E-5</v>
      </c>
      <c r="K88" s="37">
        <v>1.06050815545903E-5</v>
      </c>
      <c r="L88" s="37">
        <v>1.06050815545903E-5</v>
      </c>
      <c r="M88" s="14">
        <f t="shared" si="1"/>
        <v>0</v>
      </c>
      <c r="N88" s="41"/>
    </row>
    <row r="89" spans="1:14" ht="13.5" thickBot="1">
      <c r="A89" s="31">
        <v>44016</v>
      </c>
      <c r="B89" s="35">
        <v>7</v>
      </c>
      <c r="C89" s="36">
        <v>37189.6328125</v>
      </c>
      <c r="D89" s="36">
        <v>3</v>
      </c>
      <c r="E89" s="36">
        <v>2.8</v>
      </c>
      <c r="F89" s="36">
        <v>1.6951155123079999</v>
      </c>
      <c r="G89" s="36">
        <v>2.141570123138</v>
      </c>
      <c r="H89" s="36">
        <v>0.44645461082999999</v>
      </c>
      <c r="I89" s="37">
        <v>2.17324019E-4</v>
      </c>
      <c r="J89" s="37">
        <v>3.3035050299999998E-4</v>
      </c>
      <c r="K89" s="37">
        <v>1.6669110800000001E-4</v>
      </c>
      <c r="L89" s="37">
        <v>2.7971759099999999E-4</v>
      </c>
      <c r="M89" s="14">
        <f t="shared" si="1"/>
        <v>0</v>
      </c>
      <c r="N89" s="41"/>
    </row>
    <row r="90" spans="1:14" ht="13.5" thickBot="1">
      <c r="A90" s="31">
        <v>44016</v>
      </c>
      <c r="B90" s="35">
        <v>8</v>
      </c>
      <c r="C90" s="36">
        <v>37415.390625</v>
      </c>
      <c r="D90" s="36">
        <v>432.3</v>
      </c>
      <c r="E90" s="36">
        <v>428</v>
      </c>
      <c r="F90" s="36">
        <v>428.11460937289098</v>
      </c>
      <c r="G90" s="36">
        <v>428.67302061651498</v>
      </c>
      <c r="H90" s="36">
        <v>0.55841124362399996</v>
      </c>
      <c r="I90" s="37">
        <v>9.1822262799999999E-4</v>
      </c>
      <c r="J90" s="37">
        <v>1.059592563E-3</v>
      </c>
      <c r="K90" s="37">
        <v>1.70384966E-4</v>
      </c>
      <c r="L90" s="37">
        <v>2.90150311115258E-5</v>
      </c>
      <c r="M90" s="14">
        <f t="shared" si="1"/>
        <v>1</v>
      </c>
      <c r="N90" s="41"/>
    </row>
    <row r="91" spans="1:14" ht="13.5" thickBot="1">
      <c r="A91" s="31">
        <v>44016</v>
      </c>
      <c r="B91" s="35">
        <v>9</v>
      </c>
      <c r="C91" s="36">
        <v>40231.94140625</v>
      </c>
      <c r="D91" s="36">
        <v>2241.4</v>
      </c>
      <c r="E91" s="36">
        <v>2241.4</v>
      </c>
      <c r="F91" s="36">
        <v>2305.5064073233002</v>
      </c>
      <c r="G91" s="36">
        <v>2305.6329187654001</v>
      </c>
      <c r="H91" s="36">
        <v>0.12651144210000001</v>
      </c>
      <c r="I91" s="37">
        <v>1.6261498421000001E-2</v>
      </c>
      <c r="J91" s="37">
        <v>1.6229470207999998E-2</v>
      </c>
      <c r="K91" s="37">
        <v>1.6261498421000001E-2</v>
      </c>
      <c r="L91" s="37">
        <v>1.6229470207999998E-2</v>
      </c>
      <c r="M91" s="14">
        <f t="shared" si="1"/>
        <v>1</v>
      </c>
      <c r="N91" s="41"/>
    </row>
    <row r="92" spans="1:14" ht="13.5" thickBot="1">
      <c r="A92" s="31">
        <v>44016</v>
      </c>
      <c r="B92" s="35">
        <v>10</v>
      </c>
      <c r="C92" s="36">
        <v>44357.80078125</v>
      </c>
      <c r="D92" s="36">
        <v>3355.1</v>
      </c>
      <c r="E92" s="36">
        <v>3355.1</v>
      </c>
      <c r="F92" s="36">
        <v>3381.38692034523</v>
      </c>
      <c r="G92" s="36">
        <v>3381.5114755345699</v>
      </c>
      <c r="H92" s="36">
        <v>0.12455518934400001</v>
      </c>
      <c r="I92" s="37">
        <v>6.6864495020000003E-3</v>
      </c>
      <c r="J92" s="37">
        <v>6.6549165430000003E-3</v>
      </c>
      <c r="K92" s="37">
        <v>6.6864495020000003E-3</v>
      </c>
      <c r="L92" s="37">
        <v>6.6549165430000003E-3</v>
      </c>
      <c r="M92" s="14">
        <f t="shared" si="1"/>
        <v>1</v>
      </c>
      <c r="N92" s="41"/>
    </row>
    <row r="93" spans="1:14" ht="13.5" thickBot="1">
      <c r="A93" s="31">
        <v>44016</v>
      </c>
      <c r="B93" s="35">
        <v>11</v>
      </c>
      <c r="C93" s="36">
        <v>49115.95703125</v>
      </c>
      <c r="D93" s="36">
        <v>3626.6</v>
      </c>
      <c r="E93" s="36">
        <v>3625.8</v>
      </c>
      <c r="F93" s="36">
        <v>3597.8170417279698</v>
      </c>
      <c r="G93" s="36">
        <v>3597.9526086258902</v>
      </c>
      <c r="H93" s="36">
        <v>0.135566897922</v>
      </c>
      <c r="I93" s="37">
        <v>7.2525041449999997E-3</v>
      </c>
      <c r="J93" s="37">
        <v>7.2868248779999999E-3</v>
      </c>
      <c r="K93" s="37">
        <v>7.049972499E-3</v>
      </c>
      <c r="L93" s="37">
        <v>7.0842932329999997E-3</v>
      </c>
      <c r="M93" s="14">
        <f t="shared" si="1"/>
        <v>1</v>
      </c>
      <c r="N93" s="41"/>
    </row>
    <row r="94" spans="1:14" ht="13.5" thickBot="1">
      <c r="A94" s="31">
        <v>44016</v>
      </c>
      <c r="B94" s="35">
        <v>12</v>
      </c>
      <c r="C94" s="36">
        <v>53940.7578125</v>
      </c>
      <c r="D94" s="36">
        <v>3678.8</v>
      </c>
      <c r="E94" s="36">
        <v>3676.3</v>
      </c>
      <c r="F94" s="36">
        <v>3572.9904082303601</v>
      </c>
      <c r="G94" s="36">
        <v>3576.3956061707599</v>
      </c>
      <c r="H94" s="36">
        <v>3.4051979404020001</v>
      </c>
      <c r="I94" s="37">
        <v>2.5925162993999998E-2</v>
      </c>
      <c r="J94" s="37">
        <v>2.6787238421999999E-2</v>
      </c>
      <c r="K94" s="37">
        <v>2.5292251602E-2</v>
      </c>
      <c r="L94" s="37">
        <v>2.6154327030000001E-2</v>
      </c>
      <c r="M94" s="14">
        <f t="shared" si="1"/>
        <v>1</v>
      </c>
      <c r="N94" s="41"/>
    </row>
    <row r="95" spans="1:14" ht="13.5" thickBot="1">
      <c r="A95" s="31">
        <v>44016</v>
      </c>
      <c r="B95" s="35">
        <v>13</v>
      </c>
      <c r="C95" s="36">
        <v>58213.7109375</v>
      </c>
      <c r="D95" s="36">
        <v>3702.9</v>
      </c>
      <c r="E95" s="36">
        <v>3700.5</v>
      </c>
      <c r="F95" s="36">
        <v>3644.08297533724</v>
      </c>
      <c r="G95" s="36">
        <v>3649.5157503853902</v>
      </c>
      <c r="H95" s="36">
        <v>5.4327750481489998</v>
      </c>
      <c r="I95" s="37">
        <v>1.3514999902E-2</v>
      </c>
      <c r="J95" s="37">
        <v>1.4890385989999999E-2</v>
      </c>
      <c r="K95" s="37">
        <v>1.2907404965000001E-2</v>
      </c>
      <c r="L95" s="37">
        <v>1.4282791053E-2</v>
      </c>
      <c r="M95" s="14">
        <f t="shared" si="1"/>
        <v>1</v>
      </c>
      <c r="N95" s="41"/>
    </row>
    <row r="96" spans="1:14" ht="13.5" thickBot="1">
      <c r="A96" s="31">
        <v>44016</v>
      </c>
      <c r="B96" s="35">
        <v>14</v>
      </c>
      <c r="C96" s="36">
        <v>61322.6015625</v>
      </c>
      <c r="D96" s="36">
        <v>3622</v>
      </c>
      <c r="E96" s="36">
        <v>3622</v>
      </c>
      <c r="F96" s="36">
        <v>3640.7243640899701</v>
      </c>
      <c r="G96" s="36">
        <v>3643.13058262295</v>
      </c>
      <c r="H96" s="36">
        <v>2.4062185329850001</v>
      </c>
      <c r="I96" s="37">
        <v>5.3495145879999999E-3</v>
      </c>
      <c r="J96" s="37">
        <v>4.7403453389999999E-3</v>
      </c>
      <c r="K96" s="37">
        <v>5.3495145879999999E-3</v>
      </c>
      <c r="L96" s="37">
        <v>4.7403453389999999E-3</v>
      </c>
      <c r="M96" s="14">
        <f t="shared" si="1"/>
        <v>1</v>
      </c>
      <c r="N96" s="41"/>
    </row>
    <row r="97" spans="1:14" ht="13.5" thickBot="1">
      <c r="A97" s="31">
        <v>44016</v>
      </c>
      <c r="B97" s="35">
        <v>15</v>
      </c>
      <c r="C97" s="36">
        <v>63579.63671875</v>
      </c>
      <c r="D97" s="36">
        <v>3641.5</v>
      </c>
      <c r="E97" s="36">
        <v>3640.7</v>
      </c>
      <c r="F97" s="36">
        <v>3618.4867809857201</v>
      </c>
      <c r="G97" s="36">
        <v>3619.8772558392402</v>
      </c>
      <c r="H97" s="36">
        <v>1.390474853515</v>
      </c>
      <c r="I97" s="37">
        <v>5.4741124450000001E-3</v>
      </c>
      <c r="J97" s="37">
        <v>5.8261313960000002E-3</v>
      </c>
      <c r="K97" s="37">
        <v>5.2715807999999999E-3</v>
      </c>
      <c r="L97" s="37">
        <v>5.6235997500000004E-3</v>
      </c>
      <c r="M97" s="14">
        <f t="shared" si="1"/>
        <v>1</v>
      </c>
      <c r="N97" s="41"/>
    </row>
    <row r="98" spans="1:14" ht="13.5" thickBot="1">
      <c r="A98" s="31">
        <v>44016</v>
      </c>
      <c r="B98" s="35">
        <v>16</v>
      </c>
      <c r="C98" s="36">
        <v>65146.14453125</v>
      </c>
      <c r="D98" s="36">
        <v>3622.6</v>
      </c>
      <c r="E98" s="36">
        <v>3621.5</v>
      </c>
      <c r="F98" s="36">
        <v>3452.9582267236701</v>
      </c>
      <c r="G98" s="36">
        <v>3467.1315352275601</v>
      </c>
      <c r="H98" s="36">
        <v>14.173308503892001</v>
      </c>
      <c r="I98" s="37">
        <v>3.9359105004999999E-2</v>
      </c>
      <c r="J98" s="37">
        <v>4.2947284373000001E-2</v>
      </c>
      <c r="K98" s="37">
        <v>3.9080623992999997E-2</v>
      </c>
      <c r="L98" s="37">
        <v>4.2668803360999999E-2</v>
      </c>
      <c r="M98" s="14">
        <f t="shared" si="1"/>
        <v>1</v>
      </c>
      <c r="N98" s="41"/>
    </row>
    <row r="99" spans="1:14" ht="13.5" thickBot="1">
      <c r="A99" s="31">
        <v>44016</v>
      </c>
      <c r="B99" s="35">
        <v>17</v>
      </c>
      <c r="C99" s="36">
        <v>66247.15625</v>
      </c>
      <c r="D99" s="36">
        <v>3421.4</v>
      </c>
      <c r="E99" s="36">
        <v>3421.4</v>
      </c>
      <c r="F99" s="36">
        <v>3371.2586658149298</v>
      </c>
      <c r="G99" s="36">
        <v>3387.23542965465</v>
      </c>
      <c r="H99" s="36">
        <v>15.976763839721</v>
      </c>
      <c r="I99" s="37">
        <v>8.649258315E-3</v>
      </c>
      <c r="J99" s="37">
        <v>1.2694008654E-2</v>
      </c>
      <c r="K99" s="37">
        <v>8.649258315E-3</v>
      </c>
      <c r="L99" s="37">
        <v>1.2694008654E-2</v>
      </c>
      <c r="M99" s="14">
        <f t="shared" si="1"/>
        <v>1</v>
      </c>
      <c r="N99" s="41"/>
    </row>
    <row r="100" spans="1:14" ht="13.5" thickBot="1">
      <c r="A100" s="31">
        <v>44016</v>
      </c>
      <c r="B100" s="35">
        <v>18</v>
      </c>
      <c r="C100" s="36">
        <v>66573.8828125</v>
      </c>
      <c r="D100" s="36">
        <v>3256.1</v>
      </c>
      <c r="E100" s="36">
        <v>3256.1</v>
      </c>
      <c r="F100" s="36">
        <v>2997.1716753700098</v>
      </c>
      <c r="G100" s="36">
        <v>3021.8726291630001</v>
      </c>
      <c r="H100" s="36">
        <v>24.700953792995001</v>
      </c>
      <c r="I100" s="37">
        <v>5.9298068565999999E-2</v>
      </c>
      <c r="J100" s="37">
        <v>6.5551474589E-2</v>
      </c>
      <c r="K100" s="37">
        <v>5.9298068565999999E-2</v>
      </c>
      <c r="L100" s="37">
        <v>6.5551474589E-2</v>
      </c>
      <c r="M100" s="14">
        <f t="shared" si="1"/>
        <v>1</v>
      </c>
      <c r="N100" s="41"/>
    </row>
    <row r="101" spans="1:14" ht="13.5" thickBot="1">
      <c r="A101" s="31">
        <v>44016</v>
      </c>
      <c r="B101" s="35">
        <v>19</v>
      </c>
      <c r="C101" s="36">
        <v>65591.28125</v>
      </c>
      <c r="D101" s="36">
        <v>2828.3</v>
      </c>
      <c r="E101" s="36">
        <v>2828.3</v>
      </c>
      <c r="F101" s="36">
        <v>2707.89760818896</v>
      </c>
      <c r="G101" s="36">
        <v>2737.3588060208599</v>
      </c>
      <c r="H101" s="36">
        <v>29.461197831894999</v>
      </c>
      <c r="I101" s="37">
        <v>2.3023087083E-2</v>
      </c>
      <c r="J101" s="37">
        <v>3.048161818E-2</v>
      </c>
      <c r="K101" s="37">
        <v>2.3023087083E-2</v>
      </c>
      <c r="L101" s="37">
        <v>3.048161818E-2</v>
      </c>
      <c r="M101" s="14">
        <f t="shared" si="1"/>
        <v>1</v>
      </c>
      <c r="N101" s="41"/>
    </row>
    <row r="102" spans="1:14" ht="13.5" thickBot="1">
      <c r="A102" s="31">
        <v>44016</v>
      </c>
      <c r="B102" s="35">
        <v>20</v>
      </c>
      <c r="C102" s="36">
        <v>63221.00390625</v>
      </c>
      <c r="D102" s="36">
        <v>1173.9000000000001</v>
      </c>
      <c r="E102" s="36">
        <v>1173.9000000000001</v>
      </c>
      <c r="F102" s="36">
        <v>1628.7126109278599</v>
      </c>
      <c r="G102" s="36">
        <v>1706.4489433337999</v>
      </c>
      <c r="H102" s="36">
        <v>77.736332405938001</v>
      </c>
      <c r="I102" s="37">
        <v>0.13482251729899999</v>
      </c>
      <c r="J102" s="37">
        <v>0.11514243314600001</v>
      </c>
      <c r="K102" s="37">
        <v>0.13482251729899999</v>
      </c>
      <c r="L102" s="37">
        <v>0.11514243314600001</v>
      </c>
      <c r="M102" s="14">
        <f t="shared" si="1"/>
        <v>1</v>
      </c>
      <c r="N102" s="41"/>
    </row>
    <row r="103" spans="1:14" ht="13.5" thickBot="1">
      <c r="A103" s="31">
        <v>44016</v>
      </c>
      <c r="B103" s="35">
        <v>21</v>
      </c>
      <c r="C103" s="36">
        <v>59998.4296875</v>
      </c>
      <c r="D103" s="36">
        <v>165.8</v>
      </c>
      <c r="E103" s="36">
        <v>153.6</v>
      </c>
      <c r="F103" s="36">
        <v>174.39117867038499</v>
      </c>
      <c r="G103" s="36">
        <v>315.98734951900599</v>
      </c>
      <c r="H103" s="36">
        <v>141.596170848621</v>
      </c>
      <c r="I103" s="37">
        <v>3.8022113801999997E-2</v>
      </c>
      <c r="J103" s="37">
        <v>2.174981941E-3</v>
      </c>
      <c r="K103" s="37">
        <v>4.1110721396999998E-2</v>
      </c>
      <c r="L103" s="37">
        <v>5.2635895360000004E-3</v>
      </c>
      <c r="M103" s="14">
        <f t="shared" si="1"/>
        <v>1</v>
      </c>
      <c r="N103" s="41"/>
    </row>
    <row r="104" spans="1:14" ht="13.5" thickBot="1">
      <c r="A104" s="31">
        <v>44016</v>
      </c>
      <c r="B104" s="35">
        <v>22</v>
      </c>
      <c r="C104" s="36">
        <v>57282.77734375</v>
      </c>
      <c r="D104" s="36">
        <v>0.1</v>
      </c>
      <c r="E104" s="36">
        <v>0.1</v>
      </c>
      <c r="F104" s="36">
        <v>1.3910138483E-2</v>
      </c>
      <c r="G104" s="36">
        <v>27.732153072588002</v>
      </c>
      <c r="H104" s="36">
        <v>27.718242934104001</v>
      </c>
      <c r="I104" s="37">
        <v>6.9954817899999999E-3</v>
      </c>
      <c r="J104" s="37">
        <v>2.1794901649650699E-5</v>
      </c>
      <c r="K104" s="37">
        <v>6.9954817899999999E-3</v>
      </c>
      <c r="L104" s="37">
        <v>2.1794901649650699E-5</v>
      </c>
      <c r="M104" s="14">
        <f t="shared" si="1"/>
        <v>0</v>
      </c>
      <c r="N104" s="41"/>
    </row>
    <row r="105" spans="1:14" ht="13.5" thickBot="1">
      <c r="A105" s="31">
        <v>44016</v>
      </c>
      <c r="B105" s="35">
        <v>23</v>
      </c>
      <c r="C105" s="36">
        <v>54313.3671875</v>
      </c>
      <c r="D105" s="36">
        <v>0</v>
      </c>
      <c r="E105" s="36">
        <v>0</v>
      </c>
      <c r="F105" s="36">
        <v>1.3910138483E-2</v>
      </c>
      <c r="G105" s="36">
        <v>1.3910138483E-2</v>
      </c>
      <c r="H105" s="36">
        <v>0</v>
      </c>
      <c r="I105" s="37">
        <v>3.5215540465517999E-6</v>
      </c>
      <c r="J105" s="37">
        <v>3.5215540465517999E-6</v>
      </c>
      <c r="K105" s="37">
        <v>3.5215540465517999E-6</v>
      </c>
      <c r="L105" s="37">
        <v>3.5215540465517999E-6</v>
      </c>
      <c r="M105" s="14">
        <f t="shared" si="1"/>
        <v>0</v>
      </c>
      <c r="N105" s="41"/>
    </row>
    <row r="106" spans="1:14" ht="13.5" thickBot="1">
      <c r="A106" s="31">
        <v>44016</v>
      </c>
      <c r="B106" s="35">
        <v>24</v>
      </c>
      <c r="C106" s="36">
        <v>51441.96484375</v>
      </c>
      <c r="D106" s="36">
        <v>0</v>
      </c>
      <c r="E106" s="36">
        <v>0</v>
      </c>
      <c r="F106" s="36">
        <v>1.3910138483E-2</v>
      </c>
      <c r="G106" s="36">
        <v>1.3910138483E-2</v>
      </c>
      <c r="H106" s="36">
        <v>0</v>
      </c>
      <c r="I106" s="37">
        <v>3.5215540465517999E-6</v>
      </c>
      <c r="J106" s="37">
        <v>3.5215540465517999E-6</v>
      </c>
      <c r="K106" s="37">
        <v>3.5215540465517999E-6</v>
      </c>
      <c r="L106" s="37">
        <v>3.5215540465517999E-6</v>
      </c>
      <c r="M106" s="14">
        <f t="shared" si="1"/>
        <v>0</v>
      </c>
      <c r="N106" s="41"/>
    </row>
    <row r="107" spans="1:14" ht="13.5" thickBot="1">
      <c r="A107" s="31">
        <v>44017</v>
      </c>
      <c r="B107" s="35">
        <v>1</v>
      </c>
      <c r="C107" s="36">
        <v>48312.82421875</v>
      </c>
      <c r="D107" s="36">
        <v>0</v>
      </c>
      <c r="E107" s="36">
        <v>0</v>
      </c>
      <c r="F107" s="36">
        <v>1.3910138483E-2</v>
      </c>
      <c r="G107" s="36">
        <v>1.4610138533E-2</v>
      </c>
      <c r="H107" s="36">
        <v>7.0000004900000001E-4</v>
      </c>
      <c r="I107" s="37">
        <v>3.6987692489685999E-6</v>
      </c>
      <c r="J107" s="37">
        <v>3.5215540465517999E-6</v>
      </c>
      <c r="K107" s="37">
        <v>3.6987692489685999E-6</v>
      </c>
      <c r="L107" s="37">
        <v>3.5215540465517999E-6</v>
      </c>
      <c r="M107" s="14">
        <f t="shared" si="1"/>
        <v>0</v>
      </c>
      <c r="N107" s="41"/>
    </row>
    <row r="108" spans="1:14" ht="13.5" thickBot="1">
      <c r="A108" s="31">
        <v>44017</v>
      </c>
      <c r="B108" s="35">
        <v>2</v>
      </c>
      <c r="C108" s="36">
        <v>45431.17578125</v>
      </c>
      <c r="D108" s="36">
        <v>0</v>
      </c>
      <c r="E108" s="36">
        <v>0</v>
      </c>
      <c r="F108" s="36">
        <v>1.3910138483E-2</v>
      </c>
      <c r="G108" s="36">
        <v>1.3910138483E-2</v>
      </c>
      <c r="H108" s="36">
        <v>0</v>
      </c>
      <c r="I108" s="37">
        <v>3.5215540465517999E-6</v>
      </c>
      <c r="J108" s="37">
        <v>3.5215540465517999E-6</v>
      </c>
      <c r="K108" s="37">
        <v>3.5215540465517999E-6</v>
      </c>
      <c r="L108" s="37">
        <v>3.5215540465517999E-6</v>
      </c>
      <c r="M108" s="14">
        <f t="shared" si="1"/>
        <v>0</v>
      </c>
      <c r="N108" s="41"/>
    </row>
    <row r="109" spans="1:14" ht="13.5" thickBot="1">
      <c r="A109" s="31">
        <v>44017</v>
      </c>
      <c r="B109" s="35">
        <v>3</v>
      </c>
      <c r="C109" s="36">
        <v>43150.296875</v>
      </c>
      <c r="D109" s="36">
        <v>0</v>
      </c>
      <c r="E109" s="36">
        <v>0</v>
      </c>
      <c r="F109" s="36">
        <v>1.3910138483E-2</v>
      </c>
      <c r="G109" s="36">
        <v>1.3910138483E-2</v>
      </c>
      <c r="H109" s="36">
        <v>0</v>
      </c>
      <c r="I109" s="37">
        <v>3.5215540465517999E-6</v>
      </c>
      <c r="J109" s="37">
        <v>3.5215540465517999E-6</v>
      </c>
      <c r="K109" s="37">
        <v>3.5215540465517999E-6</v>
      </c>
      <c r="L109" s="37">
        <v>3.5215540465517999E-6</v>
      </c>
      <c r="M109" s="14">
        <f t="shared" si="1"/>
        <v>0</v>
      </c>
      <c r="N109" s="41"/>
    </row>
    <row r="110" spans="1:14" ht="13.5" thickBot="1">
      <c r="A110" s="31">
        <v>44017</v>
      </c>
      <c r="B110" s="35">
        <v>4</v>
      </c>
      <c r="C110" s="36">
        <v>41402.1015625</v>
      </c>
      <c r="D110" s="36">
        <v>0</v>
      </c>
      <c r="E110" s="36">
        <v>0</v>
      </c>
      <c r="F110" s="36">
        <v>1.3910138483E-2</v>
      </c>
      <c r="G110" s="36">
        <v>1.3910138483E-2</v>
      </c>
      <c r="H110" s="36">
        <v>0</v>
      </c>
      <c r="I110" s="37">
        <v>3.5215540465517999E-6</v>
      </c>
      <c r="J110" s="37">
        <v>3.5215540465517999E-6</v>
      </c>
      <c r="K110" s="37">
        <v>3.5215540465517999E-6</v>
      </c>
      <c r="L110" s="37">
        <v>3.5215540465517999E-6</v>
      </c>
      <c r="M110" s="14">
        <f t="shared" si="1"/>
        <v>0</v>
      </c>
      <c r="N110" s="41"/>
    </row>
    <row r="111" spans="1:14" ht="13.5" thickBot="1">
      <c r="A111" s="31">
        <v>44017</v>
      </c>
      <c r="B111" s="35">
        <v>5</v>
      </c>
      <c r="C111" s="36">
        <v>40178.1328125</v>
      </c>
      <c r="D111" s="36">
        <v>0</v>
      </c>
      <c r="E111" s="36">
        <v>0</v>
      </c>
      <c r="F111" s="36">
        <v>1.3910138483E-2</v>
      </c>
      <c r="G111" s="36">
        <v>1.3910138483E-2</v>
      </c>
      <c r="H111" s="36">
        <v>0</v>
      </c>
      <c r="I111" s="37">
        <v>3.5215540465517999E-6</v>
      </c>
      <c r="J111" s="37">
        <v>3.5215540465517999E-6</v>
      </c>
      <c r="K111" s="37">
        <v>3.5215540465517999E-6</v>
      </c>
      <c r="L111" s="37">
        <v>3.5215540465517999E-6</v>
      </c>
      <c r="M111" s="14">
        <f t="shared" si="1"/>
        <v>0</v>
      </c>
      <c r="N111" s="41"/>
    </row>
    <row r="112" spans="1:14" ht="13.5" thickBot="1">
      <c r="A112" s="31">
        <v>44017</v>
      </c>
      <c r="B112" s="35">
        <v>6</v>
      </c>
      <c r="C112" s="36">
        <v>39521.92578125</v>
      </c>
      <c r="D112" s="36">
        <v>0</v>
      </c>
      <c r="E112" s="36">
        <v>0</v>
      </c>
      <c r="F112" s="36">
        <v>1.3910138483E-2</v>
      </c>
      <c r="G112" s="36">
        <v>1.3910138483E-2</v>
      </c>
      <c r="H112" s="36">
        <v>0</v>
      </c>
      <c r="I112" s="37">
        <v>3.5215540465517999E-6</v>
      </c>
      <c r="J112" s="37">
        <v>3.5215540465517999E-6</v>
      </c>
      <c r="K112" s="37">
        <v>3.5215540465517999E-6</v>
      </c>
      <c r="L112" s="37">
        <v>3.5215540465517999E-6</v>
      </c>
      <c r="M112" s="14">
        <f t="shared" si="1"/>
        <v>0</v>
      </c>
      <c r="N112" s="41"/>
    </row>
    <row r="113" spans="1:14" ht="13.5" thickBot="1">
      <c r="A113" s="31">
        <v>44017</v>
      </c>
      <c r="B113" s="35">
        <v>7</v>
      </c>
      <c r="C113" s="36">
        <v>38849.17578125</v>
      </c>
      <c r="D113" s="36">
        <v>2.1</v>
      </c>
      <c r="E113" s="36">
        <v>2</v>
      </c>
      <c r="F113" s="36">
        <v>0.84116180834900001</v>
      </c>
      <c r="G113" s="36">
        <v>1.1239703967579999</v>
      </c>
      <c r="H113" s="36">
        <v>0.28280858840899997</v>
      </c>
      <c r="I113" s="37">
        <v>2.4709610200000001E-4</v>
      </c>
      <c r="J113" s="37">
        <v>3.1869321300000001E-4</v>
      </c>
      <c r="K113" s="37">
        <v>2.2177964600000001E-4</v>
      </c>
      <c r="L113" s="37">
        <v>2.9337675699999999E-4</v>
      </c>
      <c r="M113" s="14">
        <f t="shared" si="1"/>
        <v>0</v>
      </c>
      <c r="N113" s="41"/>
    </row>
    <row r="114" spans="1:14" ht="13.5" thickBot="1">
      <c r="A114" s="31">
        <v>44017</v>
      </c>
      <c r="B114" s="35">
        <v>8</v>
      </c>
      <c r="C114" s="36">
        <v>38948.1640625</v>
      </c>
      <c r="D114" s="36">
        <v>370.2</v>
      </c>
      <c r="E114" s="36">
        <v>352.8</v>
      </c>
      <c r="F114" s="36">
        <v>348.79610771149999</v>
      </c>
      <c r="G114" s="36">
        <v>350.781926420324</v>
      </c>
      <c r="H114" s="36">
        <v>1.985818708824</v>
      </c>
      <c r="I114" s="37">
        <v>4.9159679939999998E-3</v>
      </c>
      <c r="J114" s="37">
        <v>5.4187069080000004E-3</v>
      </c>
      <c r="K114" s="37">
        <v>5.1090470299999997E-4</v>
      </c>
      <c r="L114" s="37">
        <v>1.013643617E-3</v>
      </c>
      <c r="M114" s="14">
        <f t="shared" si="1"/>
        <v>1</v>
      </c>
      <c r="N114" s="41"/>
    </row>
    <row r="115" spans="1:14" ht="13.5" thickBot="1">
      <c r="A115" s="31">
        <v>44017</v>
      </c>
      <c r="B115" s="35">
        <v>9</v>
      </c>
      <c r="C115" s="36">
        <v>41199.43359375</v>
      </c>
      <c r="D115" s="36">
        <v>1974.6</v>
      </c>
      <c r="E115" s="36">
        <v>1891.3</v>
      </c>
      <c r="F115" s="36">
        <v>1619.7066206848301</v>
      </c>
      <c r="G115" s="36">
        <v>1717.77265329901</v>
      </c>
      <c r="H115" s="36">
        <v>98.066032614177999</v>
      </c>
      <c r="I115" s="37">
        <v>6.5019581443000005E-2</v>
      </c>
      <c r="J115" s="37">
        <v>8.9846425142999994E-2</v>
      </c>
      <c r="K115" s="37">
        <v>4.3930973848000002E-2</v>
      </c>
      <c r="L115" s="37">
        <v>6.8757817548000005E-2</v>
      </c>
      <c r="M115" s="14">
        <f t="shared" si="1"/>
        <v>1</v>
      </c>
      <c r="N115" s="41"/>
    </row>
    <row r="116" spans="1:14" ht="13.5" thickBot="1">
      <c r="A116" s="31">
        <v>44017</v>
      </c>
      <c r="B116" s="35">
        <v>10</v>
      </c>
      <c r="C116" s="36">
        <v>44405.203125</v>
      </c>
      <c r="D116" s="36">
        <v>2994.7</v>
      </c>
      <c r="E116" s="36">
        <v>2880.9</v>
      </c>
      <c r="F116" s="36">
        <v>2035.33730554303</v>
      </c>
      <c r="G116" s="36">
        <v>2084.0195477479001</v>
      </c>
      <c r="H116" s="36">
        <v>48.682242204876999</v>
      </c>
      <c r="I116" s="37">
        <v>0.23055201322800001</v>
      </c>
      <c r="J116" s="37">
        <v>0.24287663150800001</v>
      </c>
      <c r="K116" s="37">
        <v>0.20174188664600001</v>
      </c>
      <c r="L116" s="37">
        <v>0.21406650492500001</v>
      </c>
      <c r="M116" s="14">
        <f t="shared" si="1"/>
        <v>1</v>
      </c>
      <c r="N116" s="41"/>
    </row>
    <row r="117" spans="1:14" ht="13.5" thickBot="1">
      <c r="A117" s="31">
        <v>44017</v>
      </c>
      <c r="B117" s="35">
        <v>11</v>
      </c>
      <c r="C117" s="36">
        <v>48160.265625</v>
      </c>
      <c r="D117" s="36">
        <v>3257.6</v>
      </c>
      <c r="E117" s="36">
        <v>3144.8</v>
      </c>
      <c r="F117" s="36">
        <v>2710.0823640656499</v>
      </c>
      <c r="G117" s="36">
        <v>2716.9957167267798</v>
      </c>
      <c r="H117" s="36">
        <v>6.9133526611320004</v>
      </c>
      <c r="I117" s="37">
        <v>0.136861843866</v>
      </c>
      <c r="J117" s="37">
        <v>0.13861205972999999</v>
      </c>
      <c r="K117" s="37">
        <v>0.108304881841</v>
      </c>
      <c r="L117" s="37">
        <v>0.110055097704</v>
      </c>
      <c r="M117" s="14">
        <f t="shared" si="1"/>
        <v>1</v>
      </c>
      <c r="N117" s="41"/>
    </row>
    <row r="118" spans="1:14" ht="13.5" thickBot="1">
      <c r="A118" s="31">
        <v>44017</v>
      </c>
      <c r="B118" s="35">
        <v>12</v>
      </c>
      <c r="C118" s="36">
        <v>51451.67578125</v>
      </c>
      <c r="D118" s="36">
        <v>3405.8</v>
      </c>
      <c r="E118" s="36">
        <v>3278.7</v>
      </c>
      <c r="F118" s="36">
        <v>3154.9751988540802</v>
      </c>
      <c r="G118" s="36">
        <v>3168.9591517959698</v>
      </c>
      <c r="H118" s="36">
        <v>13.983952941894</v>
      </c>
      <c r="I118" s="37">
        <v>5.9959708405999998E-2</v>
      </c>
      <c r="J118" s="37">
        <v>6.3499949656999996E-2</v>
      </c>
      <c r="K118" s="37">
        <v>2.7782493216000001E-2</v>
      </c>
      <c r="L118" s="37">
        <v>3.1322734466999999E-2</v>
      </c>
      <c r="M118" s="14">
        <f t="shared" si="1"/>
        <v>1</v>
      </c>
      <c r="N118" s="41"/>
    </row>
    <row r="119" spans="1:14" ht="13.5" thickBot="1">
      <c r="A119" s="31">
        <v>44017</v>
      </c>
      <c r="B119" s="35">
        <v>13</v>
      </c>
      <c r="C119" s="36">
        <v>54976.4921875</v>
      </c>
      <c r="D119" s="36">
        <v>3495.2</v>
      </c>
      <c r="E119" s="36">
        <v>3365.8</v>
      </c>
      <c r="F119" s="36">
        <v>3155.8300887242899</v>
      </c>
      <c r="G119" s="36">
        <v>3176.1084306703701</v>
      </c>
      <c r="H119" s="36">
        <v>20.278341946072</v>
      </c>
      <c r="I119" s="37">
        <v>8.0782675779000002E-2</v>
      </c>
      <c r="J119" s="37">
        <v>8.5916433234E-2</v>
      </c>
      <c r="K119" s="37">
        <v>4.8023182108000002E-2</v>
      </c>
      <c r="L119" s="37">
        <v>5.3156939563000001E-2</v>
      </c>
      <c r="M119" s="14">
        <f t="shared" si="1"/>
        <v>1</v>
      </c>
      <c r="N119" s="41"/>
    </row>
    <row r="120" spans="1:14" ht="13.5" thickBot="1">
      <c r="A120" s="31">
        <v>44017</v>
      </c>
      <c r="B120" s="35">
        <v>14</v>
      </c>
      <c r="C120" s="36">
        <v>58748.29296875</v>
      </c>
      <c r="D120" s="36">
        <v>3291.3</v>
      </c>
      <c r="E120" s="36">
        <v>3168.5</v>
      </c>
      <c r="F120" s="36">
        <v>3343.0896521524601</v>
      </c>
      <c r="G120" s="36">
        <v>3373.6707499375598</v>
      </c>
      <c r="H120" s="36">
        <v>30.581097785101001</v>
      </c>
      <c r="I120" s="37">
        <v>2.0853354413999999E-2</v>
      </c>
      <c r="J120" s="37">
        <v>1.3111304342E-2</v>
      </c>
      <c r="K120" s="37">
        <v>5.1941962009000003E-2</v>
      </c>
      <c r="L120" s="37">
        <v>4.4199911937E-2</v>
      </c>
      <c r="M120" s="14">
        <f t="shared" si="1"/>
        <v>1</v>
      </c>
      <c r="N120" s="41"/>
    </row>
    <row r="121" spans="1:14" ht="13.5" thickBot="1">
      <c r="A121" s="31">
        <v>44017</v>
      </c>
      <c r="B121" s="35">
        <v>15</v>
      </c>
      <c r="C121" s="36">
        <v>61737.609375</v>
      </c>
      <c r="D121" s="36">
        <v>3363.9</v>
      </c>
      <c r="E121" s="36">
        <v>3241.4</v>
      </c>
      <c r="F121" s="36">
        <v>3364.5927749085399</v>
      </c>
      <c r="G121" s="36">
        <v>3379.7429719079901</v>
      </c>
      <c r="H121" s="36">
        <v>15.150196999443001</v>
      </c>
      <c r="I121" s="37">
        <v>4.0108789640000003E-3</v>
      </c>
      <c r="J121" s="37">
        <v>1.7538605200000001E-4</v>
      </c>
      <c r="K121" s="37">
        <v>3.5023537191000001E-2</v>
      </c>
      <c r="L121" s="37">
        <v>3.118804428E-2</v>
      </c>
      <c r="M121" s="14">
        <f t="shared" si="1"/>
        <v>1</v>
      </c>
      <c r="N121" s="41"/>
    </row>
    <row r="122" spans="1:14" ht="13.5" thickBot="1">
      <c r="A122" s="31">
        <v>44017</v>
      </c>
      <c r="B122" s="35">
        <v>16</v>
      </c>
      <c r="C122" s="36">
        <v>63819.88671875</v>
      </c>
      <c r="D122" s="36">
        <v>3266.5</v>
      </c>
      <c r="E122" s="36">
        <v>3142.1</v>
      </c>
      <c r="F122" s="36">
        <v>2992.5295271718501</v>
      </c>
      <c r="G122" s="36">
        <v>3008.1761131449498</v>
      </c>
      <c r="H122" s="36">
        <v>15.646585973103001</v>
      </c>
      <c r="I122" s="37">
        <v>6.5398452368000001E-2</v>
      </c>
      <c r="J122" s="37">
        <v>6.9359613373999998E-2</v>
      </c>
      <c r="K122" s="37">
        <v>3.3904781481999997E-2</v>
      </c>
      <c r="L122" s="37">
        <v>3.7865942488000001E-2</v>
      </c>
      <c r="M122" s="14">
        <f t="shared" si="1"/>
        <v>1</v>
      </c>
      <c r="N122" s="41"/>
    </row>
    <row r="123" spans="1:14" ht="13.5" thickBot="1">
      <c r="A123" s="31">
        <v>44017</v>
      </c>
      <c r="B123" s="35">
        <v>17</v>
      </c>
      <c r="C123" s="36">
        <v>64754.6796875</v>
      </c>
      <c r="D123" s="36">
        <v>2879.9</v>
      </c>
      <c r="E123" s="36">
        <v>2779.4</v>
      </c>
      <c r="F123" s="36">
        <v>2737.2639866060699</v>
      </c>
      <c r="G123" s="36">
        <v>2844.9344634538202</v>
      </c>
      <c r="H123" s="36">
        <v>107.670476847755</v>
      </c>
      <c r="I123" s="37">
        <v>8.8520345679999994E-3</v>
      </c>
      <c r="J123" s="37">
        <v>3.6110383136999998E-2</v>
      </c>
      <c r="K123" s="37">
        <v>1.6591003406000001E-2</v>
      </c>
      <c r="L123" s="37">
        <v>1.0667345163000001E-2</v>
      </c>
      <c r="M123" s="14">
        <f t="shared" si="1"/>
        <v>1</v>
      </c>
      <c r="N123" s="41"/>
    </row>
    <row r="124" spans="1:14" ht="13.5" thickBot="1">
      <c r="A124" s="31">
        <v>44017</v>
      </c>
      <c r="B124" s="35">
        <v>18</v>
      </c>
      <c r="C124" s="36">
        <v>64230.0703125</v>
      </c>
      <c r="D124" s="36">
        <v>2650.1</v>
      </c>
      <c r="E124" s="36">
        <v>2551.9</v>
      </c>
      <c r="F124" s="36">
        <v>2374.4899976124998</v>
      </c>
      <c r="G124" s="36">
        <v>2528.6194869750102</v>
      </c>
      <c r="H124" s="36">
        <v>154.12948936250501</v>
      </c>
      <c r="I124" s="37">
        <v>3.0754560258999999E-2</v>
      </c>
      <c r="J124" s="37">
        <v>6.9774684148000005E-2</v>
      </c>
      <c r="K124" s="37">
        <v>5.8938007650000002E-3</v>
      </c>
      <c r="L124" s="37">
        <v>4.4913924655E-2</v>
      </c>
      <c r="M124" s="14">
        <f t="shared" si="1"/>
        <v>1</v>
      </c>
      <c r="N124" s="41"/>
    </row>
    <row r="125" spans="1:14" ht="13.5" thickBot="1">
      <c r="A125" s="31">
        <v>44017</v>
      </c>
      <c r="B125" s="35">
        <v>19</v>
      </c>
      <c r="C125" s="36">
        <v>62663.8828125</v>
      </c>
      <c r="D125" s="36">
        <v>2154.8000000000002</v>
      </c>
      <c r="E125" s="36">
        <v>2065.6</v>
      </c>
      <c r="F125" s="36">
        <v>1834.15084038956</v>
      </c>
      <c r="G125" s="36">
        <v>1914.8261280219699</v>
      </c>
      <c r="H125" s="36">
        <v>80.675287632411994</v>
      </c>
      <c r="I125" s="37">
        <v>6.0752878981E-2</v>
      </c>
      <c r="J125" s="37">
        <v>8.1177002432999995E-2</v>
      </c>
      <c r="K125" s="37">
        <v>3.8170600499999999E-2</v>
      </c>
      <c r="L125" s="37">
        <v>5.8594723952000001E-2</v>
      </c>
      <c r="M125" s="14">
        <f t="shared" si="1"/>
        <v>1</v>
      </c>
      <c r="N125" s="41"/>
    </row>
    <row r="126" spans="1:14" ht="13.5" thickBot="1">
      <c r="A126" s="31">
        <v>44017</v>
      </c>
      <c r="B126" s="35">
        <v>20</v>
      </c>
      <c r="C126" s="36">
        <v>60523.55078125</v>
      </c>
      <c r="D126" s="36">
        <v>952.2</v>
      </c>
      <c r="E126" s="36">
        <v>912.5</v>
      </c>
      <c r="F126" s="36">
        <v>618.37725332992704</v>
      </c>
      <c r="G126" s="36">
        <v>762.79747562942396</v>
      </c>
      <c r="H126" s="36">
        <v>144.420222299496</v>
      </c>
      <c r="I126" s="37">
        <v>4.7950006168999998E-2</v>
      </c>
      <c r="J126" s="37">
        <v>8.4512087764000002E-2</v>
      </c>
      <c r="K126" s="37">
        <v>3.7899373258000003E-2</v>
      </c>
      <c r="L126" s="37">
        <v>7.4461454853E-2</v>
      </c>
      <c r="M126" s="14">
        <f t="shared" si="1"/>
        <v>1</v>
      </c>
      <c r="N126" s="41"/>
    </row>
    <row r="127" spans="1:14" ht="13.5" thickBot="1">
      <c r="A127" s="31">
        <v>44017</v>
      </c>
      <c r="B127" s="35">
        <v>21</v>
      </c>
      <c r="C127" s="36">
        <v>58334.84765625</v>
      </c>
      <c r="D127" s="36">
        <v>142.5</v>
      </c>
      <c r="E127" s="36">
        <v>121.7</v>
      </c>
      <c r="F127" s="36">
        <v>53.925985511316</v>
      </c>
      <c r="G127" s="36">
        <v>144.539205462057</v>
      </c>
      <c r="H127" s="36">
        <v>90.613219950738994</v>
      </c>
      <c r="I127" s="37">
        <v>5.1625454700000004E-4</v>
      </c>
      <c r="J127" s="37">
        <v>2.2423801136E-2</v>
      </c>
      <c r="K127" s="37">
        <v>5.7820773319999996E-3</v>
      </c>
      <c r="L127" s="37">
        <v>1.7157978351000001E-2</v>
      </c>
      <c r="M127" s="14">
        <f t="shared" si="1"/>
        <v>1</v>
      </c>
      <c r="N127" s="41"/>
    </row>
    <row r="128" spans="1:14" ht="13.5" thickBot="1">
      <c r="A128" s="31">
        <v>44017</v>
      </c>
      <c r="B128" s="35">
        <v>22</v>
      </c>
      <c r="C128" s="36">
        <v>56653.671875</v>
      </c>
      <c r="D128" s="36">
        <v>0.1</v>
      </c>
      <c r="E128" s="36">
        <v>0.1</v>
      </c>
      <c r="F128" s="36">
        <v>1.1034490044000001E-2</v>
      </c>
      <c r="G128" s="36">
        <v>1.1390045624999999E-2</v>
      </c>
      <c r="H128" s="36">
        <v>3.5555557999999998E-4</v>
      </c>
      <c r="I128" s="37">
        <v>2.2432899841602301E-5</v>
      </c>
      <c r="J128" s="37">
        <v>2.2522913912671099E-5</v>
      </c>
      <c r="K128" s="37">
        <v>2.2432899841602301E-5</v>
      </c>
      <c r="L128" s="37">
        <v>2.2522913912671099E-5</v>
      </c>
      <c r="M128" s="14">
        <f t="shared" si="1"/>
        <v>0</v>
      </c>
      <c r="N128" s="41"/>
    </row>
    <row r="129" spans="1:14" ht="13.5" thickBot="1">
      <c r="A129" s="31">
        <v>44017</v>
      </c>
      <c r="B129" s="35">
        <v>23</v>
      </c>
      <c r="C129" s="36">
        <v>53297.67578125</v>
      </c>
      <c r="D129" s="36">
        <v>0</v>
      </c>
      <c r="E129" s="36">
        <v>0</v>
      </c>
      <c r="F129" s="36">
        <v>1.1034490044000001E-2</v>
      </c>
      <c r="G129" s="36">
        <v>1.1034490044000001E-2</v>
      </c>
      <c r="H129" s="36">
        <v>0</v>
      </c>
      <c r="I129" s="37">
        <v>2.79354178353139E-6</v>
      </c>
      <c r="J129" s="37">
        <v>2.79354178353139E-6</v>
      </c>
      <c r="K129" s="37">
        <v>2.79354178353139E-6</v>
      </c>
      <c r="L129" s="37">
        <v>2.79354178353139E-6</v>
      </c>
      <c r="M129" s="14">
        <f t="shared" si="1"/>
        <v>0</v>
      </c>
      <c r="N129" s="41"/>
    </row>
    <row r="130" spans="1:14" ht="13.5" thickBot="1">
      <c r="A130" s="31">
        <v>44017</v>
      </c>
      <c r="B130" s="35">
        <v>24</v>
      </c>
      <c r="C130" s="36">
        <v>49454.765625</v>
      </c>
      <c r="D130" s="36">
        <v>0</v>
      </c>
      <c r="E130" s="36">
        <v>0</v>
      </c>
      <c r="F130" s="36">
        <v>1.1034490044000001E-2</v>
      </c>
      <c r="G130" s="36">
        <v>1.1034490044000001E-2</v>
      </c>
      <c r="H130" s="36">
        <v>0</v>
      </c>
      <c r="I130" s="37">
        <v>2.79354178353139E-6</v>
      </c>
      <c r="J130" s="37">
        <v>2.79354178353139E-6</v>
      </c>
      <c r="K130" s="37">
        <v>2.79354178353139E-6</v>
      </c>
      <c r="L130" s="37">
        <v>2.79354178353139E-6</v>
      </c>
      <c r="M130" s="14">
        <f t="shared" si="1"/>
        <v>0</v>
      </c>
      <c r="N130" s="41"/>
    </row>
    <row r="131" spans="1:14" ht="13.5" thickBot="1">
      <c r="A131" s="31">
        <v>44018</v>
      </c>
      <c r="B131" s="35">
        <v>1</v>
      </c>
      <c r="C131" s="36">
        <v>46354.640625</v>
      </c>
      <c r="D131" s="36">
        <v>0</v>
      </c>
      <c r="E131" s="36">
        <v>0</v>
      </c>
      <c r="F131" s="36">
        <v>1.1034490044000001E-2</v>
      </c>
      <c r="G131" s="36">
        <v>1.2878934619E-2</v>
      </c>
      <c r="H131" s="36">
        <v>1.8444445740000001E-3</v>
      </c>
      <c r="I131" s="37">
        <v>3.2604897772010598E-6</v>
      </c>
      <c r="J131" s="37">
        <v>2.79354178353139E-6</v>
      </c>
      <c r="K131" s="37">
        <v>3.2604897772010598E-6</v>
      </c>
      <c r="L131" s="37">
        <v>2.79354178353139E-6</v>
      </c>
      <c r="M131" s="14">
        <f t="shared" si="1"/>
        <v>0</v>
      </c>
      <c r="N131" s="41"/>
    </row>
    <row r="132" spans="1:14" ht="13.5" thickBot="1">
      <c r="A132" s="31">
        <v>44018</v>
      </c>
      <c r="B132" s="35">
        <v>2</v>
      </c>
      <c r="C132" s="36">
        <v>43937.9453125</v>
      </c>
      <c r="D132" s="36">
        <v>0</v>
      </c>
      <c r="E132" s="36">
        <v>0</v>
      </c>
      <c r="F132" s="36">
        <v>1.1034490044000001E-2</v>
      </c>
      <c r="G132" s="36">
        <v>1.6434490427000001E-2</v>
      </c>
      <c r="H132" s="36">
        <v>5.4000003819999996E-3</v>
      </c>
      <c r="I132" s="37">
        <v>4.1606304878895699E-6</v>
      </c>
      <c r="J132" s="37">
        <v>2.79354178353139E-6</v>
      </c>
      <c r="K132" s="37">
        <v>4.1606304878895699E-6</v>
      </c>
      <c r="L132" s="37">
        <v>2.79354178353139E-6</v>
      </c>
      <c r="M132" s="14">
        <f t="shared" si="1"/>
        <v>0</v>
      </c>
      <c r="N132" s="41"/>
    </row>
    <row r="133" spans="1:14" ht="13.5" thickBot="1">
      <c r="A133" s="31">
        <v>44018</v>
      </c>
      <c r="B133" s="35">
        <v>3</v>
      </c>
      <c r="C133" s="36">
        <v>42367.796875</v>
      </c>
      <c r="D133" s="36">
        <v>0</v>
      </c>
      <c r="E133" s="36">
        <v>0</v>
      </c>
      <c r="F133" s="36">
        <v>1.1034490044000001E-2</v>
      </c>
      <c r="G133" s="36">
        <v>1.1034490044000001E-2</v>
      </c>
      <c r="H133" s="36">
        <v>0</v>
      </c>
      <c r="I133" s="37">
        <v>2.79354178353139E-6</v>
      </c>
      <c r="J133" s="37">
        <v>2.79354178353139E-6</v>
      </c>
      <c r="K133" s="37">
        <v>2.79354178353139E-6</v>
      </c>
      <c r="L133" s="37">
        <v>2.79354178353139E-6</v>
      </c>
      <c r="M133" s="14">
        <f t="shared" si="1"/>
        <v>0</v>
      </c>
      <c r="N133" s="41"/>
    </row>
    <row r="134" spans="1:14" ht="13.5" thickBot="1">
      <c r="A134" s="31">
        <v>44018</v>
      </c>
      <c r="B134" s="35">
        <v>4</v>
      </c>
      <c r="C134" s="36">
        <v>41410.96484375</v>
      </c>
      <c r="D134" s="36">
        <v>0</v>
      </c>
      <c r="E134" s="36">
        <v>0</v>
      </c>
      <c r="F134" s="36">
        <v>1.1034490044000001E-2</v>
      </c>
      <c r="G134" s="36">
        <v>1.1034490044000001E-2</v>
      </c>
      <c r="H134" s="36">
        <v>0</v>
      </c>
      <c r="I134" s="37">
        <v>2.79354178353139E-6</v>
      </c>
      <c r="J134" s="37">
        <v>2.79354178353139E-6</v>
      </c>
      <c r="K134" s="37">
        <v>2.79354178353139E-6</v>
      </c>
      <c r="L134" s="37">
        <v>2.79354178353139E-6</v>
      </c>
      <c r="M134" s="14">
        <f t="shared" si="1"/>
        <v>0</v>
      </c>
      <c r="N134" s="41"/>
    </row>
    <row r="135" spans="1:14" ht="13.5" thickBot="1">
      <c r="A135" s="31">
        <v>44018</v>
      </c>
      <c r="B135" s="35">
        <v>5</v>
      </c>
      <c r="C135" s="36">
        <v>41207.796875</v>
      </c>
      <c r="D135" s="36">
        <v>0</v>
      </c>
      <c r="E135" s="36">
        <v>0</v>
      </c>
      <c r="F135" s="36">
        <v>1.1034490044000001E-2</v>
      </c>
      <c r="G135" s="36">
        <v>1.1934490108E-2</v>
      </c>
      <c r="H135" s="36">
        <v>9.0000006300000005E-4</v>
      </c>
      <c r="I135" s="37">
        <v>3.0213899009244202E-6</v>
      </c>
      <c r="J135" s="37">
        <v>2.79354178353139E-6</v>
      </c>
      <c r="K135" s="37">
        <v>3.0213899009244202E-6</v>
      </c>
      <c r="L135" s="37">
        <v>2.79354178353139E-6</v>
      </c>
      <c r="M135" s="14">
        <f t="shared" si="1"/>
        <v>0</v>
      </c>
      <c r="N135" s="41"/>
    </row>
    <row r="136" spans="1:14" ht="13.5" thickBot="1">
      <c r="A136" s="31">
        <v>44018</v>
      </c>
      <c r="B136" s="35">
        <v>6</v>
      </c>
      <c r="C136" s="36">
        <v>41878.05078125</v>
      </c>
      <c r="D136" s="36">
        <v>0</v>
      </c>
      <c r="E136" s="36">
        <v>0</v>
      </c>
      <c r="F136" s="36">
        <v>1.1034490044000001E-2</v>
      </c>
      <c r="G136" s="36">
        <v>1.1034490044000001E-2</v>
      </c>
      <c r="H136" s="36">
        <v>0</v>
      </c>
      <c r="I136" s="37">
        <v>2.79354178353139E-6</v>
      </c>
      <c r="J136" s="37">
        <v>2.79354178353139E-6</v>
      </c>
      <c r="K136" s="37">
        <v>2.79354178353139E-6</v>
      </c>
      <c r="L136" s="37">
        <v>2.79354178353139E-6</v>
      </c>
      <c r="M136" s="14">
        <f t="shared" si="1"/>
        <v>0</v>
      </c>
      <c r="N136" s="41"/>
    </row>
    <row r="137" spans="1:14" ht="13.5" thickBot="1">
      <c r="A137" s="31">
        <v>44018</v>
      </c>
      <c r="B137" s="35">
        <v>7</v>
      </c>
      <c r="C137" s="36">
        <v>42947.59765625</v>
      </c>
      <c r="D137" s="36">
        <v>1.2</v>
      </c>
      <c r="E137" s="36">
        <v>1.1000000000000001</v>
      </c>
      <c r="F137" s="36">
        <v>0.94439345988000001</v>
      </c>
      <c r="G137" s="36">
        <v>0.88912887055900003</v>
      </c>
      <c r="H137" s="36">
        <v>-5.5264589320000002E-2</v>
      </c>
      <c r="I137" s="37">
        <v>7.8701551757162506E-5</v>
      </c>
      <c r="J137" s="37">
        <v>6.4710516486072995E-5</v>
      </c>
      <c r="K137" s="37">
        <v>5.338509606096E-5</v>
      </c>
      <c r="L137" s="37">
        <v>3.9394060789870502E-5</v>
      </c>
      <c r="M137" s="14">
        <f t="shared" si="1"/>
        <v>0</v>
      </c>
      <c r="N137" s="41"/>
    </row>
    <row r="138" spans="1:14" ht="13.5" thickBot="1">
      <c r="A138" s="31">
        <v>44018</v>
      </c>
      <c r="B138" s="35">
        <v>8</v>
      </c>
      <c r="C138" s="36">
        <v>43791.10546875</v>
      </c>
      <c r="D138" s="36">
        <v>315.39999999999998</v>
      </c>
      <c r="E138" s="36">
        <v>311.60000000000002</v>
      </c>
      <c r="F138" s="36">
        <v>341.98286706231602</v>
      </c>
      <c r="G138" s="36">
        <v>423.25828924760498</v>
      </c>
      <c r="H138" s="36">
        <v>81.275422185289003</v>
      </c>
      <c r="I138" s="37">
        <v>2.7305896012000001E-2</v>
      </c>
      <c r="J138" s="37">
        <v>6.729839762E-3</v>
      </c>
      <c r="K138" s="37">
        <v>2.8267921328E-2</v>
      </c>
      <c r="L138" s="37">
        <v>7.6918650790000001E-3</v>
      </c>
      <c r="M138" s="14">
        <f t="shared" si="1"/>
        <v>1</v>
      </c>
      <c r="N138" s="41"/>
    </row>
    <row r="139" spans="1:14" ht="13.5" thickBot="1">
      <c r="A139" s="31">
        <v>44018</v>
      </c>
      <c r="B139" s="35">
        <v>9</v>
      </c>
      <c r="C139" s="36">
        <v>45573.8046875</v>
      </c>
      <c r="D139" s="36">
        <v>1664.3</v>
      </c>
      <c r="E139" s="36">
        <v>1664.3</v>
      </c>
      <c r="F139" s="36">
        <v>1071.38316778688</v>
      </c>
      <c r="G139" s="36">
        <v>1180.81623380107</v>
      </c>
      <c r="H139" s="36">
        <v>109.43306601418401</v>
      </c>
      <c r="I139" s="37">
        <v>0.12240095346800001</v>
      </c>
      <c r="J139" s="37">
        <v>0.15010552714200001</v>
      </c>
      <c r="K139" s="37">
        <v>0.12240095346800001</v>
      </c>
      <c r="L139" s="37">
        <v>0.15010552714200001</v>
      </c>
      <c r="M139" s="14">
        <f t="shared" si="1"/>
        <v>1</v>
      </c>
      <c r="N139" s="41"/>
    </row>
    <row r="140" spans="1:14" ht="13.5" thickBot="1">
      <c r="A140" s="31">
        <v>44018</v>
      </c>
      <c r="B140" s="35">
        <v>10</v>
      </c>
      <c r="C140" s="36">
        <v>48123.0234375</v>
      </c>
      <c r="D140" s="36">
        <v>2663.6</v>
      </c>
      <c r="E140" s="36">
        <v>2663.6</v>
      </c>
      <c r="F140" s="36">
        <v>2032.15922554298</v>
      </c>
      <c r="G140" s="36">
        <v>2121.9526772781401</v>
      </c>
      <c r="H140" s="36">
        <v>89.793451735158001</v>
      </c>
      <c r="I140" s="37">
        <v>0.13712590448600001</v>
      </c>
      <c r="J140" s="37">
        <v>0.15985842391300001</v>
      </c>
      <c r="K140" s="37">
        <v>0.13712590448600001</v>
      </c>
      <c r="L140" s="37">
        <v>0.15985842391300001</v>
      </c>
      <c r="M140" s="14">
        <f t="shared" ref="M140:M203" si="2">IF(F140&gt;5,1,0)</f>
        <v>1</v>
      </c>
      <c r="N140" s="41"/>
    </row>
    <row r="141" spans="1:14" ht="13.5" thickBot="1">
      <c r="A141" s="31">
        <v>44018</v>
      </c>
      <c r="B141" s="35">
        <v>11</v>
      </c>
      <c r="C141" s="36">
        <v>51064.5859375</v>
      </c>
      <c r="D141" s="36">
        <v>2947.1</v>
      </c>
      <c r="E141" s="36">
        <v>2947.1</v>
      </c>
      <c r="F141" s="36">
        <v>3050.7388066119602</v>
      </c>
      <c r="G141" s="36">
        <v>3055.8530927167999</v>
      </c>
      <c r="H141" s="36">
        <v>5.1142861048380004</v>
      </c>
      <c r="I141" s="37">
        <v>2.7532428535E-2</v>
      </c>
      <c r="J141" s="37">
        <v>2.6237672558999999E-2</v>
      </c>
      <c r="K141" s="37">
        <v>2.7532428535E-2</v>
      </c>
      <c r="L141" s="37">
        <v>2.6237672558999999E-2</v>
      </c>
      <c r="M141" s="14">
        <f t="shared" si="2"/>
        <v>1</v>
      </c>
      <c r="N141" s="41"/>
    </row>
    <row r="142" spans="1:14" ht="13.5" thickBot="1">
      <c r="A142" s="31">
        <v>44018</v>
      </c>
      <c r="B142" s="35">
        <v>12</v>
      </c>
      <c r="C142" s="36">
        <v>54048.84765625</v>
      </c>
      <c r="D142" s="36">
        <v>3140.5</v>
      </c>
      <c r="E142" s="36">
        <v>3140.5</v>
      </c>
      <c r="F142" s="36">
        <v>3298.7519561730501</v>
      </c>
      <c r="G142" s="36">
        <v>3302.3914415492</v>
      </c>
      <c r="H142" s="36">
        <v>3.6394853761460002</v>
      </c>
      <c r="I142" s="37">
        <v>4.0985175074999998E-2</v>
      </c>
      <c r="J142" s="37">
        <v>4.0063786371999997E-2</v>
      </c>
      <c r="K142" s="37">
        <v>4.0985175074999998E-2</v>
      </c>
      <c r="L142" s="37">
        <v>4.0063786371999997E-2</v>
      </c>
      <c r="M142" s="14">
        <f t="shared" si="2"/>
        <v>1</v>
      </c>
      <c r="N142" s="41"/>
    </row>
    <row r="143" spans="1:14" ht="13.5" thickBot="1">
      <c r="A143" s="31">
        <v>44018</v>
      </c>
      <c r="B143" s="35">
        <v>13</v>
      </c>
      <c r="C143" s="36">
        <v>56957.625</v>
      </c>
      <c r="D143" s="36">
        <v>3266.8</v>
      </c>
      <c r="E143" s="36">
        <v>3266.8</v>
      </c>
      <c r="F143" s="36">
        <v>3441.8739127906201</v>
      </c>
      <c r="G143" s="36">
        <v>3446.5922095961</v>
      </c>
      <c r="H143" s="36">
        <v>4.7182968054880003</v>
      </c>
      <c r="I143" s="37">
        <v>4.5517015086999998E-2</v>
      </c>
      <c r="J143" s="37">
        <v>4.4322509566999999E-2</v>
      </c>
      <c r="K143" s="37">
        <v>4.5517015086999998E-2</v>
      </c>
      <c r="L143" s="37">
        <v>4.4322509566999999E-2</v>
      </c>
      <c r="M143" s="14">
        <f t="shared" si="2"/>
        <v>1</v>
      </c>
      <c r="N143" s="41"/>
    </row>
    <row r="144" spans="1:14" ht="13.5" thickBot="1">
      <c r="A144" s="31">
        <v>44018</v>
      </c>
      <c r="B144" s="35">
        <v>14</v>
      </c>
      <c r="C144" s="36">
        <v>59697.03515625</v>
      </c>
      <c r="D144" s="36">
        <v>3156.7</v>
      </c>
      <c r="E144" s="36">
        <v>3156.7</v>
      </c>
      <c r="F144" s="36">
        <v>3492.4645851691598</v>
      </c>
      <c r="G144" s="36">
        <v>3502.27043806765</v>
      </c>
      <c r="H144" s="36">
        <v>9.8058528984910005</v>
      </c>
      <c r="I144" s="37">
        <v>8.7486186852000006E-2</v>
      </c>
      <c r="J144" s="37">
        <v>8.5003692446999998E-2</v>
      </c>
      <c r="K144" s="37">
        <v>8.7486186852000006E-2</v>
      </c>
      <c r="L144" s="37">
        <v>8.5003692446999998E-2</v>
      </c>
      <c r="M144" s="14">
        <f t="shared" si="2"/>
        <v>1</v>
      </c>
      <c r="N144" s="41"/>
    </row>
    <row r="145" spans="1:14" ht="13.5" thickBot="1">
      <c r="A145" s="31">
        <v>44018</v>
      </c>
      <c r="B145" s="35">
        <v>15</v>
      </c>
      <c r="C145" s="36">
        <v>61839.73828125</v>
      </c>
      <c r="D145" s="36">
        <v>3162</v>
      </c>
      <c r="E145" s="36">
        <v>3162</v>
      </c>
      <c r="F145" s="36">
        <v>3427.26733879725</v>
      </c>
      <c r="G145" s="36">
        <v>3456.7962147585499</v>
      </c>
      <c r="H145" s="36">
        <v>29.528875961303001</v>
      </c>
      <c r="I145" s="37">
        <v>7.4631953102999998E-2</v>
      </c>
      <c r="J145" s="37">
        <v>6.7156288302999995E-2</v>
      </c>
      <c r="K145" s="37">
        <v>7.4631953102999998E-2</v>
      </c>
      <c r="L145" s="37">
        <v>6.7156288302999995E-2</v>
      </c>
      <c r="M145" s="14">
        <f t="shared" si="2"/>
        <v>1</v>
      </c>
      <c r="N145" s="41"/>
    </row>
    <row r="146" spans="1:14" ht="13.5" thickBot="1">
      <c r="A146" s="31">
        <v>44018</v>
      </c>
      <c r="B146" s="35">
        <v>16</v>
      </c>
      <c r="C146" s="36">
        <v>63520.90625</v>
      </c>
      <c r="D146" s="36">
        <v>3126</v>
      </c>
      <c r="E146" s="36">
        <v>3126</v>
      </c>
      <c r="F146" s="36">
        <v>3275.5056112469601</v>
      </c>
      <c r="G146" s="36">
        <v>3326.1669871362101</v>
      </c>
      <c r="H146" s="36">
        <v>50.661375889247999</v>
      </c>
      <c r="I146" s="37">
        <v>5.0675186615999998E-2</v>
      </c>
      <c r="J146" s="37">
        <v>3.7849521833999998E-2</v>
      </c>
      <c r="K146" s="37">
        <v>5.0675186615999998E-2</v>
      </c>
      <c r="L146" s="37">
        <v>3.7849521833999998E-2</v>
      </c>
      <c r="M146" s="14">
        <f t="shared" si="2"/>
        <v>1</v>
      </c>
      <c r="N146" s="41"/>
    </row>
    <row r="147" spans="1:14" ht="13.5" thickBot="1">
      <c r="A147" s="31">
        <v>44018</v>
      </c>
      <c r="B147" s="35">
        <v>17</v>
      </c>
      <c r="C147" s="36">
        <v>63740.03125</v>
      </c>
      <c r="D147" s="36">
        <v>2852.4</v>
      </c>
      <c r="E147" s="36">
        <v>2852.4</v>
      </c>
      <c r="F147" s="36">
        <v>3111.8263423244198</v>
      </c>
      <c r="G147" s="36">
        <v>3172.8671630777299</v>
      </c>
      <c r="H147" s="36">
        <v>61.040820753308999</v>
      </c>
      <c r="I147" s="37">
        <v>8.1130927360999999E-2</v>
      </c>
      <c r="J147" s="37">
        <v>6.5677555018000003E-2</v>
      </c>
      <c r="K147" s="37">
        <v>8.1130927360999999E-2</v>
      </c>
      <c r="L147" s="37">
        <v>6.5677555018000003E-2</v>
      </c>
      <c r="M147" s="14">
        <f t="shared" si="2"/>
        <v>1</v>
      </c>
      <c r="N147" s="41"/>
    </row>
    <row r="148" spans="1:14" ht="13.5" thickBot="1">
      <c r="A148" s="31">
        <v>44018</v>
      </c>
      <c r="B148" s="35">
        <v>18</v>
      </c>
      <c r="C148" s="36">
        <v>63064.4296875</v>
      </c>
      <c r="D148" s="36">
        <v>2554.9</v>
      </c>
      <c r="E148" s="36">
        <v>2554.9</v>
      </c>
      <c r="F148" s="36">
        <v>2784.8296558891402</v>
      </c>
      <c r="G148" s="36">
        <v>2909.2585116473801</v>
      </c>
      <c r="H148" s="36">
        <v>124.428855758243</v>
      </c>
      <c r="I148" s="37">
        <v>8.9711015606000005E-2</v>
      </c>
      <c r="J148" s="37">
        <v>5.8210039465000002E-2</v>
      </c>
      <c r="K148" s="37">
        <v>8.9711015606000005E-2</v>
      </c>
      <c r="L148" s="37">
        <v>5.8210039465000002E-2</v>
      </c>
      <c r="M148" s="14">
        <f t="shared" si="2"/>
        <v>1</v>
      </c>
      <c r="N148" s="41"/>
    </row>
    <row r="149" spans="1:14" ht="13.5" thickBot="1">
      <c r="A149" s="31">
        <v>44018</v>
      </c>
      <c r="B149" s="35">
        <v>19</v>
      </c>
      <c r="C149" s="36">
        <v>61686.359375</v>
      </c>
      <c r="D149" s="36">
        <v>2138.6</v>
      </c>
      <c r="E149" s="36">
        <v>2138.6</v>
      </c>
      <c r="F149" s="36">
        <v>2461.5799132932598</v>
      </c>
      <c r="G149" s="36">
        <v>2575.0408905508798</v>
      </c>
      <c r="H149" s="36">
        <v>113.46097725762201</v>
      </c>
      <c r="I149" s="37">
        <v>0.110491364696</v>
      </c>
      <c r="J149" s="37">
        <v>8.1767066656000004E-2</v>
      </c>
      <c r="K149" s="37">
        <v>0.110491364696</v>
      </c>
      <c r="L149" s="37">
        <v>8.1767066656000004E-2</v>
      </c>
      <c r="M149" s="14">
        <f t="shared" si="2"/>
        <v>1</v>
      </c>
      <c r="N149" s="41"/>
    </row>
    <row r="150" spans="1:14" ht="13.5" thickBot="1">
      <c r="A150" s="31">
        <v>44018</v>
      </c>
      <c r="B150" s="35">
        <v>20</v>
      </c>
      <c r="C150" s="36">
        <v>59328.875</v>
      </c>
      <c r="D150" s="36">
        <v>920.2</v>
      </c>
      <c r="E150" s="36">
        <v>920.2</v>
      </c>
      <c r="F150" s="36">
        <v>1582.52117621458</v>
      </c>
      <c r="G150" s="36">
        <v>1661.4843972368701</v>
      </c>
      <c r="H150" s="36">
        <v>78.963221022287001</v>
      </c>
      <c r="I150" s="37">
        <v>0.187666936009</v>
      </c>
      <c r="J150" s="37">
        <v>0.167676247142</v>
      </c>
      <c r="K150" s="37">
        <v>0.187666936009</v>
      </c>
      <c r="L150" s="37">
        <v>0.167676247142</v>
      </c>
      <c r="M150" s="14">
        <f t="shared" si="2"/>
        <v>1</v>
      </c>
      <c r="N150" s="41"/>
    </row>
    <row r="151" spans="1:14" ht="13.5" thickBot="1">
      <c r="A151" s="31">
        <v>44018</v>
      </c>
      <c r="B151" s="35">
        <v>21</v>
      </c>
      <c r="C151" s="36">
        <v>57169.8515625</v>
      </c>
      <c r="D151" s="36">
        <v>142</v>
      </c>
      <c r="E151" s="36">
        <v>127.2</v>
      </c>
      <c r="F151" s="36">
        <v>232.22686266682899</v>
      </c>
      <c r="G151" s="36">
        <v>374.33802912499601</v>
      </c>
      <c r="H151" s="36">
        <v>142.11116645816799</v>
      </c>
      <c r="I151" s="37">
        <v>5.8819754208000001E-2</v>
      </c>
      <c r="J151" s="37">
        <v>2.2842243713000001E-2</v>
      </c>
      <c r="K151" s="37">
        <v>6.2566589650999996E-2</v>
      </c>
      <c r="L151" s="37">
        <v>2.6589079155999999E-2</v>
      </c>
      <c r="M151" s="14">
        <f t="shared" si="2"/>
        <v>1</v>
      </c>
      <c r="N151" s="41"/>
    </row>
    <row r="152" spans="1:14" ht="13.5" thickBot="1">
      <c r="A152" s="31">
        <v>44018</v>
      </c>
      <c r="B152" s="35">
        <v>22</v>
      </c>
      <c r="C152" s="36">
        <v>55673.50390625</v>
      </c>
      <c r="D152" s="36">
        <v>0.1</v>
      </c>
      <c r="E152" s="36">
        <v>0.1</v>
      </c>
      <c r="F152" s="36">
        <v>1.00000461316085E-5</v>
      </c>
      <c r="G152" s="36">
        <v>28.968921224102999</v>
      </c>
      <c r="H152" s="36">
        <v>28.968911224056999</v>
      </c>
      <c r="I152" s="37">
        <v>7.3085876509999996E-3</v>
      </c>
      <c r="J152" s="37">
        <v>2.5313924038953999E-5</v>
      </c>
      <c r="K152" s="37">
        <v>7.3085876509999996E-3</v>
      </c>
      <c r="L152" s="37">
        <v>2.5313924038953999E-5</v>
      </c>
      <c r="M152" s="14">
        <f t="shared" si="2"/>
        <v>0</v>
      </c>
      <c r="N152" s="41"/>
    </row>
    <row r="153" spans="1:14" ht="13.5" thickBot="1">
      <c r="A153" s="31">
        <v>44018</v>
      </c>
      <c r="B153" s="35">
        <v>23</v>
      </c>
      <c r="C153" s="36">
        <v>52584.23828125</v>
      </c>
      <c r="D153" s="36">
        <v>0</v>
      </c>
      <c r="E153" s="36">
        <v>0</v>
      </c>
      <c r="F153" s="36">
        <v>1.00000461316085E-5</v>
      </c>
      <c r="G153" s="36">
        <v>1.8433335090000001E-3</v>
      </c>
      <c r="H153" s="36">
        <v>1.833333463E-3</v>
      </c>
      <c r="I153" s="37">
        <v>4.6666671119727298E-7</v>
      </c>
      <c r="J153" s="37">
        <v>2.5316572485084799E-9</v>
      </c>
      <c r="K153" s="37">
        <v>4.6666671119727298E-7</v>
      </c>
      <c r="L153" s="37">
        <v>2.5316572485084799E-9</v>
      </c>
      <c r="M153" s="14">
        <f t="shared" si="2"/>
        <v>0</v>
      </c>
      <c r="N153" s="41"/>
    </row>
    <row r="154" spans="1:14" ht="13.5" thickBot="1">
      <c r="A154" s="31">
        <v>44018</v>
      </c>
      <c r="B154" s="35">
        <v>24</v>
      </c>
      <c r="C154" s="36">
        <v>49006.8125</v>
      </c>
      <c r="D154" s="36">
        <v>0</v>
      </c>
      <c r="E154" s="36">
        <v>0</v>
      </c>
      <c r="F154" s="36">
        <v>1.00000461316085E-5</v>
      </c>
      <c r="G154" s="36">
        <v>1.00000461316085E-5</v>
      </c>
      <c r="H154" s="36">
        <v>0</v>
      </c>
      <c r="I154" s="37">
        <v>2.5316572485084799E-9</v>
      </c>
      <c r="J154" s="37">
        <v>2.5316572485084799E-9</v>
      </c>
      <c r="K154" s="37">
        <v>2.5316572485084799E-9</v>
      </c>
      <c r="L154" s="37">
        <v>2.5316572485084799E-9</v>
      </c>
      <c r="M154" s="14">
        <f t="shared" si="2"/>
        <v>0</v>
      </c>
      <c r="N154" s="41"/>
    </row>
    <row r="155" spans="1:14" ht="13.5" thickBot="1">
      <c r="A155" s="31">
        <v>44019</v>
      </c>
      <c r="B155" s="35">
        <v>1</v>
      </c>
      <c r="C155" s="36">
        <v>45805.65234375</v>
      </c>
      <c r="D155" s="36">
        <v>0</v>
      </c>
      <c r="E155" s="36">
        <v>0</v>
      </c>
      <c r="F155" s="36">
        <v>1.00000461316085E-5</v>
      </c>
      <c r="G155" s="36">
        <v>1.00000461316085E-5</v>
      </c>
      <c r="H155" s="36">
        <v>0</v>
      </c>
      <c r="I155" s="37">
        <v>2.5316572485084799E-9</v>
      </c>
      <c r="J155" s="37">
        <v>2.5316572485084799E-9</v>
      </c>
      <c r="K155" s="37">
        <v>2.5316572485084799E-9</v>
      </c>
      <c r="L155" s="37">
        <v>2.5316572485084799E-9</v>
      </c>
      <c r="M155" s="14">
        <f t="shared" si="2"/>
        <v>0</v>
      </c>
      <c r="N155" s="41"/>
    </row>
    <row r="156" spans="1:14" ht="13.5" thickBot="1">
      <c r="A156" s="31">
        <v>44019</v>
      </c>
      <c r="B156" s="35">
        <v>2</v>
      </c>
      <c r="C156" s="36">
        <v>43393.3671875</v>
      </c>
      <c r="D156" s="36">
        <v>0</v>
      </c>
      <c r="E156" s="36">
        <v>0</v>
      </c>
      <c r="F156" s="36">
        <v>1.00000461316085E-5</v>
      </c>
      <c r="G156" s="36">
        <v>1.00000461316085E-5</v>
      </c>
      <c r="H156" s="36">
        <v>0</v>
      </c>
      <c r="I156" s="37">
        <v>2.5316572485084799E-9</v>
      </c>
      <c r="J156" s="37">
        <v>2.5316572485084799E-9</v>
      </c>
      <c r="K156" s="37">
        <v>2.5316572485084799E-9</v>
      </c>
      <c r="L156" s="37">
        <v>2.5316572485084799E-9</v>
      </c>
      <c r="M156" s="14">
        <f t="shared" si="2"/>
        <v>0</v>
      </c>
      <c r="N156" s="41"/>
    </row>
    <row r="157" spans="1:14" ht="13.5" thickBot="1">
      <c r="A157" s="31">
        <v>44019</v>
      </c>
      <c r="B157" s="35">
        <v>3</v>
      </c>
      <c r="C157" s="36">
        <v>41758.546875</v>
      </c>
      <c r="D157" s="36">
        <v>0</v>
      </c>
      <c r="E157" s="36">
        <v>0</v>
      </c>
      <c r="F157" s="36">
        <v>1.00000461316085E-5</v>
      </c>
      <c r="G157" s="36">
        <v>1.00000461316085E-5</v>
      </c>
      <c r="H157" s="36">
        <v>0</v>
      </c>
      <c r="I157" s="37">
        <v>2.5316572485084799E-9</v>
      </c>
      <c r="J157" s="37">
        <v>2.5316572485084799E-9</v>
      </c>
      <c r="K157" s="37">
        <v>2.5316572485084799E-9</v>
      </c>
      <c r="L157" s="37">
        <v>2.5316572485084799E-9</v>
      </c>
      <c r="M157" s="14">
        <f t="shared" si="2"/>
        <v>0</v>
      </c>
      <c r="N157" s="41"/>
    </row>
    <row r="158" spans="1:14" ht="13.5" thickBot="1">
      <c r="A158" s="31">
        <v>44019</v>
      </c>
      <c r="B158" s="35">
        <v>4</v>
      </c>
      <c r="C158" s="36">
        <v>40773.0625</v>
      </c>
      <c r="D158" s="36">
        <v>0</v>
      </c>
      <c r="E158" s="36">
        <v>0</v>
      </c>
      <c r="F158" s="36">
        <v>1.00000461316085E-5</v>
      </c>
      <c r="G158" s="36">
        <v>1.00000461316085E-5</v>
      </c>
      <c r="H158" s="36">
        <v>0</v>
      </c>
      <c r="I158" s="37">
        <v>2.5316572485084799E-9</v>
      </c>
      <c r="J158" s="37">
        <v>2.5316572485084799E-9</v>
      </c>
      <c r="K158" s="37">
        <v>2.5316572485084799E-9</v>
      </c>
      <c r="L158" s="37">
        <v>2.5316572485084799E-9</v>
      </c>
      <c r="M158" s="14">
        <f t="shared" si="2"/>
        <v>0</v>
      </c>
      <c r="N158" s="41"/>
    </row>
    <row r="159" spans="1:14" ht="13.5" thickBot="1">
      <c r="A159" s="31">
        <v>44019</v>
      </c>
      <c r="B159" s="35">
        <v>5</v>
      </c>
      <c r="C159" s="36">
        <v>40474.87890625</v>
      </c>
      <c r="D159" s="36">
        <v>0</v>
      </c>
      <c r="E159" s="36">
        <v>0</v>
      </c>
      <c r="F159" s="36">
        <v>1.00000461316085E-5</v>
      </c>
      <c r="G159" s="36">
        <v>1.00000461316085E-5</v>
      </c>
      <c r="H159" s="36">
        <v>0</v>
      </c>
      <c r="I159" s="37">
        <v>2.5316572485084799E-9</v>
      </c>
      <c r="J159" s="37">
        <v>2.5316572485084799E-9</v>
      </c>
      <c r="K159" s="37">
        <v>2.5316572485084799E-9</v>
      </c>
      <c r="L159" s="37">
        <v>2.5316572485084799E-9</v>
      </c>
      <c r="M159" s="14">
        <f t="shared" si="2"/>
        <v>0</v>
      </c>
      <c r="N159" s="41"/>
    </row>
    <row r="160" spans="1:14" ht="13.5" thickBot="1">
      <c r="A160" s="31">
        <v>44019</v>
      </c>
      <c r="B160" s="35">
        <v>6</v>
      </c>
      <c r="C160" s="36">
        <v>41251.5078125</v>
      </c>
      <c r="D160" s="36">
        <v>0</v>
      </c>
      <c r="E160" s="36">
        <v>0</v>
      </c>
      <c r="F160" s="36">
        <v>1.00000461316085E-5</v>
      </c>
      <c r="G160" s="36">
        <v>1.00000461316085E-5</v>
      </c>
      <c r="H160" s="36">
        <v>0</v>
      </c>
      <c r="I160" s="37">
        <v>2.5316572485084799E-9</v>
      </c>
      <c r="J160" s="37">
        <v>2.5316572485084799E-9</v>
      </c>
      <c r="K160" s="37">
        <v>2.5316572485084799E-9</v>
      </c>
      <c r="L160" s="37">
        <v>2.5316572485084799E-9</v>
      </c>
      <c r="M160" s="14">
        <f t="shared" si="2"/>
        <v>0</v>
      </c>
      <c r="N160" s="41"/>
    </row>
    <row r="161" spans="1:14" ht="13.5" thickBot="1">
      <c r="A161" s="31">
        <v>44019</v>
      </c>
      <c r="B161" s="35">
        <v>7</v>
      </c>
      <c r="C161" s="36">
        <v>42476.171875</v>
      </c>
      <c r="D161" s="36">
        <v>1.7</v>
      </c>
      <c r="E161" s="36">
        <v>1.6</v>
      </c>
      <c r="F161" s="36">
        <v>1.03371003087</v>
      </c>
      <c r="G161" s="36">
        <v>1.153222630213</v>
      </c>
      <c r="H161" s="36">
        <v>0.119512599343</v>
      </c>
      <c r="I161" s="37">
        <v>1.3842465000000001E-4</v>
      </c>
      <c r="J161" s="37">
        <v>1.6868100399999999E-4</v>
      </c>
      <c r="K161" s="37">
        <v>1.13108194E-4</v>
      </c>
      <c r="L161" s="37">
        <v>1.4336454899999999E-4</v>
      </c>
      <c r="M161" s="14">
        <f t="shared" si="2"/>
        <v>0</v>
      </c>
      <c r="N161" s="41"/>
    </row>
    <row r="162" spans="1:14" ht="13.5" thickBot="1">
      <c r="A162" s="31">
        <v>44019</v>
      </c>
      <c r="B162" s="35">
        <v>8</v>
      </c>
      <c r="C162" s="36">
        <v>43626.84375</v>
      </c>
      <c r="D162" s="36">
        <v>360</v>
      </c>
      <c r="E162" s="36">
        <v>351.3</v>
      </c>
      <c r="F162" s="36">
        <v>431.52653733600101</v>
      </c>
      <c r="G162" s="36">
        <v>432.53974845443003</v>
      </c>
      <c r="H162" s="36">
        <v>1.013211118429</v>
      </c>
      <c r="I162" s="37">
        <v>1.8364493278999999E-2</v>
      </c>
      <c r="J162" s="37">
        <v>1.8107984135000001E-2</v>
      </c>
      <c r="K162" s="37">
        <v>2.0567024925E-2</v>
      </c>
      <c r="L162" s="37">
        <v>2.0310515780999999E-2</v>
      </c>
      <c r="M162" s="14">
        <f t="shared" si="2"/>
        <v>1</v>
      </c>
      <c r="N162" s="41"/>
    </row>
    <row r="163" spans="1:14" ht="13.5" thickBot="1">
      <c r="A163" s="31">
        <v>44019</v>
      </c>
      <c r="B163" s="35">
        <v>9</v>
      </c>
      <c r="C163" s="36">
        <v>45917.79296875</v>
      </c>
      <c r="D163" s="36">
        <v>2014.7</v>
      </c>
      <c r="E163" s="36">
        <v>2014.7</v>
      </c>
      <c r="F163" s="36">
        <v>1944.10771131504</v>
      </c>
      <c r="G163" s="36">
        <v>1974.01204384262</v>
      </c>
      <c r="H163" s="36">
        <v>29.904332527584</v>
      </c>
      <c r="I163" s="37">
        <v>1.0300748393999999E-2</v>
      </c>
      <c r="J163" s="37">
        <v>1.7871465489E-2</v>
      </c>
      <c r="K163" s="37">
        <v>1.0300748393999999E-2</v>
      </c>
      <c r="L163" s="37">
        <v>1.7871465489E-2</v>
      </c>
      <c r="M163" s="14">
        <f t="shared" si="2"/>
        <v>1</v>
      </c>
      <c r="N163" s="41"/>
    </row>
    <row r="164" spans="1:14" ht="13.5" thickBot="1">
      <c r="A164" s="31">
        <v>44019</v>
      </c>
      <c r="B164" s="35">
        <v>10</v>
      </c>
      <c r="C164" s="36">
        <v>48856.20703125</v>
      </c>
      <c r="D164" s="36">
        <v>3165.6</v>
      </c>
      <c r="E164" s="36">
        <v>3165.6</v>
      </c>
      <c r="F164" s="36">
        <v>2961.7397637793702</v>
      </c>
      <c r="G164" s="36">
        <v>2982.1571167016</v>
      </c>
      <c r="H164" s="36">
        <v>20.417352922227</v>
      </c>
      <c r="I164" s="37">
        <v>4.6441236278000002E-2</v>
      </c>
      <c r="J164" s="37">
        <v>5.1610186384000001E-2</v>
      </c>
      <c r="K164" s="37">
        <v>4.6441236278000002E-2</v>
      </c>
      <c r="L164" s="37">
        <v>5.1610186384000001E-2</v>
      </c>
      <c r="M164" s="14">
        <f t="shared" si="2"/>
        <v>1</v>
      </c>
      <c r="N164" s="41"/>
    </row>
    <row r="165" spans="1:14" ht="13.5" thickBot="1">
      <c r="A165" s="31">
        <v>44019</v>
      </c>
      <c r="B165" s="35">
        <v>11</v>
      </c>
      <c r="C165" s="36">
        <v>51933.10546875</v>
      </c>
      <c r="D165" s="36">
        <v>3518.7</v>
      </c>
      <c r="E165" s="36">
        <v>3518.5</v>
      </c>
      <c r="F165" s="36">
        <v>3300.2152942728999</v>
      </c>
      <c r="G165" s="36">
        <v>3317.4355251044699</v>
      </c>
      <c r="H165" s="36">
        <v>17.220230831569999</v>
      </c>
      <c r="I165" s="37">
        <v>5.0953031619E-2</v>
      </c>
      <c r="J165" s="37">
        <v>5.5312583727999999E-2</v>
      </c>
      <c r="K165" s="37">
        <v>5.0902398707000002E-2</v>
      </c>
      <c r="L165" s="37">
        <v>5.5261950816000001E-2</v>
      </c>
      <c r="M165" s="14">
        <f t="shared" si="2"/>
        <v>1</v>
      </c>
      <c r="N165" s="41"/>
    </row>
    <row r="166" spans="1:14" ht="13.5" thickBot="1">
      <c r="A166" s="31">
        <v>44019</v>
      </c>
      <c r="B166" s="35">
        <v>12</v>
      </c>
      <c r="C166" s="36">
        <v>55008.828125</v>
      </c>
      <c r="D166" s="36">
        <v>3606.1</v>
      </c>
      <c r="E166" s="36">
        <v>3603.9</v>
      </c>
      <c r="F166" s="36">
        <v>3379.61535488142</v>
      </c>
      <c r="G166" s="36">
        <v>3405.4294518832398</v>
      </c>
      <c r="H166" s="36">
        <v>25.814097001817</v>
      </c>
      <c r="I166" s="37">
        <v>5.0802670409000002E-2</v>
      </c>
      <c r="J166" s="37">
        <v>5.7337884839999999E-2</v>
      </c>
      <c r="K166" s="37">
        <v>5.0245708383E-2</v>
      </c>
      <c r="L166" s="37">
        <v>5.6780922813999997E-2</v>
      </c>
      <c r="M166" s="14">
        <f t="shared" si="2"/>
        <v>1</v>
      </c>
      <c r="N166" s="41"/>
    </row>
    <row r="167" spans="1:14" ht="13.5" thickBot="1">
      <c r="A167" s="31">
        <v>44019</v>
      </c>
      <c r="B167" s="35">
        <v>13</v>
      </c>
      <c r="C167" s="36">
        <v>57773.26171875</v>
      </c>
      <c r="D167" s="36">
        <v>3623.7</v>
      </c>
      <c r="E167" s="36">
        <v>3622</v>
      </c>
      <c r="F167" s="36">
        <v>3358.5220481152001</v>
      </c>
      <c r="G167" s="36">
        <v>3382.7280680296199</v>
      </c>
      <c r="H167" s="36">
        <v>24.206019914414998</v>
      </c>
      <c r="I167" s="37">
        <v>6.1005552397E-2</v>
      </c>
      <c r="J167" s="37">
        <v>6.7133658705000002E-2</v>
      </c>
      <c r="K167" s="37">
        <v>6.0575172650000002E-2</v>
      </c>
      <c r="L167" s="37">
        <v>6.6703278958000004E-2</v>
      </c>
      <c r="M167" s="14">
        <f t="shared" si="2"/>
        <v>1</v>
      </c>
      <c r="N167" s="41"/>
    </row>
    <row r="168" spans="1:14" ht="13.5" thickBot="1">
      <c r="A168" s="31">
        <v>44019</v>
      </c>
      <c r="B168" s="35">
        <v>14</v>
      </c>
      <c r="C168" s="36">
        <v>60407.796875</v>
      </c>
      <c r="D168" s="36">
        <v>3319.3</v>
      </c>
      <c r="E168" s="36">
        <v>3319.3</v>
      </c>
      <c r="F168" s="36">
        <v>3000.9929547300599</v>
      </c>
      <c r="G168" s="36">
        <v>3057.4449865565002</v>
      </c>
      <c r="H168" s="36">
        <v>56.452031826442997</v>
      </c>
      <c r="I168" s="37">
        <v>6.6292408466E-2</v>
      </c>
      <c r="J168" s="37">
        <v>8.0584062092999995E-2</v>
      </c>
      <c r="K168" s="37">
        <v>6.6292408466E-2</v>
      </c>
      <c r="L168" s="37">
        <v>8.0584062092999995E-2</v>
      </c>
      <c r="M168" s="14">
        <f t="shared" si="2"/>
        <v>1</v>
      </c>
      <c r="N168" s="41"/>
    </row>
    <row r="169" spans="1:14" ht="13.5" thickBot="1">
      <c r="A169" s="31">
        <v>44019</v>
      </c>
      <c r="B169" s="35">
        <v>15</v>
      </c>
      <c r="C169" s="36">
        <v>62671.55078125</v>
      </c>
      <c r="D169" s="36">
        <v>3338.1</v>
      </c>
      <c r="E169" s="36">
        <v>3338.1</v>
      </c>
      <c r="F169" s="36">
        <v>2812.3395633943901</v>
      </c>
      <c r="G169" s="36">
        <v>2863.9706284027602</v>
      </c>
      <c r="H169" s="36">
        <v>51.631065008375003</v>
      </c>
      <c r="I169" s="37">
        <v>0.12003275230300001</v>
      </c>
      <c r="J169" s="37">
        <v>0.133103908001</v>
      </c>
      <c r="K169" s="37">
        <v>0.12003275230300001</v>
      </c>
      <c r="L169" s="37">
        <v>0.133103908001</v>
      </c>
      <c r="M169" s="14">
        <f t="shared" si="2"/>
        <v>1</v>
      </c>
      <c r="N169" s="41"/>
    </row>
    <row r="170" spans="1:14" ht="13.5" thickBot="1">
      <c r="A170" s="31">
        <v>44019</v>
      </c>
      <c r="B170" s="35">
        <v>16</v>
      </c>
      <c r="C170" s="36">
        <v>63990.7265625</v>
      </c>
      <c r="D170" s="36">
        <v>3240.1</v>
      </c>
      <c r="E170" s="36">
        <v>3240.1</v>
      </c>
      <c r="F170" s="36">
        <v>2808.9508453349299</v>
      </c>
      <c r="G170" s="36">
        <v>2828.6551094819501</v>
      </c>
      <c r="H170" s="36">
        <v>19.704264147016001</v>
      </c>
      <c r="I170" s="37">
        <v>0.104163263422</v>
      </c>
      <c r="J170" s="37">
        <v>0.109151684725</v>
      </c>
      <c r="K170" s="37">
        <v>0.104163263422</v>
      </c>
      <c r="L170" s="37">
        <v>0.109151684725</v>
      </c>
      <c r="M170" s="14">
        <f t="shared" si="2"/>
        <v>1</v>
      </c>
      <c r="N170" s="41"/>
    </row>
    <row r="171" spans="1:14" ht="13.5" thickBot="1">
      <c r="A171" s="31">
        <v>44019</v>
      </c>
      <c r="B171" s="35">
        <v>17</v>
      </c>
      <c r="C171" s="36">
        <v>64647.28515625</v>
      </c>
      <c r="D171" s="36">
        <v>2934.5</v>
      </c>
      <c r="E171" s="36">
        <v>2934.5</v>
      </c>
      <c r="F171" s="36">
        <v>2666.4298324653801</v>
      </c>
      <c r="G171" s="36">
        <v>2712.1203749995798</v>
      </c>
      <c r="H171" s="36">
        <v>45.690542534191998</v>
      </c>
      <c r="I171" s="37">
        <v>5.6298639239999997E-2</v>
      </c>
      <c r="J171" s="37">
        <v>6.7865865198000003E-2</v>
      </c>
      <c r="K171" s="37">
        <v>5.6298639239999997E-2</v>
      </c>
      <c r="L171" s="37">
        <v>6.7865865198000003E-2</v>
      </c>
      <c r="M171" s="14">
        <f t="shared" si="2"/>
        <v>1</v>
      </c>
      <c r="N171" s="41"/>
    </row>
    <row r="172" spans="1:14" ht="13.5" thickBot="1">
      <c r="A172" s="31">
        <v>44019</v>
      </c>
      <c r="B172" s="35">
        <v>18</v>
      </c>
      <c r="C172" s="36">
        <v>64255.80078125</v>
      </c>
      <c r="D172" s="36">
        <v>2748.6</v>
      </c>
      <c r="E172" s="36">
        <v>2748.6</v>
      </c>
      <c r="F172" s="36">
        <v>2675.2661993491602</v>
      </c>
      <c r="G172" s="36">
        <v>2713.7760859329201</v>
      </c>
      <c r="H172" s="36">
        <v>38.509886583751999</v>
      </c>
      <c r="I172" s="37">
        <v>8.8161807760000002E-3</v>
      </c>
      <c r="J172" s="37">
        <v>1.8565519151999998E-2</v>
      </c>
      <c r="K172" s="37">
        <v>8.8161807760000002E-3</v>
      </c>
      <c r="L172" s="37">
        <v>1.8565519151999998E-2</v>
      </c>
      <c r="M172" s="14">
        <f t="shared" si="2"/>
        <v>1</v>
      </c>
      <c r="N172" s="41"/>
    </row>
    <row r="173" spans="1:14" ht="13.5" thickBot="1">
      <c r="A173" s="31">
        <v>44019</v>
      </c>
      <c r="B173" s="35">
        <v>19</v>
      </c>
      <c r="C173" s="36">
        <v>62719.73046875</v>
      </c>
      <c r="D173" s="36">
        <v>2307.5</v>
      </c>
      <c r="E173" s="36">
        <v>2307.5</v>
      </c>
      <c r="F173" s="36">
        <v>2353.9320737205599</v>
      </c>
      <c r="G173" s="36">
        <v>2393.7054278000201</v>
      </c>
      <c r="H173" s="36">
        <v>39.773354079458002</v>
      </c>
      <c r="I173" s="37">
        <v>2.1824158935999999E-2</v>
      </c>
      <c r="J173" s="37">
        <v>1.1754955371999999E-2</v>
      </c>
      <c r="K173" s="37">
        <v>2.1824158935999999E-2</v>
      </c>
      <c r="L173" s="37">
        <v>1.1754955371999999E-2</v>
      </c>
      <c r="M173" s="14">
        <f t="shared" si="2"/>
        <v>1</v>
      </c>
      <c r="N173" s="41"/>
    </row>
    <row r="174" spans="1:14" ht="13.5" thickBot="1">
      <c r="A174" s="31">
        <v>44019</v>
      </c>
      <c r="B174" s="35">
        <v>20</v>
      </c>
      <c r="C174" s="36">
        <v>60400.09375</v>
      </c>
      <c r="D174" s="36">
        <v>1091.2</v>
      </c>
      <c r="E174" s="36">
        <v>1091.2</v>
      </c>
      <c r="F174" s="36">
        <v>1656.34968592616</v>
      </c>
      <c r="G174" s="36">
        <v>1757.2115072650199</v>
      </c>
      <c r="H174" s="36">
        <v>100.86182133886599</v>
      </c>
      <c r="I174" s="37">
        <v>0.168610508168</v>
      </c>
      <c r="J174" s="37">
        <v>0.143075869854</v>
      </c>
      <c r="K174" s="37">
        <v>0.168610508168</v>
      </c>
      <c r="L174" s="37">
        <v>0.143075869854</v>
      </c>
      <c r="M174" s="14">
        <f t="shared" si="2"/>
        <v>1</v>
      </c>
      <c r="N174" s="41"/>
    </row>
    <row r="175" spans="1:14" ht="13.5" thickBot="1">
      <c r="A175" s="31">
        <v>44019</v>
      </c>
      <c r="B175" s="35">
        <v>21</v>
      </c>
      <c r="C175" s="36">
        <v>58031.23046875</v>
      </c>
      <c r="D175" s="36">
        <v>158.1</v>
      </c>
      <c r="E175" s="36">
        <v>147.80000000000001</v>
      </c>
      <c r="F175" s="36">
        <v>228.69443917665001</v>
      </c>
      <c r="G175" s="36">
        <v>373.45458532958401</v>
      </c>
      <c r="H175" s="36">
        <v>144.760146152934</v>
      </c>
      <c r="I175" s="37">
        <v>5.4520148184E-2</v>
      </c>
      <c r="J175" s="37">
        <v>1.7872009918E-2</v>
      </c>
      <c r="K175" s="37">
        <v>5.7127743121000003E-2</v>
      </c>
      <c r="L175" s="37">
        <v>2.0479604854000001E-2</v>
      </c>
      <c r="M175" s="14">
        <f t="shared" si="2"/>
        <v>1</v>
      </c>
      <c r="N175" s="41"/>
    </row>
    <row r="176" spans="1:14" ht="13.5" thickBot="1">
      <c r="A176" s="31">
        <v>44019</v>
      </c>
      <c r="B176" s="35">
        <v>22</v>
      </c>
      <c r="C176" s="36">
        <v>56345.421875</v>
      </c>
      <c r="D176" s="36">
        <v>0</v>
      </c>
      <c r="E176" s="36">
        <v>0</v>
      </c>
      <c r="F176" s="36">
        <v>2.2292099276999999E-2</v>
      </c>
      <c r="G176" s="36">
        <v>24.404468205408001</v>
      </c>
      <c r="H176" s="36">
        <v>24.38217610613</v>
      </c>
      <c r="I176" s="37">
        <v>6.1783463810000001E-3</v>
      </c>
      <c r="J176" s="37">
        <v>5.6435694373117399E-6</v>
      </c>
      <c r="K176" s="37">
        <v>6.1783463810000001E-3</v>
      </c>
      <c r="L176" s="37">
        <v>5.6435694373117399E-6</v>
      </c>
      <c r="M176" s="14">
        <f t="shared" si="2"/>
        <v>0</v>
      </c>
      <c r="N176" s="41"/>
    </row>
    <row r="177" spans="1:14" ht="13.5" thickBot="1">
      <c r="A177" s="31">
        <v>44019</v>
      </c>
      <c r="B177" s="35">
        <v>23</v>
      </c>
      <c r="C177" s="36">
        <v>53124.68359375</v>
      </c>
      <c r="D177" s="36">
        <v>0</v>
      </c>
      <c r="E177" s="36">
        <v>0</v>
      </c>
      <c r="F177" s="36">
        <v>1.540024529E-2</v>
      </c>
      <c r="G177" s="36">
        <v>5.4002455129999998E-3</v>
      </c>
      <c r="H177" s="36">
        <v>-9.9999997759999994E-3</v>
      </c>
      <c r="I177" s="37">
        <v>1.36715076292557E-6</v>
      </c>
      <c r="J177" s="37">
        <v>3.8987962759591301E-6</v>
      </c>
      <c r="K177" s="37">
        <v>1.36715076292557E-6</v>
      </c>
      <c r="L177" s="37">
        <v>3.8987962759591301E-6</v>
      </c>
      <c r="M177" s="14">
        <f t="shared" si="2"/>
        <v>0</v>
      </c>
      <c r="N177" s="41"/>
    </row>
    <row r="178" spans="1:14" ht="13.5" thickBot="1">
      <c r="A178" s="31">
        <v>44019</v>
      </c>
      <c r="B178" s="35">
        <v>24</v>
      </c>
      <c r="C178" s="36">
        <v>49665.58984375</v>
      </c>
      <c r="D178" s="36">
        <v>0</v>
      </c>
      <c r="E178" s="36">
        <v>0</v>
      </c>
      <c r="F178" s="36">
        <v>1.0009999822E-2</v>
      </c>
      <c r="G178" s="36">
        <v>1.00000461316085E-5</v>
      </c>
      <c r="H178" s="36">
        <v>-9.9999997759999994E-3</v>
      </c>
      <c r="I178" s="37">
        <v>2.5316572485084799E-9</v>
      </c>
      <c r="J178" s="37">
        <v>2.5341771702820698E-6</v>
      </c>
      <c r="K178" s="37">
        <v>2.5316572485084799E-9</v>
      </c>
      <c r="L178" s="37">
        <v>2.5341771702820698E-6</v>
      </c>
      <c r="M178" s="14">
        <f t="shared" si="2"/>
        <v>0</v>
      </c>
      <c r="N178" s="41"/>
    </row>
    <row r="179" spans="1:14" ht="13.5" thickBot="1">
      <c r="A179" s="31">
        <v>44020</v>
      </c>
      <c r="B179" s="35">
        <v>1</v>
      </c>
      <c r="C179" s="36">
        <v>46170.8046875</v>
      </c>
      <c r="D179" s="36">
        <v>0</v>
      </c>
      <c r="E179" s="36">
        <v>0</v>
      </c>
      <c r="F179" s="36">
        <v>1.0009999822E-2</v>
      </c>
      <c r="G179" s="36">
        <v>1.00000461316085E-5</v>
      </c>
      <c r="H179" s="36">
        <v>-9.9999997759999994E-3</v>
      </c>
      <c r="I179" s="37">
        <v>2.5316572485084799E-9</v>
      </c>
      <c r="J179" s="37">
        <v>2.5341771702820698E-6</v>
      </c>
      <c r="K179" s="37">
        <v>2.5316572485084799E-9</v>
      </c>
      <c r="L179" s="37">
        <v>2.5341771702820698E-6</v>
      </c>
      <c r="M179" s="14">
        <f t="shared" si="2"/>
        <v>0</v>
      </c>
      <c r="N179" s="41"/>
    </row>
    <row r="180" spans="1:14" ht="13.5" thickBot="1">
      <c r="A180" s="31">
        <v>44020</v>
      </c>
      <c r="B180" s="35">
        <v>2</v>
      </c>
      <c r="C180" s="36">
        <v>43819.80078125</v>
      </c>
      <c r="D180" s="36">
        <v>0</v>
      </c>
      <c r="E180" s="36">
        <v>0</v>
      </c>
      <c r="F180" s="36">
        <v>1.0009999822E-2</v>
      </c>
      <c r="G180" s="36">
        <v>1.00000461316085E-5</v>
      </c>
      <c r="H180" s="36">
        <v>-9.9999997759999994E-3</v>
      </c>
      <c r="I180" s="37">
        <v>2.5316572485084799E-9</v>
      </c>
      <c r="J180" s="37">
        <v>2.5341771702820698E-6</v>
      </c>
      <c r="K180" s="37">
        <v>2.5316572485084799E-9</v>
      </c>
      <c r="L180" s="37">
        <v>2.5341771702820698E-6</v>
      </c>
      <c r="M180" s="14">
        <f t="shared" si="2"/>
        <v>0</v>
      </c>
      <c r="N180" s="41"/>
    </row>
    <row r="181" spans="1:14" ht="13.5" thickBot="1">
      <c r="A181" s="31">
        <v>44020</v>
      </c>
      <c r="B181" s="35">
        <v>3</v>
      </c>
      <c r="C181" s="36">
        <v>42297.953125</v>
      </c>
      <c r="D181" s="36">
        <v>0</v>
      </c>
      <c r="E181" s="36">
        <v>0</v>
      </c>
      <c r="F181" s="36">
        <v>1.0009999822E-2</v>
      </c>
      <c r="G181" s="36">
        <v>1.00000461316085E-5</v>
      </c>
      <c r="H181" s="36">
        <v>-9.9999997759999994E-3</v>
      </c>
      <c r="I181" s="37">
        <v>2.5316572485084799E-9</v>
      </c>
      <c r="J181" s="37">
        <v>2.5341771702820698E-6</v>
      </c>
      <c r="K181" s="37">
        <v>2.5316572485084799E-9</v>
      </c>
      <c r="L181" s="37">
        <v>2.5341771702820698E-6</v>
      </c>
      <c r="M181" s="14">
        <f t="shared" si="2"/>
        <v>0</v>
      </c>
      <c r="N181" s="41"/>
    </row>
    <row r="182" spans="1:14" ht="13.5" thickBot="1">
      <c r="A182" s="31">
        <v>44020</v>
      </c>
      <c r="B182" s="35">
        <v>4</v>
      </c>
      <c r="C182" s="36">
        <v>41351.40625</v>
      </c>
      <c r="D182" s="36">
        <v>0</v>
      </c>
      <c r="E182" s="36">
        <v>0</v>
      </c>
      <c r="F182" s="36">
        <v>1.540024529E-2</v>
      </c>
      <c r="G182" s="36">
        <v>5.4002455129999998E-3</v>
      </c>
      <c r="H182" s="36">
        <v>-9.9999997759999994E-3</v>
      </c>
      <c r="I182" s="37">
        <v>1.36715076292557E-6</v>
      </c>
      <c r="J182" s="37">
        <v>3.8987962759591301E-6</v>
      </c>
      <c r="K182" s="37">
        <v>1.36715076292557E-6</v>
      </c>
      <c r="L182" s="37">
        <v>3.8987962759591301E-6</v>
      </c>
      <c r="M182" s="14">
        <f t="shared" si="2"/>
        <v>0</v>
      </c>
      <c r="N182" s="41"/>
    </row>
    <row r="183" spans="1:14" ht="13.5" thickBot="1">
      <c r="A183" s="31">
        <v>44020</v>
      </c>
      <c r="B183" s="35">
        <v>5</v>
      </c>
      <c r="C183" s="36">
        <v>41051.640625</v>
      </c>
      <c r="D183" s="36">
        <v>0</v>
      </c>
      <c r="E183" s="36">
        <v>0</v>
      </c>
      <c r="F183" s="36">
        <v>1.540024529E-2</v>
      </c>
      <c r="G183" s="36">
        <v>5.4002455129999998E-3</v>
      </c>
      <c r="H183" s="36">
        <v>-9.9999997759999994E-3</v>
      </c>
      <c r="I183" s="37">
        <v>1.36715076292557E-6</v>
      </c>
      <c r="J183" s="37">
        <v>3.8987962759591301E-6</v>
      </c>
      <c r="K183" s="37">
        <v>1.36715076292557E-6</v>
      </c>
      <c r="L183" s="37">
        <v>3.8987962759591301E-6</v>
      </c>
      <c r="M183" s="14">
        <f t="shared" si="2"/>
        <v>0</v>
      </c>
      <c r="N183" s="41"/>
    </row>
    <row r="184" spans="1:14" ht="13.5" thickBot="1">
      <c r="A184" s="31">
        <v>44020</v>
      </c>
      <c r="B184" s="35">
        <v>6</v>
      </c>
      <c r="C184" s="36">
        <v>41784.50390625</v>
      </c>
      <c r="D184" s="36">
        <v>0</v>
      </c>
      <c r="E184" s="36">
        <v>0</v>
      </c>
      <c r="F184" s="36">
        <v>1.540024529E-2</v>
      </c>
      <c r="G184" s="36">
        <v>5.4002455129999998E-3</v>
      </c>
      <c r="H184" s="36">
        <v>-9.9999997759999994E-3</v>
      </c>
      <c r="I184" s="37">
        <v>1.36715076292557E-6</v>
      </c>
      <c r="J184" s="37">
        <v>3.8987962759591301E-6</v>
      </c>
      <c r="K184" s="37">
        <v>1.36715076292557E-6</v>
      </c>
      <c r="L184" s="37">
        <v>3.8987962759591301E-6</v>
      </c>
      <c r="M184" s="14">
        <f t="shared" si="2"/>
        <v>0</v>
      </c>
      <c r="N184" s="41"/>
    </row>
    <row r="185" spans="1:14" ht="13.5" thickBot="1">
      <c r="A185" s="31">
        <v>44020</v>
      </c>
      <c r="B185" s="35">
        <v>7</v>
      </c>
      <c r="C185" s="36">
        <v>42773.2265625</v>
      </c>
      <c r="D185" s="36">
        <v>2</v>
      </c>
      <c r="E185" s="36">
        <v>1.8</v>
      </c>
      <c r="F185" s="36">
        <v>2.715990262899</v>
      </c>
      <c r="G185" s="36">
        <v>3.1022999667979998</v>
      </c>
      <c r="H185" s="36">
        <v>0.38630970389800001</v>
      </c>
      <c r="I185" s="37">
        <v>2.7906328199999998E-4</v>
      </c>
      <c r="J185" s="37">
        <v>1.8126335700000001E-4</v>
      </c>
      <c r="K185" s="37">
        <v>3.2969619400000002E-4</v>
      </c>
      <c r="L185" s="37">
        <v>2.31896269E-4</v>
      </c>
      <c r="M185" s="14">
        <f t="shared" si="2"/>
        <v>0</v>
      </c>
      <c r="N185" s="41"/>
    </row>
    <row r="186" spans="1:14" ht="13.5" thickBot="1">
      <c r="A186" s="31">
        <v>44020</v>
      </c>
      <c r="B186" s="35">
        <v>8</v>
      </c>
      <c r="C186" s="36">
        <v>43842.8828125</v>
      </c>
      <c r="D186" s="36">
        <v>371.9</v>
      </c>
      <c r="E186" s="36">
        <v>351.7</v>
      </c>
      <c r="F186" s="36">
        <v>452.61059625147499</v>
      </c>
      <c r="G186" s="36">
        <v>453.34191662558402</v>
      </c>
      <c r="H186" s="36">
        <v>0.73132037410899997</v>
      </c>
      <c r="I186" s="37">
        <v>2.0618206739999999E-2</v>
      </c>
      <c r="J186" s="37">
        <v>2.0433062342E-2</v>
      </c>
      <c r="K186" s="37">
        <v>2.5732130791000001E-2</v>
      </c>
      <c r="L186" s="37">
        <v>2.5546986391999999E-2</v>
      </c>
      <c r="M186" s="14">
        <f t="shared" si="2"/>
        <v>1</v>
      </c>
      <c r="N186" s="41"/>
    </row>
    <row r="187" spans="1:14" ht="13.5" thickBot="1">
      <c r="A187" s="31">
        <v>44020</v>
      </c>
      <c r="B187" s="35">
        <v>9</v>
      </c>
      <c r="C187" s="36">
        <v>46559.71875</v>
      </c>
      <c r="D187" s="36">
        <v>2082.1</v>
      </c>
      <c r="E187" s="36">
        <v>2003.6</v>
      </c>
      <c r="F187" s="36">
        <v>2326.57488418296</v>
      </c>
      <c r="G187" s="36">
        <v>2348.64951854423</v>
      </c>
      <c r="H187" s="36">
        <v>22.074634361267002</v>
      </c>
      <c r="I187" s="37">
        <v>6.7480890769999996E-2</v>
      </c>
      <c r="J187" s="37">
        <v>6.1892375742000003E-2</v>
      </c>
      <c r="K187" s="37">
        <v>8.7354308492000002E-2</v>
      </c>
      <c r="L187" s="37">
        <v>8.1765793463999994E-2</v>
      </c>
      <c r="M187" s="14">
        <f t="shared" si="2"/>
        <v>1</v>
      </c>
      <c r="N187" s="41"/>
    </row>
    <row r="188" spans="1:14" ht="13.5" thickBot="1">
      <c r="A188" s="31">
        <v>44020</v>
      </c>
      <c r="B188" s="35">
        <v>10</v>
      </c>
      <c r="C188" s="36">
        <v>50284.91015625</v>
      </c>
      <c r="D188" s="36">
        <v>3227.9</v>
      </c>
      <c r="E188" s="36">
        <v>3114.3</v>
      </c>
      <c r="F188" s="36">
        <v>3309.6147447496</v>
      </c>
      <c r="G188" s="36">
        <v>3348.8219921149198</v>
      </c>
      <c r="H188" s="36">
        <v>39.207247365314998</v>
      </c>
      <c r="I188" s="37">
        <v>3.0613162560000001E-2</v>
      </c>
      <c r="J188" s="37">
        <v>2.0687277151000001E-2</v>
      </c>
      <c r="K188" s="37">
        <v>5.9372656231E-2</v>
      </c>
      <c r="L188" s="37">
        <v>4.9446770821999997E-2</v>
      </c>
      <c r="M188" s="14">
        <f t="shared" si="2"/>
        <v>1</v>
      </c>
      <c r="N188" s="41"/>
    </row>
    <row r="189" spans="1:14" ht="13.5" thickBot="1">
      <c r="A189" s="31">
        <v>44020</v>
      </c>
      <c r="B189" s="35">
        <v>11</v>
      </c>
      <c r="C189" s="36">
        <v>54254.69921875</v>
      </c>
      <c r="D189" s="36">
        <v>3480.3</v>
      </c>
      <c r="E189" s="36">
        <v>3351.1</v>
      </c>
      <c r="F189" s="36">
        <v>3549.4256924793399</v>
      </c>
      <c r="G189" s="36">
        <v>3574.7607621102902</v>
      </c>
      <c r="H189" s="36">
        <v>25.335069630940001</v>
      </c>
      <c r="I189" s="37">
        <v>2.3914116988999999E-2</v>
      </c>
      <c r="J189" s="37">
        <v>1.7500175311E-2</v>
      </c>
      <c r="K189" s="37">
        <v>5.6622977748999999E-2</v>
      </c>
      <c r="L189" s="37">
        <v>5.0209036069999997E-2</v>
      </c>
      <c r="M189" s="14">
        <f t="shared" si="2"/>
        <v>1</v>
      </c>
      <c r="N189" s="41"/>
    </row>
    <row r="190" spans="1:14" ht="13.5" thickBot="1">
      <c r="A190" s="31">
        <v>44020</v>
      </c>
      <c r="B190" s="35">
        <v>12</v>
      </c>
      <c r="C190" s="36">
        <v>58202.828125</v>
      </c>
      <c r="D190" s="36">
        <v>3592.8</v>
      </c>
      <c r="E190" s="36">
        <v>3460.7</v>
      </c>
      <c r="F190" s="36">
        <v>3606.4346479188098</v>
      </c>
      <c r="G190" s="36">
        <v>3608.3461793247898</v>
      </c>
      <c r="H190" s="36">
        <v>1.911531405978</v>
      </c>
      <c r="I190" s="37">
        <v>3.9357416010000002E-3</v>
      </c>
      <c r="J190" s="37">
        <v>3.4518095989999999E-3</v>
      </c>
      <c r="K190" s="37">
        <v>3.7378779575E-2</v>
      </c>
      <c r="L190" s="37">
        <v>3.6894847574000002E-2</v>
      </c>
      <c r="M190" s="14">
        <f t="shared" si="2"/>
        <v>1</v>
      </c>
      <c r="N190" s="41"/>
    </row>
    <row r="191" spans="1:14" ht="13.5" thickBot="1">
      <c r="A191" s="31">
        <v>44020</v>
      </c>
      <c r="B191" s="35">
        <v>13</v>
      </c>
      <c r="C191" s="36">
        <v>62011.546875</v>
      </c>
      <c r="D191" s="36">
        <v>3555.9</v>
      </c>
      <c r="E191" s="36">
        <v>3423.6</v>
      </c>
      <c r="F191" s="36">
        <v>3612.0974244138902</v>
      </c>
      <c r="G191" s="36">
        <v>3615.9851665454398</v>
      </c>
      <c r="H191" s="36">
        <v>3.8877421315510001</v>
      </c>
      <c r="I191" s="37">
        <v>1.5211434568000001E-2</v>
      </c>
      <c r="J191" s="37">
        <v>1.4227196054E-2</v>
      </c>
      <c r="K191" s="37">
        <v>4.8705105454000003E-2</v>
      </c>
      <c r="L191" s="37">
        <v>4.7720866940000002E-2</v>
      </c>
      <c r="M191" s="14">
        <f t="shared" si="2"/>
        <v>1</v>
      </c>
      <c r="N191" s="41"/>
    </row>
    <row r="192" spans="1:14" ht="13.5" thickBot="1">
      <c r="A192" s="31">
        <v>44020</v>
      </c>
      <c r="B192" s="35">
        <v>14</v>
      </c>
      <c r="C192" s="36">
        <v>65196.63671875</v>
      </c>
      <c r="D192" s="36">
        <v>3473.5</v>
      </c>
      <c r="E192" s="36">
        <v>3357.8</v>
      </c>
      <c r="F192" s="36">
        <v>3569.0490927553201</v>
      </c>
      <c r="G192" s="36">
        <v>3588.39204604308</v>
      </c>
      <c r="H192" s="36">
        <v>19.34295328776</v>
      </c>
      <c r="I192" s="37">
        <v>2.9086593934E-2</v>
      </c>
      <c r="J192" s="37">
        <v>2.4189643734999999E-2</v>
      </c>
      <c r="K192" s="37">
        <v>5.8377733175000002E-2</v>
      </c>
      <c r="L192" s="37">
        <v>5.3480782976000001E-2</v>
      </c>
      <c r="M192" s="14">
        <f t="shared" si="2"/>
        <v>1</v>
      </c>
      <c r="N192" s="41"/>
    </row>
    <row r="193" spans="1:14" ht="13.5" thickBot="1">
      <c r="A193" s="31">
        <v>44020</v>
      </c>
      <c r="B193" s="35">
        <v>15</v>
      </c>
      <c r="C193" s="36">
        <v>67591.7578125</v>
      </c>
      <c r="D193" s="36">
        <v>3512.5</v>
      </c>
      <c r="E193" s="36">
        <v>3392.1</v>
      </c>
      <c r="F193" s="36">
        <v>3501.65200117005</v>
      </c>
      <c r="G193" s="36">
        <v>3522.77064252747</v>
      </c>
      <c r="H193" s="36">
        <v>21.118641357422</v>
      </c>
      <c r="I193" s="37">
        <v>2.600162665E-3</v>
      </c>
      <c r="J193" s="37">
        <v>2.7463288169999999E-3</v>
      </c>
      <c r="K193" s="37">
        <v>3.3081175322999999E-2</v>
      </c>
      <c r="L193" s="37">
        <v>2.773468384E-2</v>
      </c>
      <c r="M193" s="14">
        <f t="shared" si="2"/>
        <v>1</v>
      </c>
      <c r="N193" s="41"/>
    </row>
    <row r="194" spans="1:14" ht="13.5" thickBot="1">
      <c r="A194" s="31">
        <v>44020</v>
      </c>
      <c r="B194" s="35">
        <v>16</v>
      </c>
      <c r="C194" s="36">
        <v>68928.796875</v>
      </c>
      <c r="D194" s="36">
        <v>3514.4</v>
      </c>
      <c r="E194" s="36">
        <v>3390.5</v>
      </c>
      <c r="F194" s="36">
        <v>3523.2414156738901</v>
      </c>
      <c r="G194" s="36">
        <v>3529.9470903243</v>
      </c>
      <c r="H194" s="36">
        <v>6.7056746504040001</v>
      </c>
      <c r="I194" s="37">
        <v>3.9359722329999998E-3</v>
      </c>
      <c r="J194" s="37">
        <v>2.238333081E-3</v>
      </c>
      <c r="K194" s="37">
        <v>3.5303060841000003E-2</v>
      </c>
      <c r="L194" s="37">
        <v>3.3605421688999999E-2</v>
      </c>
      <c r="M194" s="14">
        <f t="shared" si="2"/>
        <v>1</v>
      </c>
      <c r="N194" s="41"/>
    </row>
    <row r="195" spans="1:14" ht="13.5" thickBot="1">
      <c r="A195" s="31">
        <v>44020</v>
      </c>
      <c r="B195" s="35">
        <v>17</v>
      </c>
      <c r="C195" s="36">
        <v>69447.828125</v>
      </c>
      <c r="D195" s="36">
        <v>3268.8</v>
      </c>
      <c r="E195" s="36">
        <v>3161.8</v>
      </c>
      <c r="F195" s="36">
        <v>3420.3917698589999</v>
      </c>
      <c r="G195" s="36">
        <v>3431.56650037183</v>
      </c>
      <c r="H195" s="36">
        <v>11.174730512829999</v>
      </c>
      <c r="I195" s="37">
        <v>4.1206708953999999E-2</v>
      </c>
      <c r="J195" s="37">
        <v>3.8377663255E-2</v>
      </c>
      <c r="K195" s="37">
        <v>6.8295316549000007E-2</v>
      </c>
      <c r="L195" s="37">
        <v>6.5466270849999994E-2</v>
      </c>
      <c r="M195" s="14">
        <f t="shared" si="2"/>
        <v>1</v>
      </c>
      <c r="N195" s="41"/>
    </row>
    <row r="196" spans="1:14" ht="13.5" thickBot="1">
      <c r="A196" s="31">
        <v>44020</v>
      </c>
      <c r="B196" s="35">
        <v>18</v>
      </c>
      <c r="C196" s="36">
        <v>69243.734375</v>
      </c>
      <c r="D196" s="36">
        <v>3087.4</v>
      </c>
      <c r="E196" s="36">
        <v>2993.2</v>
      </c>
      <c r="F196" s="36">
        <v>3287.9467880103298</v>
      </c>
      <c r="G196" s="36">
        <v>3302.62653033177</v>
      </c>
      <c r="H196" s="36">
        <v>14.679742321438001</v>
      </c>
      <c r="I196" s="37">
        <v>5.4487729196999998E-2</v>
      </c>
      <c r="J196" s="37">
        <v>5.0771338736000003E-2</v>
      </c>
      <c r="K196" s="37">
        <v>7.8335830462999995E-2</v>
      </c>
      <c r="L196" s="37">
        <v>7.4619440002000006E-2</v>
      </c>
      <c r="M196" s="14">
        <f t="shared" si="2"/>
        <v>1</v>
      </c>
      <c r="N196" s="41"/>
    </row>
    <row r="197" spans="1:14" ht="13.5" thickBot="1">
      <c r="A197" s="31">
        <v>44020</v>
      </c>
      <c r="B197" s="35">
        <v>19</v>
      </c>
      <c r="C197" s="36">
        <v>68069.4296875</v>
      </c>
      <c r="D197" s="36">
        <v>2668.5</v>
      </c>
      <c r="E197" s="36">
        <v>2575.4</v>
      </c>
      <c r="F197" s="36">
        <v>2896.45702695416</v>
      </c>
      <c r="G197" s="36">
        <v>2927.3683697445499</v>
      </c>
      <c r="H197" s="36">
        <v>30.911342790391</v>
      </c>
      <c r="I197" s="37">
        <v>6.5536296137000002E-2</v>
      </c>
      <c r="J197" s="37">
        <v>5.7710639734999999E-2</v>
      </c>
      <c r="K197" s="37">
        <v>8.9105916391000003E-2</v>
      </c>
      <c r="L197" s="37">
        <v>8.1280259987999995E-2</v>
      </c>
      <c r="M197" s="14">
        <f t="shared" si="2"/>
        <v>1</v>
      </c>
      <c r="N197" s="41"/>
    </row>
    <row r="198" spans="1:14" ht="13.5" thickBot="1">
      <c r="A198" s="31">
        <v>44020</v>
      </c>
      <c r="B198" s="35">
        <v>20</v>
      </c>
      <c r="C198" s="36">
        <v>65671.21875</v>
      </c>
      <c r="D198" s="36">
        <v>1262.2</v>
      </c>
      <c r="E198" s="36">
        <v>1205.3</v>
      </c>
      <c r="F198" s="36">
        <v>1813.3055135406701</v>
      </c>
      <c r="G198" s="36">
        <v>1883.62825636311</v>
      </c>
      <c r="H198" s="36">
        <v>70.322742822435004</v>
      </c>
      <c r="I198" s="37">
        <v>0.15732360920499999</v>
      </c>
      <c r="J198" s="37">
        <v>0.13952038317400001</v>
      </c>
      <c r="K198" s="37">
        <v>0.17172867249599999</v>
      </c>
      <c r="L198" s="37">
        <v>0.153925446465</v>
      </c>
      <c r="M198" s="14">
        <f t="shared" si="2"/>
        <v>1</v>
      </c>
      <c r="N198" s="41"/>
    </row>
    <row r="199" spans="1:14" ht="13.5" thickBot="1">
      <c r="A199" s="31">
        <v>44020</v>
      </c>
      <c r="B199" s="35">
        <v>21</v>
      </c>
      <c r="C199" s="36">
        <v>62936.63671875</v>
      </c>
      <c r="D199" s="36">
        <v>169.9</v>
      </c>
      <c r="E199" s="36">
        <v>151.19999999999999</v>
      </c>
      <c r="F199" s="36">
        <v>220.60680544437801</v>
      </c>
      <c r="G199" s="36">
        <v>362.631394245671</v>
      </c>
      <c r="H199" s="36">
        <v>142.02458880129399</v>
      </c>
      <c r="I199" s="37">
        <v>4.8792758036E-2</v>
      </c>
      <c r="J199" s="37">
        <v>1.2837165935E-2</v>
      </c>
      <c r="K199" s="37">
        <v>5.3526935252000002E-2</v>
      </c>
      <c r="L199" s="37">
        <v>1.7571343150000002E-2</v>
      </c>
      <c r="M199" s="14">
        <f t="shared" si="2"/>
        <v>1</v>
      </c>
      <c r="N199" s="41"/>
    </row>
    <row r="200" spans="1:14" ht="13.5" thickBot="1">
      <c r="A200" s="31">
        <v>44020</v>
      </c>
      <c r="B200" s="35">
        <v>22</v>
      </c>
      <c r="C200" s="36">
        <v>61063.3203125</v>
      </c>
      <c r="D200" s="36">
        <v>0.1</v>
      </c>
      <c r="E200" s="36">
        <v>0.1</v>
      </c>
      <c r="F200" s="36">
        <v>8.2417947675000006E-2</v>
      </c>
      <c r="G200" s="36">
        <v>30.047852802343002</v>
      </c>
      <c r="H200" s="36">
        <v>29.965434854666999</v>
      </c>
      <c r="I200" s="37">
        <v>7.5817348859999996E-3</v>
      </c>
      <c r="J200" s="37">
        <v>4.4511524871337499E-6</v>
      </c>
      <c r="K200" s="37">
        <v>7.5817348859999996E-3</v>
      </c>
      <c r="L200" s="37">
        <v>4.4511524871337499E-6</v>
      </c>
      <c r="M200" s="14">
        <f t="shared" si="2"/>
        <v>0</v>
      </c>
      <c r="N200" s="41"/>
    </row>
    <row r="201" spans="1:14" ht="13.5" thickBot="1">
      <c r="A201" s="31">
        <v>44020</v>
      </c>
      <c r="B201" s="35">
        <v>23</v>
      </c>
      <c r="C201" s="36">
        <v>57442.38671875</v>
      </c>
      <c r="D201" s="36">
        <v>0</v>
      </c>
      <c r="E201" s="36">
        <v>0</v>
      </c>
      <c r="F201" s="36">
        <v>8.2417947675000006E-2</v>
      </c>
      <c r="G201" s="36">
        <v>0.28241795065600001</v>
      </c>
      <c r="H201" s="36">
        <v>0.20000000298000001</v>
      </c>
      <c r="I201" s="37">
        <v>7.1498215355963001E-5</v>
      </c>
      <c r="J201" s="37">
        <v>2.0865303209068799E-5</v>
      </c>
      <c r="K201" s="37">
        <v>7.1498215355963001E-5</v>
      </c>
      <c r="L201" s="37">
        <v>2.0865303209068799E-5</v>
      </c>
      <c r="M201" s="14">
        <f t="shared" si="2"/>
        <v>0</v>
      </c>
      <c r="N201" s="41"/>
    </row>
    <row r="202" spans="1:14" ht="13.5" thickBot="1">
      <c r="A202" s="31">
        <v>44020</v>
      </c>
      <c r="B202" s="35">
        <v>24</v>
      </c>
      <c r="C202" s="36">
        <v>53471.30078125</v>
      </c>
      <c r="D202" s="36">
        <v>0</v>
      </c>
      <c r="E202" s="36">
        <v>0</v>
      </c>
      <c r="F202" s="36">
        <v>8.2417947675000006E-2</v>
      </c>
      <c r="G202" s="36">
        <v>0.28241795065600001</v>
      </c>
      <c r="H202" s="36">
        <v>0.20000000298000001</v>
      </c>
      <c r="I202" s="37">
        <v>7.1498215355963001E-5</v>
      </c>
      <c r="J202" s="37">
        <v>2.0865303209068799E-5</v>
      </c>
      <c r="K202" s="37">
        <v>7.1498215355963001E-5</v>
      </c>
      <c r="L202" s="37">
        <v>2.0865303209068799E-5</v>
      </c>
      <c r="M202" s="14">
        <f t="shared" si="2"/>
        <v>0</v>
      </c>
      <c r="N202" s="41"/>
    </row>
    <row r="203" spans="1:14" ht="13.5" thickBot="1">
      <c r="A203" s="31">
        <v>44021</v>
      </c>
      <c r="B203" s="35">
        <v>1</v>
      </c>
      <c r="C203" s="36">
        <v>50060.5</v>
      </c>
      <c r="D203" s="36">
        <v>0</v>
      </c>
      <c r="E203" s="36">
        <v>0</v>
      </c>
      <c r="F203" s="36">
        <v>8.2417947675000006E-2</v>
      </c>
      <c r="G203" s="36">
        <v>0.28241795065600001</v>
      </c>
      <c r="H203" s="36">
        <v>0.20000000298000001</v>
      </c>
      <c r="I203" s="37">
        <v>7.1498215355963001E-5</v>
      </c>
      <c r="J203" s="37">
        <v>2.0865303209068799E-5</v>
      </c>
      <c r="K203" s="37">
        <v>7.1498215355963001E-5</v>
      </c>
      <c r="L203" s="37">
        <v>2.0865303209068799E-5</v>
      </c>
      <c r="M203" s="14">
        <f t="shared" si="2"/>
        <v>0</v>
      </c>
      <c r="N203" s="41"/>
    </row>
    <row r="204" spans="1:14" ht="13.5" thickBot="1">
      <c r="A204" s="31">
        <v>44021</v>
      </c>
      <c r="B204" s="35">
        <v>2</v>
      </c>
      <c r="C204" s="36">
        <v>47546.58203125</v>
      </c>
      <c r="D204" s="36">
        <v>0</v>
      </c>
      <c r="E204" s="36">
        <v>0</v>
      </c>
      <c r="F204" s="36">
        <v>8.2417947675000006E-2</v>
      </c>
      <c r="G204" s="36">
        <v>0.28241795065600001</v>
      </c>
      <c r="H204" s="36">
        <v>0.20000000298000001</v>
      </c>
      <c r="I204" s="37">
        <v>7.1498215355963001E-5</v>
      </c>
      <c r="J204" s="37">
        <v>2.0865303209068799E-5</v>
      </c>
      <c r="K204" s="37">
        <v>7.1498215355963001E-5</v>
      </c>
      <c r="L204" s="37">
        <v>2.0865303209068799E-5</v>
      </c>
      <c r="M204" s="14">
        <f t="shared" ref="M204:M267" si="3">IF(F204&gt;5,1,0)</f>
        <v>0</v>
      </c>
      <c r="N204" s="41"/>
    </row>
    <row r="205" spans="1:14" ht="13.5" thickBot="1">
      <c r="A205" s="31">
        <v>44021</v>
      </c>
      <c r="B205" s="35">
        <v>3</v>
      </c>
      <c r="C205" s="36">
        <v>45723.09765625</v>
      </c>
      <c r="D205" s="36">
        <v>0</v>
      </c>
      <c r="E205" s="36">
        <v>0</v>
      </c>
      <c r="F205" s="36">
        <v>8.2417947675000006E-2</v>
      </c>
      <c r="G205" s="36">
        <v>0.28241795065600001</v>
      </c>
      <c r="H205" s="36">
        <v>0.20000000298000001</v>
      </c>
      <c r="I205" s="37">
        <v>7.1498215355963001E-5</v>
      </c>
      <c r="J205" s="37">
        <v>2.0865303209068799E-5</v>
      </c>
      <c r="K205" s="37">
        <v>7.1498215355963001E-5</v>
      </c>
      <c r="L205" s="37">
        <v>2.0865303209068799E-5</v>
      </c>
      <c r="M205" s="14">
        <f t="shared" si="3"/>
        <v>0</v>
      </c>
      <c r="N205" s="41"/>
    </row>
    <row r="206" spans="1:14" ht="13.5" thickBot="1">
      <c r="A206" s="31">
        <v>44021</v>
      </c>
      <c r="B206" s="35">
        <v>4</v>
      </c>
      <c r="C206" s="36">
        <v>44472.8046875</v>
      </c>
      <c r="D206" s="36">
        <v>0</v>
      </c>
      <c r="E206" s="36">
        <v>0</v>
      </c>
      <c r="F206" s="36">
        <v>8.2417947675000006E-2</v>
      </c>
      <c r="G206" s="36">
        <v>0.28241795065600001</v>
      </c>
      <c r="H206" s="36">
        <v>0.20000000298000001</v>
      </c>
      <c r="I206" s="37">
        <v>7.1498215355963001E-5</v>
      </c>
      <c r="J206" s="37">
        <v>2.0865303209068799E-5</v>
      </c>
      <c r="K206" s="37">
        <v>7.1498215355963001E-5</v>
      </c>
      <c r="L206" s="37">
        <v>2.0865303209068799E-5</v>
      </c>
      <c r="M206" s="14">
        <f t="shared" si="3"/>
        <v>0</v>
      </c>
      <c r="N206" s="41"/>
    </row>
    <row r="207" spans="1:14" ht="13.5" thickBot="1">
      <c r="A207" s="31">
        <v>44021</v>
      </c>
      <c r="B207" s="35">
        <v>5</v>
      </c>
      <c r="C207" s="36">
        <v>43991.6328125</v>
      </c>
      <c r="D207" s="36">
        <v>0</v>
      </c>
      <c r="E207" s="36">
        <v>0</v>
      </c>
      <c r="F207" s="36">
        <v>8.2417947675000006E-2</v>
      </c>
      <c r="G207" s="36">
        <v>0.28241795065600001</v>
      </c>
      <c r="H207" s="36">
        <v>0.20000000298000001</v>
      </c>
      <c r="I207" s="37">
        <v>7.1498215355963001E-5</v>
      </c>
      <c r="J207" s="37">
        <v>2.0865303209068799E-5</v>
      </c>
      <c r="K207" s="37">
        <v>7.1498215355963001E-5</v>
      </c>
      <c r="L207" s="37">
        <v>2.0865303209068799E-5</v>
      </c>
      <c r="M207" s="14">
        <f t="shared" si="3"/>
        <v>0</v>
      </c>
      <c r="N207" s="41"/>
    </row>
    <row r="208" spans="1:14" ht="13.5" thickBot="1">
      <c r="A208" s="31">
        <v>44021</v>
      </c>
      <c r="B208" s="35">
        <v>6</v>
      </c>
      <c r="C208" s="36">
        <v>44334.95703125</v>
      </c>
      <c r="D208" s="36">
        <v>0</v>
      </c>
      <c r="E208" s="36">
        <v>0</v>
      </c>
      <c r="F208" s="36">
        <v>8.2417947675000006E-2</v>
      </c>
      <c r="G208" s="36">
        <v>0.28241795065600001</v>
      </c>
      <c r="H208" s="36">
        <v>0.20000000298000001</v>
      </c>
      <c r="I208" s="37">
        <v>7.1498215355963001E-5</v>
      </c>
      <c r="J208" s="37">
        <v>2.0865303209068799E-5</v>
      </c>
      <c r="K208" s="37">
        <v>7.1498215355963001E-5</v>
      </c>
      <c r="L208" s="37">
        <v>2.0865303209068799E-5</v>
      </c>
      <c r="M208" s="14">
        <f t="shared" si="3"/>
        <v>0</v>
      </c>
      <c r="N208" s="41"/>
    </row>
    <row r="209" spans="1:14" ht="13.5" thickBot="1">
      <c r="A209" s="31">
        <v>44021</v>
      </c>
      <c r="B209" s="35">
        <v>7</v>
      </c>
      <c r="C209" s="36">
        <v>45133.25</v>
      </c>
      <c r="D209" s="36">
        <v>1.6</v>
      </c>
      <c r="E209" s="36">
        <v>1.5</v>
      </c>
      <c r="F209" s="36">
        <v>1.245938704441</v>
      </c>
      <c r="G209" s="36">
        <v>3.1169889025640001</v>
      </c>
      <c r="H209" s="36">
        <v>1.8710501981230001</v>
      </c>
      <c r="I209" s="37">
        <v>3.8404782300000001E-4</v>
      </c>
      <c r="J209" s="37">
        <v>8.9635771027529506E-5</v>
      </c>
      <c r="K209" s="37">
        <v>4.0936427899999998E-4</v>
      </c>
      <c r="L209" s="37">
        <v>6.4319315331327E-5</v>
      </c>
      <c r="M209" s="14">
        <f t="shared" si="3"/>
        <v>0</v>
      </c>
      <c r="N209" s="41"/>
    </row>
    <row r="210" spans="1:14" ht="13.5" thickBot="1">
      <c r="A210" s="31">
        <v>44021</v>
      </c>
      <c r="B210" s="35">
        <v>8</v>
      </c>
      <c r="C210" s="36">
        <v>46170.88671875</v>
      </c>
      <c r="D210" s="36">
        <v>386.7</v>
      </c>
      <c r="E210" s="36">
        <v>365.8</v>
      </c>
      <c r="F210" s="36">
        <v>461.75117289557102</v>
      </c>
      <c r="G210" s="36">
        <v>511.47958582981499</v>
      </c>
      <c r="H210" s="36">
        <v>49.728412934243998</v>
      </c>
      <c r="I210" s="37">
        <v>3.1589768563999997E-2</v>
      </c>
      <c r="J210" s="37">
        <v>1.9000296935000001E-2</v>
      </c>
      <c r="K210" s="37">
        <v>3.6880907805000002E-2</v>
      </c>
      <c r="L210" s="37">
        <v>2.4291436175999999E-2</v>
      </c>
      <c r="M210" s="14">
        <f t="shared" si="3"/>
        <v>1</v>
      </c>
      <c r="N210" s="41"/>
    </row>
    <row r="211" spans="1:14" ht="13.5" thickBot="1">
      <c r="A211" s="31">
        <v>44021</v>
      </c>
      <c r="B211" s="35">
        <v>9</v>
      </c>
      <c r="C211" s="36">
        <v>48872.5546875</v>
      </c>
      <c r="D211" s="36">
        <v>2165.4</v>
      </c>
      <c r="E211" s="36">
        <v>2095.6</v>
      </c>
      <c r="F211" s="36">
        <v>2019.9073700096501</v>
      </c>
      <c r="G211" s="36">
        <v>2216.413166028</v>
      </c>
      <c r="H211" s="36">
        <v>196.50579601835</v>
      </c>
      <c r="I211" s="37">
        <v>1.2914725576E-2</v>
      </c>
      <c r="J211" s="37">
        <v>3.6833577212E-2</v>
      </c>
      <c r="K211" s="37">
        <v>3.0585611652000001E-2</v>
      </c>
      <c r="L211" s="37">
        <v>1.9162691135999999E-2</v>
      </c>
      <c r="M211" s="14">
        <f t="shared" si="3"/>
        <v>1</v>
      </c>
      <c r="N211" s="41"/>
    </row>
    <row r="212" spans="1:14" ht="13.5" thickBot="1">
      <c r="A212" s="31">
        <v>44021</v>
      </c>
      <c r="B212" s="35">
        <v>10</v>
      </c>
      <c r="C212" s="36">
        <v>52586.21484375</v>
      </c>
      <c r="D212" s="36">
        <v>3369.9</v>
      </c>
      <c r="E212" s="36">
        <v>3244.7</v>
      </c>
      <c r="F212" s="36">
        <v>2965.1089331880999</v>
      </c>
      <c r="G212" s="36">
        <v>3266.4251011146398</v>
      </c>
      <c r="H212" s="36">
        <v>301.31616792653898</v>
      </c>
      <c r="I212" s="37">
        <v>2.6196176932999998E-2</v>
      </c>
      <c r="J212" s="37">
        <v>0.10247875109100001</v>
      </c>
      <c r="K212" s="37">
        <v>5.5000255979999997E-3</v>
      </c>
      <c r="L212" s="37">
        <v>7.0782548559E-2</v>
      </c>
      <c r="M212" s="14">
        <f t="shared" si="3"/>
        <v>1</v>
      </c>
      <c r="N212" s="41"/>
    </row>
    <row r="213" spans="1:14" ht="13.5" thickBot="1">
      <c r="A213" s="31">
        <v>44021</v>
      </c>
      <c r="B213" s="35">
        <v>11</v>
      </c>
      <c r="C213" s="36">
        <v>56446.42578125</v>
      </c>
      <c r="D213" s="36">
        <v>3610.1</v>
      </c>
      <c r="E213" s="36">
        <v>3479.9</v>
      </c>
      <c r="F213" s="36">
        <v>3357.4708813103298</v>
      </c>
      <c r="G213" s="36">
        <v>3541.81381553253</v>
      </c>
      <c r="H213" s="36">
        <v>184.34293422219599</v>
      </c>
      <c r="I213" s="37">
        <v>1.7287641637000001E-2</v>
      </c>
      <c r="J213" s="37">
        <v>6.3956738907999994E-2</v>
      </c>
      <c r="K213" s="37">
        <v>1.5674383678999999E-2</v>
      </c>
      <c r="L213" s="37">
        <v>3.0994713592000001E-2</v>
      </c>
      <c r="M213" s="14">
        <f t="shared" si="3"/>
        <v>1</v>
      </c>
      <c r="N213" s="41"/>
    </row>
    <row r="214" spans="1:14" ht="13.5" thickBot="1">
      <c r="A214" s="31">
        <v>44021</v>
      </c>
      <c r="B214" s="35">
        <v>12</v>
      </c>
      <c r="C214" s="36">
        <v>60337.90625</v>
      </c>
      <c r="D214" s="36">
        <v>3695.2</v>
      </c>
      <c r="E214" s="36">
        <v>3562.5</v>
      </c>
      <c r="F214" s="36">
        <v>3590.8349669599502</v>
      </c>
      <c r="G214" s="36">
        <v>3591.9919546673</v>
      </c>
      <c r="H214" s="36">
        <v>1.1569877073499999</v>
      </c>
      <c r="I214" s="37">
        <v>2.6128619071E-2</v>
      </c>
      <c r="J214" s="37">
        <v>2.6421527351E-2</v>
      </c>
      <c r="K214" s="37">
        <v>7.4663176369999997E-3</v>
      </c>
      <c r="L214" s="37">
        <v>7.1734093559999998E-3</v>
      </c>
      <c r="M214" s="14">
        <f t="shared" si="3"/>
        <v>1</v>
      </c>
      <c r="N214" s="41"/>
    </row>
    <row r="215" spans="1:14" ht="13.5" thickBot="1">
      <c r="A215" s="31">
        <v>44021</v>
      </c>
      <c r="B215" s="35">
        <v>13</v>
      </c>
      <c r="C215" s="36">
        <v>63820.07421875</v>
      </c>
      <c r="D215" s="36">
        <v>3738</v>
      </c>
      <c r="E215" s="36">
        <v>3605.1</v>
      </c>
      <c r="F215" s="36">
        <v>3637.0641978947301</v>
      </c>
      <c r="G215" s="36">
        <v>3639.4500065829998</v>
      </c>
      <c r="H215" s="36">
        <v>2.3858086882689999</v>
      </c>
      <c r="I215" s="37">
        <v>2.4949365421999999E-2</v>
      </c>
      <c r="J215" s="37">
        <v>2.5553367620999998E-2</v>
      </c>
      <c r="K215" s="37">
        <v>8.6962041980000009E-3</v>
      </c>
      <c r="L215" s="37">
        <v>8.0922019980000006E-3</v>
      </c>
      <c r="M215" s="14">
        <f t="shared" si="3"/>
        <v>1</v>
      </c>
      <c r="N215" s="41"/>
    </row>
    <row r="216" spans="1:14" ht="13.5" thickBot="1">
      <c r="A216" s="31">
        <v>44021</v>
      </c>
      <c r="B216" s="35">
        <v>14</v>
      </c>
      <c r="C216" s="36">
        <v>66866.296875</v>
      </c>
      <c r="D216" s="36">
        <v>3713.1</v>
      </c>
      <c r="E216" s="36">
        <v>3580.1</v>
      </c>
      <c r="F216" s="36">
        <v>3631.5826771254001</v>
      </c>
      <c r="G216" s="36">
        <v>3635.0930181593299</v>
      </c>
      <c r="H216" s="36">
        <v>3.5103410339350001</v>
      </c>
      <c r="I216" s="37">
        <v>1.9748602997E-2</v>
      </c>
      <c r="J216" s="37">
        <v>2.063729693E-2</v>
      </c>
      <c r="K216" s="37">
        <v>1.3922283077999999E-2</v>
      </c>
      <c r="L216" s="37">
        <v>1.3033589145E-2</v>
      </c>
      <c r="M216" s="14">
        <f t="shared" si="3"/>
        <v>1</v>
      </c>
      <c r="N216" s="41"/>
    </row>
    <row r="217" spans="1:14" ht="13.5" thickBot="1">
      <c r="A217" s="31">
        <v>44021</v>
      </c>
      <c r="B217" s="35">
        <v>15</v>
      </c>
      <c r="C217" s="36">
        <v>69063.78125</v>
      </c>
      <c r="D217" s="36">
        <v>3718</v>
      </c>
      <c r="E217" s="36">
        <v>3584.4</v>
      </c>
      <c r="F217" s="36">
        <v>3622.6706103234201</v>
      </c>
      <c r="G217" s="36">
        <v>3625.8130176517002</v>
      </c>
      <c r="H217" s="36">
        <v>3.1424073282870002</v>
      </c>
      <c r="I217" s="37">
        <v>2.3338476542999999E-2</v>
      </c>
      <c r="J217" s="37">
        <v>2.4134022702000001E-2</v>
      </c>
      <c r="K217" s="37">
        <v>1.0484308265999999E-2</v>
      </c>
      <c r="L217" s="37">
        <v>9.6887621069999992E-3</v>
      </c>
      <c r="M217" s="14">
        <f t="shared" si="3"/>
        <v>1</v>
      </c>
      <c r="N217" s="41"/>
    </row>
    <row r="218" spans="1:14" ht="13.5" thickBot="1">
      <c r="A218" s="31">
        <v>44021</v>
      </c>
      <c r="B218" s="35">
        <v>16</v>
      </c>
      <c r="C218" s="36">
        <v>69892.5390625</v>
      </c>
      <c r="D218" s="36">
        <v>3713.4</v>
      </c>
      <c r="E218" s="36">
        <v>3580.8</v>
      </c>
      <c r="F218" s="36">
        <v>3530.6838916358702</v>
      </c>
      <c r="G218" s="36">
        <v>3534.8529000010699</v>
      </c>
      <c r="H218" s="36">
        <v>4.1690083652069996</v>
      </c>
      <c r="I218" s="37">
        <v>4.5201797468000002E-2</v>
      </c>
      <c r="J218" s="37">
        <v>4.6257242623000003E-2</v>
      </c>
      <c r="K218" s="37">
        <v>1.1632177214000001E-2</v>
      </c>
      <c r="L218" s="37">
        <v>1.268762237E-2</v>
      </c>
      <c r="M218" s="14">
        <f t="shared" si="3"/>
        <v>1</v>
      </c>
      <c r="N218" s="41"/>
    </row>
    <row r="219" spans="1:14" ht="13.5" thickBot="1">
      <c r="A219" s="31">
        <v>44021</v>
      </c>
      <c r="B219" s="35">
        <v>17</v>
      </c>
      <c r="C219" s="36">
        <v>70296.8515625</v>
      </c>
      <c r="D219" s="36">
        <v>3481.2</v>
      </c>
      <c r="E219" s="36">
        <v>3365</v>
      </c>
      <c r="F219" s="36">
        <v>3414.6984874320001</v>
      </c>
      <c r="G219" s="36">
        <v>3421.3809062043802</v>
      </c>
      <c r="H219" s="36">
        <v>6.6824187723790001</v>
      </c>
      <c r="I219" s="37">
        <v>1.5144074378E-2</v>
      </c>
      <c r="J219" s="37">
        <v>1.6835825966000001E-2</v>
      </c>
      <c r="K219" s="37">
        <v>1.427364714E-2</v>
      </c>
      <c r="L219" s="37">
        <v>1.2581895552E-2</v>
      </c>
      <c r="M219" s="14">
        <f t="shared" si="3"/>
        <v>1</v>
      </c>
      <c r="N219" s="41"/>
    </row>
    <row r="220" spans="1:14" ht="13.5" thickBot="1">
      <c r="A220" s="31">
        <v>44021</v>
      </c>
      <c r="B220" s="35">
        <v>18</v>
      </c>
      <c r="C220" s="36">
        <v>70063.1796875</v>
      </c>
      <c r="D220" s="36">
        <v>3291.3</v>
      </c>
      <c r="E220" s="36">
        <v>3170</v>
      </c>
      <c r="F220" s="36">
        <v>3283.0292589023402</v>
      </c>
      <c r="G220" s="36">
        <v>3296.3734768894001</v>
      </c>
      <c r="H220" s="36">
        <v>13.34421798706</v>
      </c>
      <c r="I220" s="37">
        <v>1.284424528E-3</v>
      </c>
      <c r="J220" s="37">
        <v>2.0938585049999998E-3</v>
      </c>
      <c r="K220" s="37">
        <v>3.1993285288000002E-2</v>
      </c>
      <c r="L220" s="37">
        <v>2.8615002253E-2</v>
      </c>
      <c r="M220" s="14">
        <f t="shared" si="3"/>
        <v>1</v>
      </c>
      <c r="N220" s="41"/>
    </row>
    <row r="221" spans="1:14" ht="13.5" thickBot="1">
      <c r="A221" s="31">
        <v>44021</v>
      </c>
      <c r="B221" s="35">
        <v>19</v>
      </c>
      <c r="C221" s="36">
        <v>68936.734375</v>
      </c>
      <c r="D221" s="36">
        <v>2835.7</v>
      </c>
      <c r="E221" s="36">
        <v>2724.1</v>
      </c>
      <c r="F221" s="36">
        <v>2661.07537785762</v>
      </c>
      <c r="G221" s="36">
        <v>2690.67759890153</v>
      </c>
      <c r="H221" s="36">
        <v>29.602221043903999</v>
      </c>
      <c r="I221" s="37">
        <v>3.6714531922999998E-2</v>
      </c>
      <c r="J221" s="37">
        <v>4.4208765099E-2</v>
      </c>
      <c r="K221" s="37">
        <v>8.4613673660000003E-3</v>
      </c>
      <c r="L221" s="37">
        <v>1.5955600542000001E-2</v>
      </c>
      <c r="M221" s="14">
        <f t="shared" si="3"/>
        <v>1</v>
      </c>
      <c r="N221" s="41"/>
    </row>
    <row r="222" spans="1:14" ht="13.5" thickBot="1">
      <c r="A222" s="31">
        <v>44021</v>
      </c>
      <c r="B222" s="35">
        <v>20</v>
      </c>
      <c r="C222" s="36">
        <v>66706.9921875</v>
      </c>
      <c r="D222" s="36">
        <v>1312.2</v>
      </c>
      <c r="E222" s="36">
        <v>1247.5</v>
      </c>
      <c r="F222" s="36">
        <v>1487.1750994541201</v>
      </c>
      <c r="G222" s="36">
        <v>1569.58207611687</v>
      </c>
      <c r="H222" s="36">
        <v>82.406976662741002</v>
      </c>
      <c r="I222" s="37">
        <v>6.5160019269999994E-2</v>
      </c>
      <c r="J222" s="37">
        <v>4.4297493532E-2</v>
      </c>
      <c r="K222" s="37">
        <v>8.1539766104999994E-2</v>
      </c>
      <c r="L222" s="37">
        <v>6.0677240367999999E-2</v>
      </c>
      <c r="M222" s="14">
        <f t="shared" si="3"/>
        <v>1</v>
      </c>
      <c r="N222" s="41"/>
    </row>
    <row r="223" spans="1:14" ht="13.5" thickBot="1">
      <c r="A223" s="31">
        <v>44021</v>
      </c>
      <c r="B223" s="35">
        <v>21</v>
      </c>
      <c r="C223" s="36">
        <v>63935.90625</v>
      </c>
      <c r="D223" s="36">
        <v>189.6</v>
      </c>
      <c r="E223" s="36">
        <v>166.6</v>
      </c>
      <c r="F223" s="36">
        <v>187.63636940668599</v>
      </c>
      <c r="G223" s="36">
        <v>333.11239165352299</v>
      </c>
      <c r="H223" s="36">
        <v>145.476022246838</v>
      </c>
      <c r="I223" s="37">
        <v>3.6332251050999999E-2</v>
      </c>
      <c r="J223" s="37">
        <v>4.9712166900000004E-4</v>
      </c>
      <c r="K223" s="37">
        <v>4.2155035861000001E-2</v>
      </c>
      <c r="L223" s="37">
        <v>5.3256631399999999E-3</v>
      </c>
      <c r="M223" s="14">
        <f t="shared" si="3"/>
        <v>1</v>
      </c>
      <c r="N223" s="41"/>
    </row>
    <row r="224" spans="1:14" ht="13.5" thickBot="1">
      <c r="A224" s="31">
        <v>44021</v>
      </c>
      <c r="B224" s="35">
        <v>22</v>
      </c>
      <c r="C224" s="36">
        <v>61889.234375</v>
      </c>
      <c r="D224" s="36">
        <v>0.1</v>
      </c>
      <c r="E224" s="36">
        <v>0.1</v>
      </c>
      <c r="F224" s="36">
        <v>0.100913129772</v>
      </c>
      <c r="G224" s="36">
        <v>30.421295697898</v>
      </c>
      <c r="H224" s="36">
        <v>30.320382568125002</v>
      </c>
      <c r="I224" s="37">
        <v>7.6762773910000002E-3</v>
      </c>
      <c r="J224" s="37">
        <v>2.3117209437465699E-7</v>
      </c>
      <c r="K224" s="37">
        <v>7.6762773910000002E-3</v>
      </c>
      <c r="L224" s="37">
        <v>2.3117209437465699E-7</v>
      </c>
      <c r="M224" s="14">
        <f t="shared" si="3"/>
        <v>0</v>
      </c>
      <c r="N224" s="41"/>
    </row>
    <row r="225" spans="1:14" ht="13.5" thickBot="1">
      <c r="A225" s="31">
        <v>44021</v>
      </c>
      <c r="B225" s="35">
        <v>23</v>
      </c>
      <c r="C225" s="36">
        <v>58061.484375</v>
      </c>
      <c r="D225" s="36">
        <v>0</v>
      </c>
      <c r="E225" s="36">
        <v>0</v>
      </c>
      <c r="F225" s="36">
        <v>0.100468685354</v>
      </c>
      <c r="G225" s="36">
        <v>0.100468685354</v>
      </c>
      <c r="H225" s="36">
        <v>0</v>
      </c>
      <c r="I225" s="37">
        <v>2.5435110216411701E-5</v>
      </c>
      <c r="J225" s="37">
        <v>2.5435110216411701E-5</v>
      </c>
      <c r="K225" s="37">
        <v>2.5435110216411701E-5</v>
      </c>
      <c r="L225" s="37">
        <v>2.5435110216411701E-5</v>
      </c>
      <c r="M225" s="14">
        <f t="shared" si="3"/>
        <v>0</v>
      </c>
      <c r="N225" s="41"/>
    </row>
    <row r="226" spans="1:14" ht="13.5" thickBot="1">
      <c r="A226" s="31">
        <v>44021</v>
      </c>
      <c r="B226" s="35">
        <v>24</v>
      </c>
      <c r="C226" s="36">
        <v>54070.5234375</v>
      </c>
      <c r="D226" s="36">
        <v>0</v>
      </c>
      <c r="E226" s="36">
        <v>0</v>
      </c>
      <c r="F226" s="36">
        <v>0.100468685354</v>
      </c>
      <c r="G226" s="36">
        <v>0.25046868759000002</v>
      </c>
      <c r="H226" s="36">
        <v>0.15000000223500001</v>
      </c>
      <c r="I226" s="37">
        <v>6.3409794326582403E-5</v>
      </c>
      <c r="J226" s="37">
        <v>2.5435110216411701E-5</v>
      </c>
      <c r="K226" s="37">
        <v>6.3409794326582403E-5</v>
      </c>
      <c r="L226" s="37">
        <v>2.5435110216411701E-5</v>
      </c>
      <c r="M226" s="14">
        <f t="shared" si="3"/>
        <v>0</v>
      </c>
      <c r="N226" s="41"/>
    </row>
    <row r="227" spans="1:14" ht="13.5" thickBot="1">
      <c r="A227" s="31">
        <v>44022</v>
      </c>
      <c r="B227" s="35">
        <v>1</v>
      </c>
      <c r="C227" s="36">
        <v>50411.75390625</v>
      </c>
      <c r="D227" s="36">
        <v>0</v>
      </c>
      <c r="E227" s="36">
        <v>0</v>
      </c>
      <c r="F227" s="36">
        <v>6.0468686248000003E-2</v>
      </c>
      <c r="G227" s="36">
        <v>0.26046868922900002</v>
      </c>
      <c r="H227" s="36">
        <v>0.20000000298000001</v>
      </c>
      <c r="I227" s="37">
        <v>6.5941440311171703E-5</v>
      </c>
      <c r="J227" s="37">
        <v>1.5308528164277501E-5</v>
      </c>
      <c r="K227" s="37">
        <v>6.5941440311171703E-5</v>
      </c>
      <c r="L227" s="37">
        <v>1.5308528164277501E-5</v>
      </c>
      <c r="M227" s="14">
        <f t="shared" si="3"/>
        <v>0</v>
      </c>
      <c r="N227" s="41"/>
    </row>
    <row r="228" spans="1:14" ht="13.5" thickBot="1">
      <c r="A228" s="31">
        <v>44022</v>
      </c>
      <c r="B228" s="35">
        <v>2</v>
      </c>
      <c r="C228" s="36">
        <v>47558.98046875</v>
      </c>
      <c r="D228" s="36">
        <v>0</v>
      </c>
      <c r="E228" s="36">
        <v>0</v>
      </c>
      <c r="F228" s="36">
        <v>6.0468686248000003E-2</v>
      </c>
      <c r="G228" s="36">
        <v>0.26046868922900002</v>
      </c>
      <c r="H228" s="36">
        <v>0.20000000298000001</v>
      </c>
      <c r="I228" s="37">
        <v>6.5941440311171703E-5</v>
      </c>
      <c r="J228" s="37">
        <v>1.5308528164277501E-5</v>
      </c>
      <c r="K228" s="37">
        <v>6.5941440311171703E-5</v>
      </c>
      <c r="L228" s="37">
        <v>1.5308528164277501E-5</v>
      </c>
      <c r="M228" s="14">
        <f t="shared" si="3"/>
        <v>0</v>
      </c>
      <c r="N228" s="41"/>
    </row>
    <row r="229" spans="1:14" ht="13.5" thickBot="1">
      <c r="A229" s="31">
        <v>44022</v>
      </c>
      <c r="B229" s="35">
        <v>3</v>
      </c>
      <c r="C229" s="36">
        <v>45385.171875</v>
      </c>
      <c r="D229" s="36">
        <v>0</v>
      </c>
      <c r="E229" s="36">
        <v>0</v>
      </c>
      <c r="F229" s="36">
        <v>6.0468686248000003E-2</v>
      </c>
      <c r="G229" s="36">
        <v>0.26046868922900002</v>
      </c>
      <c r="H229" s="36">
        <v>0.20000000298000001</v>
      </c>
      <c r="I229" s="37">
        <v>6.5941440311171703E-5</v>
      </c>
      <c r="J229" s="37">
        <v>1.5308528164277501E-5</v>
      </c>
      <c r="K229" s="37">
        <v>6.5941440311171703E-5</v>
      </c>
      <c r="L229" s="37">
        <v>1.5308528164277501E-5</v>
      </c>
      <c r="M229" s="14">
        <f t="shared" si="3"/>
        <v>0</v>
      </c>
      <c r="N229" s="41"/>
    </row>
    <row r="230" spans="1:14" ht="13.5" thickBot="1">
      <c r="A230" s="31">
        <v>44022</v>
      </c>
      <c r="B230" s="35">
        <v>4</v>
      </c>
      <c r="C230" s="36">
        <v>43950.32421875</v>
      </c>
      <c r="D230" s="36">
        <v>0</v>
      </c>
      <c r="E230" s="36">
        <v>0</v>
      </c>
      <c r="F230" s="36">
        <v>6.0468686248000003E-2</v>
      </c>
      <c r="G230" s="36">
        <v>0.26046868922900002</v>
      </c>
      <c r="H230" s="36">
        <v>0.20000000298000001</v>
      </c>
      <c r="I230" s="37">
        <v>6.5941440311171703E-5</v>
      </c>
      <c r="J230" s="37">
        <v>1.5308528164277501E-5</v>
      </c>
      <c r="K230" s="37">
        <v>6.5941440311171703E-5</v>
      </c>
      <c r="L230" s="37">
        <v>1.5308528164277501E-5</v>
      </c>
      <c r="M230" s="14">
        <f t="shared" si="3"/>
        <v>0</v>
      </c>
      <c r="N230" s="41"/>
    </row>
    <row r="231" spans="1:14" ht="13.5" thickBot="1">
      <c r="A231" s="31">
        <v>44022</v>
      </c>
      <c r="B231" s="35">
        <v>5</v>
      </c>
      <c r="C231" s="36">
        <v>43295.9765625</v>
      </c>
      <c r="D231" s="36">
        <v>0</v>
      </c>
      <c r="E231" s="36">
        <v>0</v>
      </c>
      <c r="F231" s="36">
        <v>6.0468686248000003E-2</v>
      </c>
      <c r="G231" s="36">
        <v>0.17713535465399999</v>
      </c>
      <c r="H231" s="36">
        <v>0.11666666840500001</v>
      </c>
      <c r="I231" s="37">
        <v>4.4844393583299103E-5</v>
      </c>
      <c r="J231" s="37">
        <v>1.5308528164277501E-5</v>
      </c>
      <c r="K231" s="37">
        <v>4.4844393583299103E-5</v>
      </c>
      <c r="L231" s="37">
        <v>1.5308528164277501E-5</v>
      </c>
      <c r="M231" s="14">
        <f t="shared" si="3"/>
        <v>0</v>
      </c>
      <c r="N231" s="41"/>
    </row>
    <row r="232" spans="1:14" ht="13.5" thickBot="1">
      <c r="A232" s="31">
        <v>44022</v>
      </c>
      <c r="B232" s="35">
        <v>6</v>
      </c>
      <c r="C232" s="36">
        <v>43576.01171875</v>
      </c>
      <c r="D232" s="36">
        <v>0</v>
      </c>
      <c r="E232" s="36">
        <v>0</v>
      </c>
      <c r="F232" s="36">
        <v>6.0468686248000003E-2</v>
      </c>
      <c r="G232" s="36">
        <v>6.0468686248000003E-2</v>
      </c>
      <c r="H232" s="36">
        <v>0</v>
      </c>
      <c r="I232" s="37">
        <v>1.5308528164277501E-5</v>
      </c>
      <c r="J232" s="37">
        <v>1.5308528164277501E-5</v>
      </c>
      <c r="K232" s="37">
        <v>1.5308528164277501E-5</v>
      </c>
      <c r="L232" s="37">
        <v>1.5308528164277501E-5</v>
      </c>
      <c r="M232" s="14">
        <f t="shared" si="3"/>
        <v>0</v>
      </c>
      <c r="N232" s="41"/>
    </row>
    <row r="233" spans="1:14" ht="13.5" thickBot="1">
      <c r="A233" s="31">
        <v>44022</v>
      </c>
      <c r="B233" s="35">
        <v>7</v>
      </c>
      <c r="C233" s="36">
        <v>44067.26171875</v>
      </c>
      <c r="D233" s="36">
        <v>1.5</v>
      </c>
      <c r="E233" s="36">
        <v>1.4</v>
      </c>
      <c r="F233" s="36">
        <v>2.2705314656810001</v>
      </c>
      <c r="G233" s="36">
        <v>2.5715303950620001</v>
      </c>
      <c r="H233" s="36">
        <v>0.30099892938</v>
      </c>
      <c r="I233" s="37">
        <v>2.7127351699999998E-4</v>
      </c>
      <c r="J233" s="37">
        <v>1.9507125700000001E-4</v>
      </c>
      <c r="K233" s="37">
        <v>2.96589973E-4</v>
      </c>
      <c r="L233" s="37">
        <v>2.20387712E-4</v>
      </c>
      <c r="M233" s="14">
        <f t="shared" si="3"/>
        <v>0</v>
      </c>
      <c r="N233" s="41"/>
    </row>
    <row r="234" spans="1:14" ht="13.5" thickBot="1">
      <c r="A234" s="31">
        <v>44022</v>
      </c>
      <c r="B234" s="35">
        <v>8</v>
      </c>
      <c r="C234" s="36">
        <v>44995.5390625</v>
      </c>
      <c r="D234" s="36">
        <v>374.8</v>
      </c>
      <c r="E234" s="36">
        <v>366.4</v>
      </c>
      <c r="F234" s="36">
        <v>520.402905232021</v>
      </c>
      <c r="G234" s="36">
        <v>540.81455756209004</v>
      </c>
      <c r="H234" s="36">
        <v>20.411652330069</v>
      </c>
      <c r="I234" s="37">
        <v>4.2029001913999997E-2</v>
      </c>
      <c r="J234" s="37">
        <v>3.6861494995000001E-2</v>
      </c>
      <c r="K234" s="37">
        <v>4.4155584191999997E-2</v>
      </c>
      <c r="L234" s="37">
        <v>3.8988077273000001E-2</v>
      </c>
      <c r="M234" s="14">
        <f t="shared" si="3"/>
        <v>1</v>
      </c>
      <c r="N234" s="41"/>
    </row>
    <row r="235" spans="1:14" ht="13.5" thickBot="1">
      <c r="A235" s="31">
        <v>44022</v>
      </c>
      <c r="B235" s="35">
        <v>9</v>
      </c>
      <c r="C235" s="36">
        <v>47970.94921875</v>
      </c>
      <c r="D235" s="36">
        <v>2091.5</v>
      </c>
      <c r="E235" s="36">
        <v>2091.5</v>
      </c>
      <c r="F235" s="36">
        <v>2306.6940850420301</v>
      </c>
      <c r="G235" s="36">
        <v>2375.6374755619099</v>
      </c>
      <c r="H235" s="36">
        <v>68.943390519884005</v>
      </c>
      <c r="I235" s="37">
        <v>7.1933538116000006E-2</v>
      </c>
      <c r="J235" s="37">
        <v>5.4479515200000002E-2</v>
      </c>
      <c r="K235" s="37">
        <v>7.1933538116000006E-2</v>
      </c>
      <c r="L235" s="37">
        <v>5.4479515200000002E-2</v>
      </c>
      <c r="M235" s="14">
        <f t="shared" si="3"/>
        <v>1</v>
      </c>
      <c r="N235" s="41"/>
    </row>
    <row r="236" spans="1:14" ht="13.5" thickBot="1">
      <c r="A236" s="31">
        <v>44022</v>
      </c>
      <c r="B236" s="35">
        <v>10</v>
      </c>
      <c r="C236" s="36">
        <v>51750.9140625</v>
      </c>
      <c r="D236" s="36">
        <v>3293.6</v>
      </c>
      <c r="E236" s="36">
        <v>3293.6</v>
      </c>
      <c r="F236" s="36">
        <v>3243.0421214563999</v>
      </c>
      <c r="G236" s="36">
        <v>3327.4919767172501</v>
      </c>
      <c r="H236" s="36">
        <v>84.449855260849006</v>
      </c>
      <c r="I236" s="37">
        <v>8.5802472700000007E-3</v>
      </c>
      <c r="J236" s="37">
        <v>1.2799462922E-2</v>
      </c>
      <c r="K236" s="37">
        <v>8.5802472700000007E-3</v>
      </c>
      <c r="L236" s="37">
        <v>1.2799462922E-2</v>
      </c>
      <c r="M236" s="14">
        <f t="shared" si="3"/>
        <v>1</v>
      </c>
      <c r="N236" s="41"/>
    </row>
    <row r="237" spans="1:14" ht="13.5" thickBot="1">
      <c r="A237" s="31">
        <v>44022</v>
      </c>
      <c r="B237" s="35">
        <v>11</v>
      </c>
      <c r="C237" s="36">
        <v>55927.1953125</v>
      </c>
      <c r="D237" s="36">
        <v>3621.1</v>
      </c>
      <c r="E237" s="36">
        <v>3620.3</v>
      </c>
      <c r="F237" s="36">
        <v>3555.13133650594</v>
      </c>
      <c r="G237" s="36">
        <v>3558.9718145383799</v>
      </c>
      <c r="H237" s="36">
        <v>3.8404780324300001</v>
      </c>
      <c r="I237" s="37">
        <v>1.5728654546999999E-2</v>
      </c>
      <c r="J237" s="37">
        <v>1.6700927466E-2</v>
      </c>
      <c r="K237" s="37">
        <v>1.5526122901E-2</v>
      </c>
      <c r="L237" s="37">
        <v>1.6498395821E-2</v>
      </c>
      <c r="M237" s="14">
        <f t="shared" si="3"/>
        <v>1</v>
      </c>
      <c r="N237" s="41"/>
    </row>
    <row r="238" spans="1:14" ht="13.5" thickBot="1">
      <c r="A238" s="31">
        <v>44022</v>
      </c>
      <c r="B238" s="35">
        <v>12</v>
      </c>
      <c r="C238" s="36">
        <v>60081.7578125</v>
      </c>
      <c r="D238" s="36">
        <v>3716.2</v>
      </c>
      <c r="E238" s="36">
        <v>3713.9</v>
      </c>
      <c r="F238" s="36">
        <v>3618.1804374032499</v>
      </c>
      <c r="G238" s="36">
        <v>3622.21289454301</v>
      </c>
      <c r="H238" s="36">
        <v>4.0324571397559996</v>
      </c>
      <c r="I238" s="37">
        <v>2.3794203912999998E-2</v>
      </c>
      <c r="J238" s="37">
        <v>2.4815079138000001E-2</v>
      </c>
      <c r="K238" s="37">
        <v>2.3211925432E-2</v>
      </c>
      <c r="L238" s="37">
        <v>2.4232800656999998E-2</v>
      </c>
      <c r="M238" s="14">
        <f t="shared" si="3"/>
        <v>1</v>
      </c>
      <c r="N238" s="41"/>
    </row>
    <row r="239" spans="1:14" ht="13.5" thickBot="1">
      <c r="A239" s="31">
        <v>44022</v>
      </c>
      <c r="B239" s="35">
        <v>13</v>
      </c>
      <c r="C239" s="36">
        <v>63975.8203125</v>
      </c>
      <c r="D239" s="36">
        <v>3734.1</v>
      </c>
      <c r="E239" s="36">
        <v>3731.4</v>
      </c>
      <c r="F239" s="36">
        <v>3559.0358906390902</v>
      </c>
      <c r="G239" s="36">
        <v>3563.0446927203102</v>
      </c>
      <c r="H239" s="36">
        <v>4.0088020812140002</v>
      </c>
      <c r="I239" s="37">
        <v>4.3305141083000001E-2</v>
      </c>
      <c r="J239" s="37">
        <v>4.4320027685999998E-2</v>
      </c>
      <c r="K239" s="37">
        <v>4.2621596779000001E-2</v>
      </c>
      <c r="L239" s="37">
        <v>4.3636483381999998E-2</v>
      </c>
      <c r="M239" s="14">
        <f t="shared" si="3"/>
        <v>1</v>
      </c>
      <c r="N239" s="41"/>
    </row>
    <row r="240" spans="1:14" ht="13.5" thickBot="1">
      <c r="A240" s="31">
        <v>44022</v>
      </c>
      <c r="B240" s="35">
        <v>14</v>
      </c>
      <c r="C240" s="36">
        <v>67333.4765625</v>
      </c>
      <c r="D240" s="36">
        <v>3722.7</v>
      </c>
      <c r="E240" s="36">
        <v>3719.2</v>
      </c>
      <c r="F240" s="36">
        <v>3579.4313626443</v>
      </c>
      <c r="G240" s="36">
        <v>3584.5258872652098</v>
      </c>
      <c r="H240" s="36">
        <v>5.094524620903</v>
      </c>
      <c r="I240" s="37">
        <v>3.4980788034000003E-2</v>
      </c>
      <c r="J240" s="37">
        <v>3.6270541102000002E-2</v>
      </c>
      <c r="K240" s="37">
        <v>3.4094712084000001E-2</v>
      </c>
      <c r="L240" s="37">
        <v>3.5384465152999998E-2</v>
      </c>
      <c r="M240" s="14">
        <f t="shared" si="3"/>
        <v>1</v>
      </c>
      <c r="N240" s="41"/>
    </row>
    <row r="241" spans="1:14" ht="13.5" thickBot="1">
      <c r="A241" s="31">
        <v>44022</v>
      </c>
      <c r="B241" s="35">
        <v>15</v>
      </c>
      <c r="C241" s="36">
        <v>69716.6484375</v>
      </c>
      <c r="D241" s="36">
        <v>3715.1</v>
      </c>
      <c r="E241" s="36">
        <v>3711.6</v>
      </c>
      <c r="F241" s="36">
        <v>3678.4709939188401</v>
      </c>
      <c r="G241" s="36">
        <v>3684.7750958034699</v>
      </c>
      <c r="H241" s="36">
        <v>6.3041018846289996</v>
      </c>
      <c r="I241" s="37">
        <v>7.6771909349999997E-3</v>
      </c>
      <c r="J241" s="37">
        <v>9.2731660960000007E-3</v>
      </c>
      <c r="K241" s="37">
        <v>6.7911149860000004E-3</v>
      </c>
      <c r="L241" s="37">
        <v>8.3870901470000005E-3</v>
      </c>
      <c r="M241" s="14">
        <f t="shared" si="3"/>
        <v>1</v>
      </c>
      <c r="N241" s="41"/>
    </row>
    <row r="242" spans="1:14" ht="13.5" thickBot="1">
      <c r="A242" s="31">
        <v>44022</v>
      </c>
      <c r="B242" s="35">
        <v>16</v>
      </c>
      <c r="C242" s="36">
        <v>70657.4375</v>
      </c>
      <c r="D242" s="36">
        <v>3717.6</v>
      </c>
      <c r="E242" s="36">
        <v>3714.6</v>
      </c>
      <c r="F242" s="36">
        <v>3668.8335512542699</v>
      </c>
      <c r="G242" s="36">
        <v>3675.6754316965698</v>
      </c>
      <c r="H242" s="36">
        <v>6.841880442301</v>
      </c>
      <c r="I242" s="37">
        <v>1.061381476E-2</v>
      </c>
      <c r="J242" s="37">
        <v>1.2345936391E-2</v>
      </c>
      <c r="K242" s="37">
        <v>9.8543210889999993E-3</v>
      </c>
      <c r="L242" s="37">
        <v>1.1586442719999999E-2</v>
      </c>
      <c r="M242" s="14">
        <f t="shared" si="3"/>
        <v>1</v>
      </c>
      <c r="N242" s="41"/>
    </row>
    <row r="243" spans="1:14" ht="13.5" thickBot="1">
      <c r="A243" s="31">
        <v>44022</v>
      </c>
      <c r="B243" s="35">
        <v>17</v>
      </c>
      <c r="C243" s="36">
        <v>71035.3125</v>
      </c>
      <c r="D243" s="36">
        <v>3489.9</v>
      </c>
      <c r="E243" s="36">
        <v>3489.9</v>
      </c>
      <c r="F243" s="36">
        <v>3566.8157014152798</v>
      </c>
      <c r="G243" s="36">
        <v>3590.0114838033301</v>
      </c>
      <c r="H243" s="36">
        <v>23.195782388051001</v>
      </c>
      <c r="I243" s="37">
        <v>2.5344679443E-2</v>
      </c>
      <c r="J243" s="37">
        <v>1.9472329472000002E-2</v>
      </c>
      <c r="K243" s="37">
        <v>2.5344679443E-2</v>
      </c>
      <c r="L243" s="37">
        <v>1.9472329472000002E-2</v>
      </c>
      <c r="M243" s="14">
        <f t="shared" si="3"/>
        <v>1</v>
      </c>
      <c r="N243" s="41"/>
    </row>
    <row r="244" spans="1:14" ht="13.5" thickBot="1">
      <c r="A244" s="31">
        <v>44022</v>
      </c>
      <c r="B244" s="35">
        <v>18</v>
      </c>
      <c r="C244" s="36">
        <v>70566.71875</v>
      </c>
      <c r="D244" s="36">
        <v>3349.8</v>
      </c>
      <c r="E244" s="36">
        <v>3349.8</v>
      </c>
      <c r="F244" s="36">
        <v>3298.2515527317</v>
      </c>
      <c r="G244" s="36">
        <v>3517.1041659328698</v>
      </c>
      <c r="H244" s="36">
        <v>218.85261320116601</v>
      </c>
      <c r="I244" s="37">
        <v>4.2355485046000001E-2</v>
      </c>
      <c r="J244" s="37">
        <v>1.3050239813999999E-2</v>
      </c>
      <c r="K244" s="37">
        <v>4.2355485046000001E-2</v>
      </c>
      <c r="L244" s="37">
        <v>1.3050239813999999E-2</v>
      </c>
      <c r="M244" s="14">
        <f t="shared" si="3"/>
        <v>1</v>
      </c>
      <c r="N244" s="41"/>
    </row>
    <row r="245" spans="1:14" ht="13.5" thickBot="1">
      <c r="A245" s="31">
        <v>44022</v>
      </c>
      <c r="B245" s="35">
        <v>19</v>
      </c>
      <c r="C245" s="36">
        <v>69249.578125</v>
      </c>
      <c r="D245" s="36">
        <v>2977.7</v>
      </c>
      <c r="E245" s="36">
        <v>2977.7</v>
      </c>
      <c r="F245" s="36">
        <v>2969.1014273854298</v>
      </c>
      <c r="G245" s="36">
        <v>3206.75295834502</v>
      </c>
      <c r="H245" s="36">
        <v>237.651530959582</v>
      </c>
      <c r="I245" s="37">
        <v>5.7988090720000003E-2</v>
      </c>
      <c r="J245" s="37">
        <v>2.176853826E-3</v>
      </c>
      <c r="K245" s="37">
        <v>5.7988090720000003E-2</v>
      </c>
      <c r="L245" s="37">
        <v>2.176853826E-3</v>
      </c>
      <c r="M245" s="14">
        <f t="shared" si="3"/>
        <v>1</v>
      </c>
      <c r="N245" s="41"/>
    </row>
    <row r="246" spans="1:14" ht="13.5" thickBot="1">
      <c r="A246" s="31">
        <v>44022</v>
      </c>
      <c r="B246" s="35">
        <v>20</v>
      </c>
      <c r="C246" s="36">
        <v>66992.8359375</v>
      </c>
      <c r="D246" s="36">
        <v>1528.3</v>
      </c>
      <c r="E246" s="36">
        <v>1528.3</v>
      </c>
      <c r="F246" s="36">
        <v>1852.1972121702499</v>
      </c>
      <c r="G246" s="36">
        <v>2027.9837905286399</v>
      </c>
      <c r="H246" s="36">
        <v>175.78657835839499</v>
      </c>
      <c r="I246" s="37">
        <v>0.12650222545000001</v>
      </c>
      <c r="J246" s="37">
        <v>8.1999294220000005E-2</v>
      </c>
      <c r="K246" s="37">
        <v>0.12650222545000001</v>
      </c>
      <c r="L246" s="37">
        <v>8.1999294220000005E-2</v>
      </c>
      <c r="M246" s="14">
        <f t="shared" si="3"/>
        <v>1</v>
      </c>
      <c r="N246" s="41"/>
    </row>
    <row r="247" spans="1:14" ht="13.5" thickBot="1">
      <c r="A247" s="31">
        <v>44022</v>
      </c>
      <c r="B247" s="35">
        <v>21</v>
      </c>
      <c r="C247" s="36">
        <v>64156.1015625</v>
      </c>
      <c r="D247" s="36">
        <v>210.1</v>
      </c>
      <c r="E247" s="36">
        <v>198.1</v>
      </c>
      <c r="F247" s="36">
        <v>236.43424406112001</v>
      </c>
      <c r="G247" s="36">
        <v>392.569886613459</v>
      </c>
      <c r="H247" s="36">
        <v>156.135642552338</v>
      </c>
      <c r="I247" s="37">
        <v>4.6194908003000003E-2</v>
      </c>
      <c r="J247" s="37">
        <v>6.6668972299999997E-3</v>
      </c>
      <c r="K247" s="37">
        <v>4.9232882685999999E-2</v>
      </c>
      <c r="L247" s="37">
        <v>9.7048719139999993E-3</v>
      </c>
      <c r="M247" s="14">
        <f t="shared" si="3"/>
        <v>1</v>
      </c>
      <c r="N247" s="41"/>
    </row>
    <row r="248" spans="1:14" ht="13.5" thickBot="1">
      <c r="A248" s="31">
        <v>44022</v>
      </c>
      <c r="B248" s="35">
        <v>22</v>
      </c>
      <c r="C248" s="36">
        <v>61894.875</v>
      </c>
      <c r="D248" s="36">
        <v>0.1</v>
      </c>
      <c r="E248" s="36">
        <v>0.1</v>
      </c>
      <c r="F248" s="36">
        <v>8.3589566374999993E-2</v>
      </c>
      <c r="G248" s="36">
        <v>28.893749295134</v>
      </c>
      <c r="H248" s="36">
        <v>28.810159728757998</v>
      </c>
      <c r="I248" s="37">
        <v>7.2895567829999999E-3</v>
      </c>
      <c r="J248" s="37">
        <v>4.1545401580128596E-6</v>
      </c>
      <c r="K248" s="37">
        <v>7.2895567829999999E-3</v>
      </c>
      <c r="L248" s="37">
        <v>4.1545401580128596E-6</v>
      </c>
      <c r="M248" s="14">
        <f t="shared" si="3"/>
        <v>0</v>
      </c>
      <c r="N248" s="41"/>
    </row>
    <row r="249" spans="1:14" ht="13.5" thickBot="1">
      <c r="A249" s="31">
        <v>44022</v>
      </c>
      <c r="B249" s="35">
        <v>23</v>
      </c>
      <c r="C249" s="36">
        <v>58407.046875</v>
      </c>
      <c r="D249" s="36">
        <v>0</v>
      </c>
      <c r="E249" s="36">
        <v>0</v>
      </c>
      <c r="F249" s="36">
        <v>8.3589566374999993E-2</v>
      </c>
      <c r="G249" s="36">
        <v>0.27358956957899999</v>
      </c>
      <c r="H249" s="36">
        <v>0.19000000320300001</v>
      </c>
      <c r="I249" s="37">
        <v>6.9263182172050303E-5</v>
      </c>
      <c r="J249" s="37">
        <v>2.1161915538189701E-5</v>
      </c>
      <c r="K249" s="37">
        <v>6.9263182172050303E-5</v>
      </c>
      <c r="L249" s="37">
        <v>2.1161915538189701E-5</v>
      </c>
      <c r="M249" s="14">
        <f t="shared" si="3"/>
        <v>0</v>
      </c>
      <c r="N249" s="41"/>
    </row>
    <row r="250" spans="1:14" ht="13.5" thickBot="1">
      <c r="A250" s="31">
        <v>44022</v>
      </c>
      <c r="B250" s="35">
        <v>24</v>
      </c>
      <c r="C250" s="36">
        <v>54519.609375</v>
      </c>
      <c r="D250" s="36">
        <v>0</v>
      </c>
      <c r="E250" s="36">
        <v>0</v>
      </c>
      <c r="F250" s="36">
        <v>8.3589566374999993E-2</v>
      </c>
      <c r="G250" s="36">
        <v>0.27358956957899999</v>
      </c>
      <c r="H250" s="36">
        <v>0.19000000320300001</v>
      </c>
      <c r="I250" s="37">
        <v>6.9263182172050303E-5</v>
      </c>
      <c r="J250" s="37">
        <v>2.1161915538189701E-5</v>
      </c>
      <c r="K250" s="37">
        <v>6.9263182172050303E-5</v>
      </c>
      <c r="L250" s="37">
        <v>2.1161915538189701E-5</v>
      </c>
      <c r="M250" s="14">
        <f t="shared" si="3"/>
        <v>0</v>
      </c>
      <c r="N250" s="41"/>
    </row>
    <row r="251" spans="1:14" ht="13.5" thickBot="1">
      <c r="A251" s="31">
        <v>44023</v>
      </c>
      <c r="B251" s="35">
        <v>1</v>
      </c>
      <c r="C251" s="36">
        <v>50784.51171875</v>
      </c>
      <c r="D251" s="36">
        <v>0</v>
      </c>
      <c r="E251" s="36">
        <v>0</v>
      </c>
      <c r="F251" s="36">
        <v>8.3589566374999993E-2</v>
      </c>
      <c r="G251" s="36">
        <v>0.27358956957899999</v>
      </c>
      <c r="H251" s="36">
        <v>0.19000000320300001</v>
      </c>
      <c r="I251" s="37">
        <v>6.9263182172050303E-5</v>
      </c>
      <c r="J251" s="37">
        <v>2.1161915538189701E-5</v>
      </c>
      <c r="K251" s="37">
        <v>6.9263182172050303E-5</v>
      </c>
      <c r="L251" s="37">
        <v>2.1161915538189701E-5</v>
      </c>
      <c r="M251" s="14">
        <f t="shared" si="3"/>
        <v>0</v>
      </c>
      <c r="N251" s="41"/>
    </row>
    <row r="252" spans="1:14" ht="13.5" thickBot="1">
      <c r="A252" s="31">
        <v>44023</v>
      </c>
      <c r="B252" s="35">
        <v>2</v>
      </c>
      <c r="C252" s="36">
        <v>47795.5859375</v>
      </c>
      <c r="D252" s="36">
        <v>0</v>
      </c>
      <c r="E252" s="36">
        <v>0</v>
      </c>
      <c r="F252" s="36">
        <v>8.3589566374999993E-2</v>
      </c>
      <c r="G252" s="36">
        <v>0.27358956957899999</v>
      </c>
      <c r="H252" s="36">
        <v>0.19000000320300001</v>
      </c>
      <c r="I252" s="37">
        <v>6.9263182172050303E-5</v>
      </c>
      <c r="J252" s="37">
        <v>2.1161915538189701E-5</v>
      </c>
      <c r="K252" s="37">
        <v>6.9263182172050303E-5</v>
      </c>
      <c r="L252" s="37">
        <v>2.1161915538189701E-5</v>
      </c>
      <c r="M252" s="14">
        <f t="shared" si="3"/>
        <v>0</v>
      </c>
      <c r="N252" s="41"/>
    </row>
    <row r="253" spans="1:14" ht="13.5" thickBot="1">
      <c r="A253" s="31">
        <v>44023</v>
      </c>
      <c r="B253" s="35">
        <v>3</v>
      </c>
      <c r="C253" s="36">
        <v>45480.8828125</v>
      </c>
      <c r="D253" s="36">
        <v>0</v>
      </c>
      <c r="E253" s="36">
        <v>0</v>
      </c>
      <c r="F253" s="36">
        <v>5.3589567046E-2</v>
      </c>
      <c r="G253" s="36">
        <v>0.193589569505</v>
      </c>
      <c r="H253" s="36">
        <v>0.14000000245800001</v>
      </c>
      <c r="I253" s="37">
        <v>4.9010017596226098E-5</v>
      </c>
      <c r="J253" s="37">
        <v>1.3566978999089001E-5</v>
      </c>
      <c r="K253" s="37">
        <v>4.9010017596226098E-5</v>
      </c>
      <c r="L253" s="37">
        <v>1.3566978999089001E-5</v>
      </c>
      <c r="M253" s="14">
        <f t="shared" si="3"/>
        <v>0</v>
      </c>
      <c r="N253" s="41"/>
    </row>
    <row r="254" spans="1:14" ht="13.5" thickBot="1">
      <c r="A254" s="31">
        <v>44023</v>
      </c>
      <c r="B254" s="35">
        <v>4</v>
      </c>
      <c r="C254" s="36">
        <v>43802.86328125</v>
      </c>
      <c r="D254" s="36">
        <v>0</v>
      </c>
      <c r="E254" s="36">
        <v>0</v>
      </c>
      <c r="F254" s="36">
        <v>5.3589567046E-2</v>
      </c>
      <c r="G254" s="36">
        <v>4.3589567268999999E-2</v>
      </c>
      <c r="H254" s="36">
        <v>-9.9999997759999994E-3</v>
      </c>
      <c r="I254" s="37">
        <v>1.1035333486055401E-5</v>
      </c>
      <c r="J254" s="37">
        <v>1.3566978999089001E-5</v>
      </c>
      <c r="K254" s="37">
        <v>1.1035333486055401E-5</v>
      </c>
      <c r="L254" s="37">
        <v>1.3566978999089001E-5</v>
      </c>
      <c r="M254" s="14">
        <f t="shared" si="3"/>
        <v>0</v>
      </c>
      <c r="N254" s="41"/>
    </row>
    <row r="255" spans="1:14" ht="13.5" thickBot="1">
      <c r="A255" s="31">
        <v>44023</v>
      </c>
      <c r="B255" s="35">
        <v>5</v>
      </c>
      <c r="C255" s="36">
        <v>42730.62109375</v>
      </c>
      <c r="D255" s="36">
        <v>0</v>
      </c>
      <c r="E255" s="36">
        <v>0</v>
      </c>
      <c r="F255" s="36">
        <v>5.3589567046E-2</v>
      </c>
      <c r="G255" s="36">
        <v>4.3589567268999999E-2</v>
      </c>
      <c r="H255" s="36">
        <v>-9.9999997759999994E-3</v>
      </c>
      <c r="I255" s="37">
        <v>1.1035333486055401E-5</v>
      </c>
      <c r="J255" s="37">
        <v>1.3566978999089001E-5</v>
      </c>
      <c r="K255" s="37">
        <v>1.1035333486055401E-5</v>
      </c>
      <c r="L255" s="37">
        <v>1.3566978999089001E-5</v>
      </c>
      <c r="M255" s="14">
        <f t="shared" si="3"/>
        <v>0</v>
      </c>
      <c r="N255" s="41"/>
    </row>
    <row r="256" spans="1:14" ht="13.5" thickBot="1">
      <c r="A256" s="31">
        <v>44023</v>
      </c>
      <c r="B256" s="35">
        <v>6</v>
      </c>
      <c r="C256" s="36">
        <v>42320.0390625</v>
      </c>
      <c r="D256" s="36">
        <v>0</v>
      </c>
      <c r="E256" s="36">
        <v>0</v>
      </c>
      <c r="F256" s="36">
        <v>5.3589567046E-2</v>
      </c>
      <c r="G256" s="36">
        <v>4.3589567268999999E-2</v>
      </c>
      <c r="H256" s="36">
        <v>-9.9999997759999994E-3</v>
      </c>
      <c r="I256" s="37">
        <v>1.1035333486055401E-5</v>
      </c>
      <c r="J256" s="37">
        <v>1.3566978999089001E-5</v>
      </c>
      <c r="K256" s="37">
        <v>1.1035333486055401E-5</v>
      </c>
      <c r="L256" s="37">
        <v>1.3566978999089001E-5</v>
      </c>
      <c r="M256" s="14">
        <f t="shared" si="3"/>
        <v>0</v>
      </c>
      <c r="N256" s="41"/>
    </row>
    <row r="257" spans="1:14" ht="13.5" thickBot="1">
      <c r="A257" s="31">
        <v>44023</v>
      </c>
      <c r="B257" s="35">
        <v>7</v>
      </c>
      <c r="C257" s="36">
        <v>42009.83203125</v>
      </c>
      <c r="D257" s="36">
        <v>1.9</v>
      </c>
      <c r="E257" s="36">
        <v>1.8</v>
      </c>
      <c r="F257" s="36">
        <v>2.334368224586</v>
      </c>
      <c r="G257" s="36">
        <v>2.670340170582</v>
      </c>
      <c r="H257" s="36">
        <v>0.335971945996</v>
      </c>
      <c r="I257" s="37">
        <v>1.9502282699999999E-4</v>
      </c>
      <c r="J257" s="37">
        <v>1.0996663900000001E-4</v>
      </c>
      <c r="K257" s="37">
        <v>2.2033928300000001E-4</v>
      </c>
      <c r="L257" s="37">
        <v>1.3528309399999999E-4</v>
      </c>
      <c r="M257" s="14">
        <f t="shared" si="3"/>
        <v>0</v>
      </c>
      <c r="N257" s="41"/>
    </row>
    <row r="258" spans="1:14" ht="13.5" thickBot="1">
      <c r="A258" s="31">
        <v>44023</v>
      </c>
      <c r="B258" s="35">
        <v>8</v>
      </c>
      <c r="C258" s="36">
        <v>42400.56640625</v>
      </c>
      <c r="D258" s="36">
        <v>378.4</v>
      </c>
      <c r="E258" s="36">
        <v>368</v>
      </c>
      <c r="F258" s="36">
        <v>544.99185269838802</v>
      </c>
      <c r="G258" s="36">
        <v>545.46749980629795</v>
      </c>
      <c r="H258" s="36">
        <v>0.47564710790999998</v>
      </c>
      <c r="I258" s="37">
        <v>4.2295569571000002E-2</v>
      </c>
      <c r="J258" s="37">
        <v>4.2175152580999999E-2</v>
      </c>
      <c r="K258" s="37">
        <v>4.4928480962999999E-2</v>
      </c>
      <c r="L258" s="37">
        <v>4.4808063974000001E-2</v>
      </c>
      <c r="M258" s="14">
        <f t="shared" si="3"/>
        <v>1</v>
      </c>
      <c r="N258" s="41"/>
    </row>
    <row r="259" spans="1:14" ht="13.5" thickBot="1">
      <c r="A259" s="31">
        <v>44023</v>
      </c>
      <c r="B259" s="35">
        <v>9</v>
      </c>
      <c r="C259" s="36">
        <v>45295.62890625</v>
      </c>
      <c r="D259" s="36">
        <v>2176.5</v>
      </c>
      <c r="E259" s="36">
        <v>2176.5</v>
      </c>
      <c r="F259" s="36">
        <v>2499.5649640492002</v>
      </c>
      <c r="G259" s="36">
        <v>2499.7198752938998</v>
      </c>
      <c r="H259" s="36">
        <v>0.15491124471000001</v>
      </c>
      <c r="I259" s="37">
        <v>8.182781653E-2</v>
      </c>
      <c r="J259" s="37">
        <v>8.1788598493000006E-2</v>
      </c>
      <c r="K259" s="37">
        <v>8.182781653E-2</v>
      </c>
      <c r="L259" s="37">
        <v>8.1788598493000006E-2</v>
      </c>
      <c r="M259" s="14">
        <f t="shared" si="3"/>
        <v>1</v>
      </c>
      <c r="N259" s="41"/>
    </row>
    <row r="260" spans="1:14" ht="13.5" thickBot="1">
      <c r="A260" s="31">
        <v>44023</v>
      </c>
      <c r="B260" s="35">
        <v>10</v>
      </c>
      <c r="C260" s="36">
        <v>49627.7578125</v>
      </c>
      <c r="D260" s="36">
        <v>3408.2</v>
      </c>
      <c r="E260" s="36">
        <v>3408.2</v>
      </c>
      <c r="F260" s="36">
        <v>3463.40788572272</v>
      </c>
      <c r="G260" s="36">
        <v>3463.6391526133498</v>
      </c>
      <c r="H260" s="36">
        <v>0.231266890631</v>
      </c>
      <c r="I260" s="37">
        <v>1.4035228509E-2</v>
      </c>
      <c r="J260" s="37">
        <v>1.3976679929000001E-2</v>
      </c>
      <c r="K260" s="37">
        <v>1.4035228509E-2</v>
      </c>
      <c r="L260" s="37">
        <v>1.3976679929000001E-2</v>
      </c>
      <c r="M260" s="14">
        <f t="shared" si="3"/>
        <v>1</v>
      </c>
      <c r="N260" s="41"/>
    </row>
    <row r="261" spans="1:14" ht="13.5" thickBot="1">
      <c r="A261" s="31">
        <v>44023</v>
      </c>
      <c r="B261" s="35">
        <v>11</v>
      </c>
      <c r="C261" s="36">
        <v>54127.8828125</v>
      </c>
      <c r="D261" s="36">
        <v>3653.7</v>
      </c>
      <c r="E261" s="36">
        <v>3652.1</v>
      </c>
      <c r="F261" s="36">
        <v>3662.9704305892501</v>
      </c>
      <c r="G261" s="36">
        <v>3663.2175749916501</v>
      </c>
      <c r="H261" s="36">
        <v>0.247144402397</v>
      </c>
      <c r="I261" s="37">
        <v>2.4095126559999999E-3</v>
      </c>
      <c r="J261" s="37">
        <v>2.346944452E-3</v>
      </c>
      <c r="K261" s="37">
        <v>2.8145759469999998E-3</v>
      </c>
      <c r="L261" s="37">
        <v>2.752007744E-3</v>
      </c>
      <c r="M261" s="14">
        <f t="shared" si="3"/>
        <v>1</v>
      </c>
      <c r="N261" s="41"/>
    </row>
    <row r="262" spans="1:14" ht="13.5" thickBot="1">
      <c r="A262" s="31">
        <v>44023</v>
      </c>
      <c r="B262" s="35">
        <v>12</v>
      </c>
      <c r="C262" s="36">
        <v>58679.6796875</v>
      </c>
      <c r="D262" s="36">
        <v>3750.1</v>
      </c>
      <c r="E262" s="36">
        <v>3747</v>
      </c>
      <c r="F262" s="36">
        <v>3679.2820689238401</v>
      </c>
      <c r="G262" s="36">
        <v>3680.1100463459202</v>
      </c>
      <c r="H262" s="36">
        <v>0.82797742207799996</v>
      </c>
      <c r="I262" s="37">
        <v>1.7718975607999999E-2</v>
      </c>
      <c r="J262" s="37">
        <v>1.7928590144999999E-2</v>
      </c>
      <c r="K262" s="37">
        <v>1.6934165482E-2</v>
      </c>
      <c r="L262" s="37">
        <v>1.7143780019E-2</v>
      </c>
      <c r="M262" s="14">
        <f t="shared" si="3"/>
        <v>1</v>
      </c>
      <c r="N262" s="41"/>
    </row>
    <row r="263" spans="1:14" ht="13.5" thickBot="1">
      <c r="A263" s="31">
        <v>44023</v>
      </c>
      <c r="B263" s="35">
        <v>13</v>
      </c>
      <c r="C263" s="36">
        <v>62688.17578125</v>
      </c>
      <c r="D263" s="36">
        <v>3790.5</v>
      </c>
      <c r="E263" s="36">
        <v>3787</v>
      </c>
      <c r="F263" s="36">
        <v>3661.7515548255801</v>
      </c>
      <c r="G263" s="36">
        <v>3662.8837628401702</v>
      </c>
      <c r="H263" s="36">
        <v>1.1322080145939999</v>
      </c>
      <c r="I263" s="37">
        <v>3.2307908141E-2</v>
      </c>
      <c r="J263" s="37">
        <v>3.2594543082000001E-2</v>
      </c>
      <c r="K263" s="37">
        <v>3.1421832192000003E-2</v>
      </c>
      <c r="L263" s="37">
        <v>3.1708467131999998E-2</v>
      </c>
      <c r="M263" s="14">
        <f t="shared" si="3"/>
        <v>1</v>
      </c>
      <c r="N263" s="41"/>
    </row>
    <row r="264" spans="1:14" ht="13.5" thickBot="1">
      <c r="A264" s="31">
        <v>44023</v>
      </c>
      <c r="B264" s="35">
        <v>14</v>
      </c>
      <c r="C264" s="36">
        <v>65939.8671875</v>
      </c>
      <c r="D264" s="36">
        <v>3798.4</v>
      </c>
      <c r="E264" s="36">
        <v>3794.8</v>
      </c>
      <c r="F264" s="36">
        <v>3648.5791759210201</v>
      </c>
      <c r="G264" s="36">
        <v>3649.38311721537</v>
      </c>
      <c r="H264" s="36">
        <v>0.80394129435200001</v>
      </c>
      <c r="I264" s="37">
        <v>3.7725793110000003E-2</v>
      </c>
      <c r="J264" s="37">
        <v>3.7929322550999997E-2</v>
      </c>
      <c r="K264" s="37">
        <v>3.6814400704000001E-2</v>
      </c>
      <c r="L264" s="37">
        <v>3.7017930146000001E-2</v>
      </c>
      <c r="M264" s="14">
        <f t="shared" si="3"/>
        <v>1</v>
      </c>
      <c r="N264" s="41"/>
    </row>
    <row r="265" spans="1:14" ht="13.5" thickBot="1">
      <c r="A265" s="31">
        <v>44023</v>
      </c>
      <c r="B265" s="35">
        <v>15</v>
      </c>
      <c r="C265" s="36">
        <v>68405.6796875</v>
      </c>
      <c r="D265" s="36">
        <v>3787.4</v>
      </c>
      <c r="E265" s="36">
        <v>3783.9</v>
      </c>
      <c r="F265" s="36">
        <v>3630.4063004408999</v>
      </c>
      <c r="G265" s="36">
        <v>3635.5114668634201</v>
      </c>
      <c r="H265" s="36">
        <v>5.1051664225259996</v>
      </c>
      <c r="I265" s="37">
        <v>3.8452793199000003E-2</v>
      </c>
      <c r="J265" s="37">
        <v>3.9745240394E-2</v>
      </c>
      <c r="K265" s="37">
        <v>3.7566717249000001E-2</v>
      </c>
      <c r="L265" s="37">
        <v>3.8859164444999997E-2</v>
      </c>
      <c r="M265" s="14">
        <f t="shared" si="3"/>
        <v>1</v>
      </c>
      <c r="N265" s="41"/>
    </row>
    <row r="266" spans="1:14" ht="13.5" thickBot="1">
      <c r="A266" s="31">
        <v>44023</v>
      </c>
      <c r="B266" s="35">
        <v>16</v>
      </c>
      <c r="C266" s="36">
        <v>70126.171875</v>
      </c>
      <c r="D266" s="36">
        <v>3781</v>
      </c>
      <c r="E266" s="36">
        <v>3777.6</v>
      </c>
      <c r="F266" s="36">
        <v>3595.4229893551901</v>
      </c>
      <c r="G266" s="36">
        <v>3603.25881321112</v>
      </c>
      <c r="H266" s="36">
        <v>7.8358238559290001</v>
      </c>
      <c r="I266" s="37">
        <v>4.4997768807000002E-2</v>
      </c>
      <c r="J266" s="37">
        <v>4.6981521682000003E-2</v>
      </c>
      <c r="K266" s="37">
        <v>4.4137009312999999E-2</v>
      </c>
      <c r="L266" s="37">
        <v>4.6120762188E-2</v>
      </c>
      <c r="M266" s="14">
        <f t="shared" si="3"/>
        <v>1</v>
      </c>
      <c r="N266" s="41"/>
    </row>
    <row r="267" spans="1:14" ht="13.5" thickBot="1">
      <c r="A267" s="31">
        <v>44023</v>
      </c>
      <c r="B267" s="35">
        <v>17</v>
      </c>
      <c r="C267" s="36">
        <v>70992.796875</v>
      </c>
      <c r="D267" s="36">
        <v>3728.6</v>
      </c>
      <c r="E267" s="36">
        <v>3725.8</v>
      </c>
      <c r="F267" s="36">
        <v>3467.95872471968</v>
      </c>
      <c r="G267" s="36">
        <v>3478.51859503693</v>
      </c>
      <c r="H267" s="36">
        <v>10.559870317247</v>
      </c>
      <c r="I267" s="37">
        <v>6.3311748091E-2</v>
      </c>
      <c r="J267" s="37">
        <v>6.5985132981999997E-2</v>
      </c>
      <c r="K267" s="37">
        <v>6.2602887332000007E-2</v>
      </c>
      <c r="L267" s="37">
        <v>6.5276272221999998E-2</v>
      </c>
      <c r="M267" s="14">
        <f t="shared" si="3"/>
        <v>1</v>
      </c>
      <c r="N267" s="41"/>
    </row>
    <row r="268" spans="1:14" ht="13.5" thickBot="1">
      <c r="A268" s="31">
        <v>44023</v>
      </c>
      <c r="B268" s="35">
        <v>18</v>
      </c>
      <c r="C268" s="36">
        <v>71099.6953125</v>
      </c>
      <c r="D268" s="36">
        <v>3670</v>
      </c>
      <c r="E268" s="36">
        <v>3667.9</v>
      </c>
      <c r="F268" s="36">
        <v>3335.8616976793601</v>
      </c>
      <c r="G268" s="36">
        <v>3353.0483035227999</v>
      </c>
      <c r="H268" s="36">
        <v>17.186605843437999</v>
      </c>
      <c r="I268" s="37">
        <v>8.0240935816999995E-2</v>
      </c>
      <c r="J268" s="37">
        <v>8.4591975271E-2</v>
      </c>
      <c r="K268" s="37">
        <v>7.9709290247000006E-2</v>
      </c>
      <c r="L268" s="37">
        <v>8.4060329700999997E-2</v>
      </c>
      <c r="M268" s="14">
        <f t="shared" ref="M268:M331" si="4">IF(F268&gt;5,1,0)</f>
        <v>1</v>
      </c>
      <c r="N268" s="41"/>
    </row>
    <row r="269" spans="1:14" ht="13.5" thickBot="1">
      <c r="A269" s="31">
        <v>44023</v>
      </c>
      <c r="B269" s="35">
        <v>19</v>
      </c>
      <c r="C269" s="36">
        <v>70476.53125</v>
      </c>
      <c r="D269" s="36">
        <v>3344.4</v>
      </c>
      <c r="E269" s="36">
        <v>3344.4</v>
      </c>
      <c r="F269" s="36">
        <v>3161.2838792113498</v>
      </c>
      <c r="G269" s="36">
        <v>3192.26082290875</v>
      </c>
      <c r="H269" s="36">
        <v>30.976943697399001</v>
      </c>
      <c r="I269" s="37">
        <v>3.8516247364E-2</v>
      </c>
      <c r="J269" s="37">
        <v>4.6358511592000003E-2</v>
      </c>
      <c r="K269" s="37">
        <v>3.8516247364E-2</v>
      </c>
      <c r="L269" s="37">
        <v>4.6358511592000003E-2</v>
      </c>
      <c r="M269" s="14">
        <f t="shared" si="4"/>
        <v>1</v>
      </c>
      <c r="N269" s="41"/>
    </row>
    <row r="270" spans="1:14" ht="13.5" thickBot="1">
      <c r="A270" s="31">
        <v>44023</v>
      </c>
      <c r="B270" s="35">
        <v>20</v>
      </c>
      <c r="C270" s="36">
        <v>68492.6171875</v>
      </c>
      <c r="D270" s="36">
        <v>1665.4</v>
      </c>
      <c r="E270" s="36">
        <v>1665.4</v>
      </c>
      <c r="F270" s="36">
        <v>1994.09415974018</v>
      </c>
      <c r="G270" s="36">
        <v>2057.1457696144798</v>
      </c>
      <c r="H270" s="36">
        <v>63.051609874301001</v>
      </c>
      <c r="I270" s="37">
        <v>9.9176144206000003E-2</v>
      </c>
      <c r="J270" s="37">
        <v>8.3213711326000001E-2</v>
      </c>
      <c r="K270" s="37">
        <v>9.9176144206000003E-2</v>
      </c>
      <c r="L270" s="37">
        <v>8.3213711326000001E-2</v>
      </c>
      <c r="M270" s="14">
        <f t="shared" si="4"/>
        <v>1</v>
      </c>
      <c r="N270" s="41"/>
    </row>
    <row r="271" spans="1:14" ht="13.5" thickBot="1">
      <c r="A271" s="31">
        <v>44023</v>
      </c>
      <c r="B271" s="35">
        <v>21</v>
      </c>
      <c r="C271" s="36">
        <v>65372.91796875</v>
      </c>
      <c r="D271" s="36">
        <v>238.5</v>
      </c>
      <c r="E271" s="36">
        <v>225.1</v>
      </c>
      <c r="F271" s="36">
        <v>259.976159768522</v>
      </c>
      <c r="G271" s="36">
        <v>399.81061515135502</v>
      </c>
      <c r="H271" s="36">
        <v>139.834455382832</v>
      </c>
      <c r="I271" s="37">
        <v>4.0838130418000003E-2</v>
      </c>
      <c r="J271" s="37">
        <v>5.4370024730000001E-3</v>
      </c>
      <c r="K271" s="37">
        <v>4.4230535480999998E-2</v>
      </c>
      <c r="L271" s="37">
        <v>8.8294075360000005E-3</v>
      </c>
      <c r="M271" s="14">
        <f t="shared" si="4"/>
        <v>1</v>
      </c>
      <c r="N271" s="41"/>
    </row>
    <row r="272" spans="1:14" ht="13.5" thickBot="1">
      <c r="A272" s="31">
        <v>44023</v>
      </c>
      <c r="B272" s="35">
        <v>22</v>
      </c>
      <c r="C272" s="36">
        <v>62901.09765625</v>
      </c>
      <c r="D272" s="36">
        <v>0.1</v>
      </c>
      <c r="E272" s="36">
        <v>0.1</v>
      </c>
      <c r="F272" s="36">
        <v>0.10835378288</v>
      </c>
      <c r="G272" s="36">
        <v>25.374828213714999</v>
      </c>
      <c r="H272" s="36">
        <v>25.266474430833998</v>
      </c>
      <c r="I272" s="37">
        <v>6.3986906869999997E-3</v>
      </c>
      <c r="J272" s="37">
        <v>2.1148817419848799E-6</v>
      </c>
      <c r="K272" s="37">
        <v>6.3986906869999997E-3</v>
      </c>
      <c r="L272" s="37">
        <v>2.1148817419848799E-6</v>
      </c>
      <c r="M272" s="14">
        <f t="shared" si="4"/>
        <v>0</v>
      </c>
      <c r="N272" s="41"/>
    </row>
    <row r="273" spans="1:14" ht="13.5" thickBot="1">
      <c r="A273" s="31">
        <v>44023</v>
      </c>
      <c r="B273" s="35">
        <v>23</v>
      </c>
      <c r="C273" s="36">
        <v>59125.72265625</v>
      </c>
      <c r="D273" s="36">
        <v>0</v>
      </c>
      <c r="E273" s="36">
        <v>0</v>
      </c>
      <c r="F273" s="36">
        <v>0.10835378288</v>
      </c>
      <c r="G273" s="36">
        <v>0.20835378436999999</v>
      </c>
      <c r="H273" s="36">
        <v>0.10000000149</v>
      </c>
      <c r="I273" s="37">
        <v>5.2747793511634501E-5</v>
      </c>
      <c r="J273" s="37">
        <v>2.74313374381874E-5</v>
      </c>
      <c r="K273" s="37">
        <v>5.2747793511634501E-5</v>
      </c>
      <c r="L273" s="37">
        <v>2.74313374381874E-5</v>
      </c>
      <c r="M273" s="14">
        <f t="shared" si="4"/>
        <v>0</v>
      </c>
      <c r="N273" s="41"/>
    </row>
    <row r="274" spans="1:14" ht="13.5" thickBot="1">
      <c r="A274" s="31">
        <v>44023</v>
      </c>
      <c r="B274" s="35">
        <v>24</v>
      </c>
      <c r="C274" s="36">
        <v>55116.30859375</v>
      </c>
      <c r="D274" s="36">
        <v>0</v>
      </c>
      <c r="E274" s="36">
        <v>0</v>
      </c>
      <c r="F274" s="36">
        <v>0.10835378288</v>
      </c>
      <c r="G274" s="36">
        <v>0.10835378288</v>
      </c>
      <c r="H274" s="36">
        <v>0</v>
      </c>
      <c r="I274" s="37">
        <v>2.74313374381874E-5</v>
      </c>
      <c r="J274" s="37">
        <v>2.74313374381874E-5</v>
      </c>
      <c r="K274" s="37">
        <v>2.74313374381874E-5</v>
      </c>
      <c r="L274" s="37">
        <v>2.74313374381874E-5</v>
      </c>
      <c r="M274" s="14">
        <f t="shared" si="4"/>
        <v>0</v>
      </c>
      <c r="N274" s="41"/>
    </row>
    <row r="275" spans="1:14" ht="13.5" thickBot="1">
      <c r="A275" s="31">
        <v>44024</v>
      </c>
      <c r="B275" s="35">
        <v>1</v>
      </c>
      <c r="C275" s="36">
        <v>51348.0234375</v>
      </c>
      <c r="D275" s="36">
        <v>0</v>
      </c>
      <c r="E275" s="36">
        <v>0</v>
      </c>
      <c r="F275" s="36">
        <v>0.10835378288</v>
      </c>
      <c r="G275" s="36">
        <v>0.10835378288</v>
      </c>
      <c r="H275" s="36">
        <v>0</v>
      </c>
      <c r="I275" s="37">
        <v>2.74313374381874E-5</v>
      </c>
      <c r="J275" s="37">
        <v>2.74313374381874E-5</v>
      </c>
      <c r="K275" s="37">
        <v>2.74313374381874E-5</v>
      </c>
      <c r="L275" s="37">
        <v>2.74313374381874E-5</v>
      </c>
      <c r="M275" s="14">
        <f t="shared" si="4"/>
        <v>0</v>
      </c>
      <c r="N275" s="41"/>
    </row>
    <row r="276" spans="1:14" ht="13.5" thickBot="1">
      <c r="A276" s="31">
        <v>44024</v>
      </c>
      <c r="B276" s="35">
        <v>2</v>
      </c>
      <c r="C276" s="36">
        <v>48290.74609375</v>
      </c>
      <c r="D276" s="36">
        <v>0</v>
      </c>
      <c r="E276" s="36">
        <v>0</v>
      </c>
      <c r="F276" s="36">
        <v>0.10835378288</v>
      </c>
      <c r="G276" s="36">
        <v>0.10835378288</v>
      </c>
      <c r="H276" s="36">
        <v>0</v>
      </c>
      <c r="I276" s="37">
        <v>2.74313374381874E-5</v>
      </c>
      <c r="J276" s="37">
        <v>2.74313374381874E-5</v>
      </c>
      <c r="K276" s="37">
        <v>2.74313374381874E-5</v>
      </c>
      <c r="L276" s="37">
        <v>2.74313374381874E-5</v>
      </c>
      <c r="M276" s="14">
        <f t="shared" si="4"/>
        <v>0</v>
      </c>
      <c r="N276" s="41"/>
    </row>
    <row r="277" spans="1:14" ht="13.5" thickBot="1">
      <c r="A277" s="31">
        <v>44024</v>
      </c>
      <c r="B277" s="35">
        <v>3</v>
      </c>
      <c r="C277" s="36">
        <v>45870.37890625</v>
      </c>
      <c r="D277" s="36">
        <v>0</v>
      </c>
      <c r="E277" s="36">
        <v>0</v>
      </c>
      <c r="F277" s="36">
        <v>0.10835378288</v>
      </c>
      <c r="G277" s="36">
        <v>0.10835378288</v>
      </c>
      <c r="H277" s="36">
        <v>0</v>
      </c>
      <c r="I277" s="37">
        <v>2.74313374381874E-5</v>
      </c>
      <c r="J277" s="37">
        <v>2.74313374381874E-5</v>
      </c>
      <c r="K277" s="37">
        <v>2.74313374381874E-5</v>
      </c>
      <c r="L277" s="37">
        <v>2.74313374381874E-5</v>
      </c>
      <c r="M277" s="14">
        <f t="shared" si="4"/>
        <v>0</v>
      </c>
      <c r="N277" s="41"/>
    </row>
    <row r="278" spans="1:14" ht="13.5" thickBot="1">
      <c r="A278" s="31">
        <v>44024</v>
      </c>
      <c r="B278" s="35">
        <v>4</v>
      </c>
      <c r="C278" s="36">
        <v>43903.12109375</v>
      </c>
      <c r="D278" s="36">
        <v>0</v>
      </c>
      <c r="E278" s="36">
        <v>0</v>
      </c>
      <c r="F278" s="36">
        <v>0.10835378288</v>
      </c>
      <c r="G278" s="36">
        <v>0.10835378288</v>
      </c>
      <c r="H278" s="36">
        <v>0</v>
      </c>
      <c r="I278" s="37">
        <v>2.74313374381874E-5</v>
      </c>
      <c r="J278" s="37">
        <v>2.74313374381874E-5</v>
      </c>
      <c r="K278" s="37">
        <v>2.74313374381874E-5</v>
      </c>
      <c r="L278" s="37">
        <v>2.74313374381874E-5</v>
      </c>
      <c r="M278" s="14">
        <f t="shared" si="4"/>
        <v>0</v>
      </c>
      <c r="N278" s="41"/>
    </row>
    <row r="279" spans="1:14" ht="13.5" thickBot="1">
      <c r="A279" s="31">
        <v>44024</v>
      </c>
      <c r="B279" s="35">
        <v>5</v>
      </c>
      <c r="C279" s="36">
        <v>42091.625</v>
      </c>
      <c r="D279" s="36">
        <v>0</v>
      </c>
      <c r="E279" s="36">
        <v>0</v>
      </c>
      <c r="F279" s="36">
        <v>0.10835378288</v>
      </c>
      <c r="G279" s="36">
        <v>0.10835378288</v>
      </c>
      <c r="H279" s="36">
        <v>0</v>
      </c>
      <c r="I279" s="37">
        <v>2.74313374381874E-5</v>
      </c>
      <c r="J279" s="37">
        <v>2.74313374381874E-5</v>
      </c>
      <c r="K279" s="37">
        <v>2.74313374381874E-5</v>
      </c>
      <c r="L279" s="37">
        <v>2.74313374381874E-5</v>
      </c>
      <c r="M279" s="14">
        <f t="shared" si="4"/>
        <v>0</v>
      </c>
      <c r="N279" s="41"/>
    </row>
    <row r="280" spans="1:14" ht="13.5" thickBot="1">
      <c r="A280" s="31">
        <v>44024</v>
      </c>
      <c r="B280" s="35">
        <v>6</v>
      </c>
      <c r="C280" s="36">
        <v>41230.390625</v>
      </c>
      <c r="D280" s="36">
        <v>0</v>
      </c>
      <c r="E280" s="36">
        <v>0</v>
      </c>
      <c r="F280" s="36">
        <v>0.10835378288</v>
      </c>
      <c r="G280" s="36">
        <v>0.10835378288</v>
      </c>
      <c r="H280" s="36">
        <v>0</v>
      </c>
      <c r="I280" s="37">
        <v>2.74313374381874E-5</v>
      </c>
      <c r="J280" s="37">
        <v>2.74313374381874E-5</v>
      </c>
      <c r="K280" s="37">
        <v>2.74313374381874E-5</v>
      </c>
      <c r="L280" s="37">
        <v>2.74313374381874E-5</v>
      </c>
      <c r="M280" s="14">
        <f t="shared" si="4"/>
        <v>0</v>
      </c>
      <c r="N280" s="41"/>
    </row>
    <row r="281" spans="1:14" ht="13.5" thickBot="1">
      <c r="A281" s="31">
        <v>44024</v>
      </c>
      <c r="B281" s="35">
        <v>7</v>
      </c>
      <c r="C281" s="36">
        <v>40506.05859375</v>
      </c>
      <c r="D281" s="36">
        <v>1.2</v>
      </c>
      <c r="E281" s="36">
        <v>1.2</v>
      </c>
      <c r="F281" s="36">
        <v>0.70375166858799998</v>
      </c>
      <c r="G281" s="36">
        <v>0.82142036489000003</v>
      </c>
      <c r="H281" s="36">
        <v>0.11766869630100001</v>
      </c>
      <c r="I281" s="37">
        <v>9.5842945597434604E-5</v>
      </c>
      <c r="J281" s="37">
        <v>1.2563248800000001E-4</v>
      </c>
      <c r="K281" s="37">
        <v>9.5842945597434604E-5</v>
      </c>
      <c r="L281" s="37">
        <v>1.2563248800000001E-4</v>
      </c>
      <c r="M281" s="14">
        <f t="shared" si="4"/>
        <v>0</v>
      </c>
      <c r="N281" s="41"/>
    </row>
    <row r="282" spans="1:14" ht="13.5" thickBot="1">
      <c r="A282" s="31">
        <v>44024</v>
      </c>
      <c r="B282" s="35">
        <v>8</v>
      </c>
      <c r="C282" s="36">
        <v>40156.921875</v>
      </c>
      <c r="D282" s="36">
        <v>374.4</v>
      </c>
      <c r="E282" s="36">
        <v>369.4</v>
      </c>
      <c r="F282" s="36">
        <v>246.17358403991301</v>
      </c>
      <c r="G282" s="36">
        <v>380.61538468973998</v>
      </c>
      <c r="H282" s="36">
        <v>134.441800649827</v>
      </c>
      <c r="I282" s="37">
        <v>1.5735151109999999E-3</v>
      </c>
      <c r="J282" s="37">
        <v>3.2462383786999997E-2</v>
      </c>
      <c r="K282" s="37">
        <v>2.8393378959999998E-3</v>
      </c>
      <c r="L282" s="37">
        <v>3.1196561001999999E-2</v>
      </c>
      <c r="M282" s="14">
        <f t="shared" si="4"/>
        <v>1</v>
      </c>
      <c r="N282" s="41"/>
    </row>
    <row r="283" spans="1:14" ht="13.5" thickBot="1">
      <c r="A283" s="31">
        <v>44024</v>
      </c>
      <c r="B283" s="35">
        <v>9</v>
      </c>
      <c r="C283" s="36">
        <v>41962.5546875</v>
      </c>
      <c r="D283" s="36">
        <v>2152.8000000000002</v>
      </c>
      <c r="E283" s="36">
        <v>2152.8000000000002</v>
      </c>
      <c r="F283" s="36">
        <v>1644.4357500859801</v>
      </c>
      <c r="G283" s="36">
        <v>1772.5064879578799</v>
      </c>
      <c r="H283" s="36">
        <v>128.07073787190501</v>
      </c>
      <c r="I283" s="37">
        <v>9.6276838490999994E-2</v>
      </c>
      <c r="J283" s="37">
        <v>0.128699810104</v>
      </c>
      <c r="K283" s="37">
        <v>9.6276838490999994E-2</v>
      </c>
      <c r="L283" s="37">
        <v>0.128699810104</v>
      </c>
      <c r="M283" s="14">
        <f t="shared" si="4"/>
        <v>1</v>
      </c>
      <c r="N283" s="41"/>
    </row>
    <row r="284" spans="1:14" ht="13.5" thickBot="1">
      <c r="A284" s="31">
        <v>44024</v>
      </c>
      <c r="B284" s="35">
        <v>10</v>
      </c>
      <c r="C284" s="36">
        <v>45751.33203125</v>
      </c>
      <c r="D284" s="36">
        <v>3366.8</v>
      </c>
      <c r="E284" s="36">
        <v>3366.8</v>
      </c>
      <c r="F284" s="36">
        <v>2783.4456407294001</v>
      </c>
      <c r="G284" s="36">
        <v>2800.0790298166498</v>
      </c>
      <c r="H284" s="36">
        <v>16.633389087253001</v>
      </c>
      <c r="I284" s="37">
        <v>0.14347366333700001</v>
      </c>
      <c r="J284" s="37">
        <v>0.147684647916</v>
      </c>
      <c r="K284" s="37">
        <v>0.14347366333700001</v>
      </c>
      <c r="L284" s="37">
        <v>0.147684647916</v>
      </c>
      <c r="M284" s="14">
        <f t="shared" si="4"/>
        <v>1</v>
      </c>
      <c r="N284" s="41"/>
    </row>
    <row r="285" spans="1:14" ht="13.5" thickBot="1">
      <c r="A285" s="31">
        <v>44024</v>
      </c>
      <c r="B285" s="35">
        <v>11</v>
      </c>
      <c r="C285" s="36">
        <v>50047.41015625</v>
      </c>
      <c r="D285" s="36">
        <v>3621.8</v>
      </c>
      <c r="E285" s="36">
        <v>3619.7</v>
      </c>
      <c r="F285" s="36">
        <v>3330.87330795871</v>
      </c>
      <c r="G285" s="36">
        <v>3353.9243476629299</v>
      </c>
      <c r="H285" s="36">
        <v>23.051039704215999</v>
      </c>
      <c r="I285" s="37">
        <v>6.7816620844000003E-2</v>
      </c>
      <c r="J285" s="37">
        <v>7.3652327099000006E-2</v>
      </c>
      <c r="K285" s="37">
        <v>6.7284975275000006E-2</v>
      </c>
      <c r="L285" s="37">
        <v>7.3120681529000003E-2</v>
      </c>
      <c r="M285" s="14">
        <f t="shared" si="4"/>
        <v>1</v>
      </c>
      <c r="N285" s="41"/>
    </row>
    <row r="286" spans="1:14" ht="13.5" thickBot="1">
      <c r="A286" s="31">
        <v>44024</v>
      </c>
      <c r="B286" s="35">
        <v>12</v>
      </c>
      <c r="C286" s="36">
        <v>54620.94921875</v>
      </c>
      <c r="D286" s="36">
        <v>3637.2</v>
      </c>
      <c r="E286" s="36">
        <v>3634.5</v>
      </c>
      <c r="F286" s="36">
        <v>3336.5110893872902</v>
      </c>
      <c r="G286" s="36">
        <v>3491.5803856664202</v>
      </c>
      <c r="H286" s="36">
        <v>155.06929627913499</v>
      </c>
      <c r="I286" s="37">
        <v>3.6865725146999997E-2</v>
      </c>
      <c r="J286" s="37">
        <v>7.6123774837999994E-2</v>
      </c>
      <c r="K286" s="37">
        <v>3.6182180842999997E-2</v>
      </c>
      <c r="L286" s="37">
        <v>7.5440230533999994E-2</v>
      </c>
      <c r="M286" s="14">
        <f t="shared" si="4"/>
        <v>1</v>
      </c>
      <c r="N286" s="41"/>
    </row>
    <row r="287" spans="1:14" ht="13.5" thickBot="1">
      <c r="A287" s="31">
        <v>44024</v>
      </c>
      <c r="B287" s="35">
        <v>13</v>
      </c>
      <c r="C287" s="36">
        <v>58884.65625</v>
      </c>
      <c r="D287" s="36">
        <v>3739.6</v>
      </c>
      <c r="E287" s="36">
        <v>3736.8</v>
      </c>
      <c r="F287" s="36">
        <v>3503.7393873730598</v>
      </c>
      <c r="G287" s="36">
        <v>3622.01971649912</v>
      </c>
      <c r="H287" s="36">
        <v>118.280329126054</v>
      </c>
      <c r="I287" s="37">
        <v>2.9767160378999999E-2</v>
      </c>
      <c r="J287" s="37">
        <v>5.9711547500000003E-2</v>
      </c>
      <c r="K287" s="37">
        <v>2.9058299619999998E-2</v>
      </c>
      <c r="L287" s="37">
        <v>5.9002686739999997E-2</v>
      </c>
      <c r="M287" s="14">
        <f t="shared" si="4"/>
        <v>1</v>
      </c>
      <c r="N287" s="41"/>
    </row>
    <row r="288" spans="1:14" ht="13.5" thickBot="1">
      <c r="A288" s="31">
        <v>44024</v>
      </c>
      <c r="B288" s="35">
        <v>14</v>
      </c>
      <c r="C288" s="36">
        <v>62847.71484375</v>
      </c>
      <c r="D288" s="36">
        <v>3778.1</v>
      </c>
      <c r="E288" s="36">
        <v>3774.5</v>
      </c>
      <c r="F288" s="36">
        <v>3611.0251106982801</v>
      </c>
      <c r="G288" s="36">
        <v>3683.45202477773</v>
      </c>
      <c r="H288" s="36">
        <v>72.426914079453994</v>
      </c>
      <c r="I288" s="37">
        <v>2.3961512713999999E-2</v>
      </c>
      <c r="J288" s="37">
        <v>4.2297440329E-2</v>
      </c>
      <c r="K288" s="37">
        <v>2.3050120309E-2</v>
      </c>
      <c r="L288" s="37">
        <v>4.1386047923999997E-2</v>
      </c>
      <c r="M288" s="14">
        <f t="shared" si="4"/>
        <v>1</v>
      </c>
      <c r="N288" s="41"/>
    </row>
    <row r="289" spans="1:14" ht="13.5" thickBot="1">
      <c r="A289" s="31">
        <v>44024</v>
      </c>
      <c r="B289" s="35">
        <v>15</v>
      </c>
      <c r="C289" s="36">
        <v>65784.5703125</v>
      </c>
      <c r="D289" s="36">
        <v>3773.1</v>
      </c>
      <c r="E289" s="36">
        <v>3769.5</v>
      </c>
      <c r="F289" s="36">
        <v>3560.5072224232899</v>
      </c>
      <c r="G289" s="36">
        <v>3581.8033311735298</v>
      </c>
      <c r="H289" s="36">
        <v>21.296108750237</v>
      </c>
      <c r="I289" s="37">
        <v>4.8429536411E-2</v>
      </c>
      <c r="J289" s="37">
        <v>5.3820956348E-2</v>
      </c>
      <c r="K289" s="37">
        <v>4.7518144005999997E-2</v>
      </c>
      <c r="L289" s="37">
        <v>5.2909563942999997E-2</v>
      </c>
      <c r="M289" s="14">
        <f t="shared" si="4"/>
        <v>1</v>
      </c>
      <c r="N289" s="41"/>
    </row>
    <row r="290" spans="1:14" ht="13.5" thickBot="1">
      <c r="A290" s="31">
        <v>44024</v>
      </c>
      <c r="B290" s="35">
        <v>16</v>
      </c>
      <c r="C290" s="36">
        <v>67857.7421875</v>
      </c>
      <c r="D290" s="36">
        <v>3751.1</v>
      </c>
      <c r="E290" s="36">
        <v>3747.5</v>
      </c>
      <c r="F290" s="36">
        <v>3479.4111995999001</v>
      </c>
      <c r="G290" s="36">
        <v>3488.1103231943998</v>
      </c>
      <c r="H290" s="36">
        <v>8.6991235944959993</v>
      </c>
      <c r="I290" s="37">
        <v>6.6579665014000006E-2</v>
      </c>
      <c r="J290" s="37">
        <v>6.8781974784E-2</v>
      </c>
      <c r="K290" s="37">
        <v>6.5668272609000003E-2</v>
      </c>
      <c r="L290" s="37">
        <v>6.7870582378999997E-2</v>
      </c>
      <c r="M290" s="14">
        <f t="shared" si="4"/>
        <v>1</v>
      </c>
      <c r="N290" s="41"/>
    </row>
    <row r="291" spans="1:14" ht="13.5" thickBot="1">
      <c r="A291" s="31">
        <v>44024</v>
      </c>
      <c r="B291" s="35">
        <v>17</v>
      </c>
      <c r="C291" s="36">
        <v>69492.90625</v>
      </c>
      <c r="D291" s="36">
        <v>3741.9</v>
      </c>
      <c r="E291" s="36">
        <v>3738.8</v>
      </c>
      <c r="F291" s="36">
        <v>3503.93552121427</v>
      </c>
      <c r="G291" s="36">
        <v>3514.7559707975402</v>
      </c>
      <c r="H291" s="36">
        <v>10.820449583265001</v>
      </c>
      <c r="I291" s="37">
        <v>5.7504817519000002E-2</v>
      </c>
      <c r="J291" s="37">
        <v>6.0244171844000001E-2</v>
      </c>
      <c r="K291" s="37">
        <v>5.6720007393000003E-2</v>
      </c>
      <c r="L291" s="37">
        <v>5.9459361717000003E-2</v>
      </c>
      <c r="M291" s="14">
        <f t="shared" si="4"/>
        <v>1</v>
      </c>
      <c r="N291" s="41"/>
    </row>
    <row r="292" spans="1:14" ht="13.5" thickBot="1">
      <c r="A292" s="31">
        <v>44024</v>
      </c>
      <c r="B292" s="35">
        <v>18</v>
      </c>
      <c r="C292" s="36">
        <v>70342.5078125</v>
      </c>
      <c r="D292" s="36">
        <v>3663.5</v>
      </c>
      <c r="E292" s="36">
        <v>3663.5</v>
      </c>
      <c r="F292" s="36">
        <v>3328.4613817877198</v>
      </c>
      <c r="G292" s="36">
        <v>3355.9079723299901</v>
      </c>
      <c r="H292" s="36">
        <v>27.446590542262999</v>
      </c>
      <c r="I292" s="37">
        <v>7.787139941E-2</v>
      </c>
      <c r="J292" s="37">
        <v>8.4819903343999997E-2</v>
      </c>
      <c r="K292" s="37">
        <v>7.787139941E-2</v>
      </c>
      <c r="L292" s="37">
        <v>8.4819903343999997E-2</v>
      </c>
      <c r="M292" s="14">
        <f t="shared" si="4"/>
        <v>1</v>
      </c>
      <c r="N292" s="41"/>
    </row>
    <row r="293" spans="1:14" ht="13.5" thickBot="1">
      <c r="A293" s="31">
        <v>44024</v>
      </c>
      <c r="B293" s="35">
        <v>19</v>
      </c>
      <c r="C293" s="36">
        <v>69851.1875</v>
      </c>
      <c r="D293" s="36">
        <v>3332.3</v>
      </c>
      <c r="E293" s="36">
        <v>3332.3</v>
      </c>
      <c r="F293" s="36">
        <v>3007.2982234597198</v>
      </c>
      <c r="G293" s="36">
        <v>3038.9574660981998</v>
      </c>
      <c r="H293" s="36">
        <v>31.659242638481999</v>
      </c>
      <c r="I293" s="37">
        <v>7.4263932633000004E-2</v>
      </c>
      <c r="J293" s="37">
        <v>8.2278930769000003E-2</v>
      </c>
      <c r="K293" s="37">
        <v>7.4263932633000004E-2</v>
      </c>
      <c r="L293" s="37">
        <v>8.2278930769000003E-2</v>
      </c>
      <c r="M293" s="14">
        <f t="shared" si="4"/>
        <v>1</v>
      </c>
      <c r="N293" s="41"/>
    </row>
    <row r="294" spans="1:14" ht="13.5" thickBot="1">
      <c r="A294" s="31">
        <v>44024</v>
      </c>
      <c r="B294" s="35">
        <v>20</v>
      </c>
      <c r="C294" s="36">
        <v>68078.984375</v>
      </c>
      <c r="D294" s="36">
        <v>1684.2</v>
      </c>
      <c r="E294" s="36">
        <v>1684.2</v>
      </c>
      <c r="F294" s="36">
        <v>1905.7377891093499</v>
      </c>
      <c r="G294" s="36">
        <v>1977.4365772086401</v>
      </c>
      <c r="H294" s="36">
        <v>71.698788099287995</v>
      </c>
      <c r="I294" s="37">
        <v>7.4237108154000003E-2</v>
      </c>
      <c r="J294" s="37">
        <v>5.608551623E-2</v>
      </c>
      <c r="K294" s="37">
        <v>7.4237108154000003E-2</v>
      </c>
      <c r="L294" s="37">
        <v>5.608551623E-2</v>
      </c>
      <c r="M294" s="14">
        <f t="shared" si="4"/>
        <v>1</v>
      </c>
      <c r="N294" s="41"/>
    </row>
    <row r="295" spans="1:14" ht="13.5" thickBot="1">
      <c r="A295" s="31">
        <v>44024</v>
      </c>
      <c r="B295" s="35">
        <v>21</v>
      </c>
      <c r="C295" s="36">
        <v>65336.05859375</v>
      </c>
      <c r="D295" s="36">
        <v>227.4</v>
      </c>
      <c r="E295" s="36">
        <v>214.8</v>
      </c>
      <c r="F295" s="36">
        <v>275.54037986140702</v>
      </c>
      <c r="G295" s="36">
        <v>400.69695825177098</v>
      </c>
      <c r="H295" s="36">
        <v>125.156578390364</v>
      </c>
      <c r="I295" s="37">
        <v>4.3872647658000002E-2</v>
      </c>
      <c r="J295" s="37">
        <v>1.2187437939E-2</v>
      </c>
      <c r="K295" s="37">
        <v>4.7062521076000001E-2</v>
      </c>
      <c r="L295" s="37">
        <v>1.5377311357E-2</v>
      </c>
      <c r="M295" s="14">
        <f t="shared" si="4"/>
        <v>1</v>
      </c>
      <c r="N295" s="41"/>
    </row>
    <row r="296" spans="1:14" ht="13.5" thickBot="1">
      <c r="A296" s="31">
        <v>44024</v>
      </c>
      <c r="B296" s="35">
        <v>22</v>
      </c>
      <c r="C296" s="36">
        <v>63081.09765625</v>
      </c>
      <c r="D296" s="36">
        <v>0</v>
      </c>
      <c r="E296" s="36">
        <v>0</v>
      </c>
      <c r="F296" s="36">
        <v>7.6104623385399996</v>
      </c>
      <c r="G296" s="36">
        <v>29.600466225788999</v>
      </c>
      <c r="H296" s="36">
        <v>21.990003887248999</v>
      </c>
      <c r="I296" s="37">
        <v>7.4937889169999997E-3</v>
      </c>
      <c r="J296" s="37">
        <v>1.926699326E-3</v>
      </c>
      <c r="K296" s="37">
        <v>7.4937889169999997E-3</v>
      </c>
      <c r="L296" s="37">
        <v>1.926699326E-3</v>
      </c>
      <c r="M296" s="14">
        <f t="shared" si="4"/>
        <v>1</v>
      </c>
      <c r="N296" s="41"/>
    </row>
    <row r="297" spans="1:14" ht="13.5" thickBot="1">
      <c r="A297" s="31">
        <v>44024</v>
      </c>
      <c r="B297" s="35">
        <v>23</v>
      </c>
      <c r="C297" s="36">
        <v>59295.6796875</v>
      </c>
      <c r="D297" s="36">
        <v>0</v>
      </c>
      <c r="E297" s="36">
        <v>0</v>
      </c>
      <c r="F297" s="36">
        <v>1.0462338539999999E-2</v>
      </c>
      <c r="G297" s="36">
        <v>1.0462338539999999E-2</v>
      </c>
      <c r="H297" s="36">
        <v>0</v>
      </c>
      <c r="I297" s="37">
        <v>2.64869330139038E-6</v>
      </c>
      <c r="J297" s="37">
        <v>2.64869330139038E-6</v>
      </c>
      <c r="K297" s="37">
        <v>2.64869330139038E-6</v>
      </c>
      <c r="L297" s="37">
        <v>2.64869330139038E-6</v>
      </c>
      <c r="M297" s="14">
        <f t="shared" si="4"/>
        <v>0</v>
      </c>
      <c r="N297" s="41"/>
    </row>
    <row r="298" spans="1:14" ht="13.5" thickBot="1">
      <c r="A298" s="31">
        <v>44024</v>
      </c>
      <c r="B298" s="35">
        <v>24</v>
      </c>
      <c r="C298" s="36">
        <v>55199.91015625</v>
      </c>
      <c r="D298" s="36">
        <v>0</v>
      </c>
      <c r="E298" s="36">
        <v>0</v>
      </c>
      <c r="F298" s="36">
        <v>1.0462338539999999E-2</v>
      </c>
      <c r="G298" s="36">
        <v>1.0462338539999999E-2</v>
      </c>
      <c r="H298" s="36">
        <v>0</v>
      </c>
      <c r="I298" s="37">
        <v>2.64869330139038E-6</v>
      </c>
      <c r="J298" s="37">
        <v>2.64869330139038E-6</v>
      </c>
      <c r="K298" s="37">
        <v>2.64869330139038E-6</v>
      </c>
      <c r="L298" s="37">
        <v>2.64869330139038E-6</v>
      </c>
      <c r="M298" s="14">
        <f t="shared" si="4"/>
        <v>0</v>
      </c>
      <c r="N298" s="41"/>
    </row>
    <row r="299" spans="1:14" ht="13.5" thickBot="1">
      <c r="A299" s="31">
        <v>44025</v>
      </c>
      <c r="B299" s="35">
        <v>1</v>
      </c>
      <c r="C299" s="36">
        <v>51646.375</v>
      </c>
      <c r="D299" s="36">
        <v>0</v>
      </c>
      <c r="E299" s="36">
        <v>0</v>
      </c>
      <c r="F299" s="36">
        <v>1.0462338539999999E-2</v>
      </c>
      <c r="G299" s="36">
        <v>6.0462339285E-2</v>
      </c>
      <c r="H299" s="36">
        <v>5.0000000745000002E-2</v>
      </c>
      <c r="I299" s="37">
        <v>1.5306921338113901E-5</v>
      </c>
      <c r="J299" s="37">
        <v>2.64869330139038E-6</v>
      </c>
      <c r="K299" s="37">
        <v>1.5306921338113901E-5</v>
      </c>
      <c r="L299" s="37">
        <v>2.64869330139038E-6</v>
      </c>
      <c r="M299" s="14">
        <f t="shared" si="4"/>
        <v>0</v>
      </c>
      <c r="N299" s="41"/>
    </row>
    <row r="300" spans="1:14" ht="13.5" thickBot="1">
      <c r="A300" s="31">
        <v>44025</v>
      </c>
      <c r="B300" s="35">
        <v>2</v>
      </c>
      <c r="C300" s="36">
        <v>48950.10546875</v>
      </c>
      <c r="D300" s="36">
        <v>0</v>
      </c>
      <c r="E300" s="36">
        <v>0</v>
      </c>
      <c r="F300" s="36">
        <v>1.0462338539999999E-2</v>
      </c>
      <c r="G300" s="36">
        <v>1.0462338539999999E-2</v>
      </c>
      <c r="H300" s="36">
        <v>0</v>
      </c>
      <c r="I300" s="37">
        <v>2.64869330139038E-6</v>
      </c>
      <c r="J300" s="37">
        <v>2.64869330139038E-6</v>
      </c>
      <c r="K300" s="37">
        <v>2.64869330139038E-6</v>
      </c>
      <c r="L300" s="37">
        <v>2.64869330139038E-6</v>
      </c>
      <c r="M300" s="14">
        <f t="shared" si="4"/>
        <v>0</v>
      </c>
      <c r="N300" s="41"/>
    </row>
    <row r="301" spans="1:14" ht="13.5" thickBot="1">
      <c r="A301" s="31">
        <v>44025</v>
      </c>
      <c r="B301" s="35">
        <v>3</v>
      </c>
      <c r="C301" s="36">
        <v>46690.7421875</v>
      </c>
      <c r="D301" s="36">
        <v>0</v>
      </c>
      <c r="E301" s="36">
        <v>0</v>
      </c>
      <c r="F301" s="36">
        <v>1.0462338539999999E-2</v>
      </c>
      <c r="G301" s="36">
        <v>1.0462338539999999E-2</v>
      </c>
      <c r="H301" s="36">
        <v>0</v>
      </c>
      <c r="I301" s="37">
        <v>2.64869330139038E-6</v>
      </c>
      <c r="J301" s="37">
        <v>2.64869330139038E-6</v>
      </c>
      <c r="K301" s="37">
        <v>2.64869330139038E-6</v>
      </c>
      <c r="L301" s="37">
        <v>2.64869330139038E-6</v>
      </c>
      <c r="M301" s="14">
        <f t="shared" si="4"/>
        <v>0</v>
      </c>
      <c r="N301" s="41"/>
    </row>
    <row r="302" spans="1:14" ht="13.5" thickBot="1">
      <c r="A302" s="31">
        <v>44025</v>
      </c>
      <c r="B302" s="35">
        <v>4</v>
      </c>
      <c r="C302" s="36">
        <v>45501.12890625</v>
      </c>
      <c r="D302" s="36">
        <v>0</v>
      </c>
      <c r="E302" s="36">
        <v>0</v>
      </c>
      <c r="F302" s="36">
        <v>1.0462338539999999E-2</v>
      </c>
      <c r="G302" s="36">
        <v>1.0462338539999999E-2</v>
      </c>
      <c r="H302" s="36">
        <v>0</v>
      </c>
      <c r="I302" s="37">
        <v>2.64869330139038E-6</v>
      </c>
      <c r="J302" s="37">
        <v>2.64869330139038E-6</v>
      </c>
      <c r="K302" s="37">
        <v>2.64869330139038E-6</v>
      </c>
      <c r="L302" s="37">
        <v>2.64869330139038E-6</v>
      </c>
      <c r="M302" s="14">
        <f t="shared" si="4"/>
        <v>0</v>
      </c>
      <c r="N302" s="41"/>
    </row>
    <row r="303" spans="1:14" ht="13.5" thickBot="1">
      <c r="A303" s="31">
        <v>44025</v>
      </c>
      <c r="B303" s="35">
        <v>5</v>
      </c>
      <c r="C303" s="36">
        <v>45019.26953125</v>
      </c>
      <c r="D303" s="36">
        <v>0</v>
      </c>
      <c r="E303" s="36">
        <v>0</v>
      </c>
      <c r="F303" s="36">
        <v>1.0462338539999999E-2</v>
      </c>
      <c r="G303" s="36">
        <v>1.0462338539999999E-2</v>
      </c>
      <c r="H303" s="36">
        <v>0</v>
      </c>
      <c r="I303" s="37">
        <v>2.64869330139038E-6</v>
      </c>
      <c r="J303" s="37">
        <v>2.64869330139038E-6</v>
      </c>
      <c r="K303" s="37">
        <v>2.64869330139038E-6</v>
      </c>
      <c r="L303" s="37">
        <v>2.64869330139038E-6</v>
      </c>
      <c r="M303" s="14">
        <f t="shared" si="4"/>
        <v>0</v>
      </c>
      <c r="N303" s="41"/>
    </row>
    <row r="304" spans="1:14" ht="13.5" thickBot="1">
      <c r="A304" s="31">
        <v>44025</v>
      </c>
      <c r="B304" s="35">
        <v>6</v>
      </c>
      <c r="C304" s="36">
        <v>45116.48046875</v>
      </c>
      <c r="D304" s="36">
        <v>0</v>
      </c>
      <c r="E304" s="36">
        <v>0</v>
      </c>
      <c r="F304" s="36">
        <v>1.0462338539999999E-2</v>
      </c>
      <c r="G304" s="36">
        <v>1.0462338539999999E-2</v>
      </c>
      <c r="H304" s="36">
        <v>0</v>
      </c>
      <c r="I304" s="37">
        <v>2.64869330139038E-6</v>
      </c>
      <c r="J304" s="37">
        <v>2.64869330139038E-6</v>
      </c>
      <c r="K304" s="37">
        <v>2.64869330139038E-6</v>
      </c>
      <c r="L304" s="37">
        <v>2.64869330139038E-6</v>
      </c>
      <c r="M304" s="14">
        <f t="shared" si="4"/>
        <v>0</v>
      </c>
      <c r="N304" s="41"/>
    </row>
    <row r="305" spans="1:14" ht="13.5" thickBot="1">
      <c r="A305" s="31">
        <v>44025</v>
      </c>
      <c r="B305" s="35">
        <v>7</v>
      </c>
      <c r="C305" s="36">
        <v>45819.40234375</v>
      </c>
      <c r="D305" s="36">
        <v>0.8</v>
      </c>
      <c r="E305" s="36">
        <v>0.8</v>
      </c>
      <c r="F305" s="36">
        <v>0.29027094514899998</v>
      </c>
      <c r="G305" s="36">
        <v>0.70740799101200003</v>
      </c>
      <c r="H305" s="36">
        <v>0.41713704586299999</v>
      </c>
      <c r="I305" s="37">
        <v>2.3441014933460499E-5</v>
      </c>
      <c r="J305" s="37">
        <v>1.2904533E-4</v>
      </c>
      <c r="K305" s="37">
        <v>2.3441014933460499E-5</v>
      </c>
      <c r="L305" s="37">
        <v>1.2904533E-4</v>
      </c>
      <c r="M305" s="14">
        <f t="shared" si="4"/>
        <v>0</v>
      </c>
      <c r="N305" s="41"/>
    </row>
    <row r="306" spans="1:14" ht="13.5" thickBot="1">
      <c r="A306" s="31">
        <v>44025</v>
      </c>
      <c r="B306" s="35">
        <v>8</v>
      </c>
      <c r="C306" s="36">
        <v>46699.48046875</v>
      </c>
      <c r="D306" s="36">
        <v>313.5</v>
      </c>
      <c r="E306" s="36">
        <v>306.5</v>
      </c>
      <c r="F306" s="36">
        <v>349.71050127283701</v>
      </c>
      <c r="G306" s="36">
        <v>421.73854484500299</v>
      </c>
      <c r="H306" s="36">
        <v>72.028043572165998</v>
      </c>
      <c r="I306" s="37">
        <v>2.7402163250999999E-2</v>
      </c>
      <c r="J306" s="37">
        <v>9.1672155120000008E-3</v>
      </c>
      <c r="K306" s="37">
        <v>2.9174315150000001E-2</v>
      </c>
      <c r="L306" s="37">
        <v>1.0939367409999999E-2</v>
      </c>
      <c r="M306" s="14">
        <f t="shared" si="4"/>
        <v>1</v>
      </c>
      <c r="N306" s="41"/>
    </row>
    <row r="307" spans="1:14" ht="13.5" thickBot="1">
      <c r="A307" s="31">
        <v>44025</v>
      </c>
      <c r="B307" s="35">
        <v>9</v>
      </c>
      <c r="C307" s="36">
        <v>49481.96875</v>
      </c>
      <c r="D307" s="36">
        <v>1840.2</v>
      </c>
      <c r="E307" s="36">
        <v>1840.2</v>
      </c>
      <c r="F307" s="36">
        <v>1771.83261499024</v>
      </c>
      <c r="G307" s="36">
        <v>1886.0909781036401</v>
      </c>
      <c r="H307" s="36">
        <v>114.25836311340301</v>
      </c>
      <c r="I307" s="37">
        <v>1.161796914E-2</v>
      </c>
      <c r="J307" s="37">
        <v>1.7308198736000001E-2</v>
      </c>
      <c r="K307" s="37">
        <v>1.161796914E-2</v>
      </c>
      <c r="L307" s="37">
        <v>1.7308198736000001E-2</v>
      </c>
      <c r="M307" s="14">
        <f t="shared" si="4"/>
        <v>1</v>
      </c>
      <c r="N307" s="41"/>
    </row>
    <row r="308" spans="1:14" ht="13.5" thickBot="1">
      <c r="A308" s="31">
        <v>44025</v>
      </c>
      <c r="B308" s="35">
        <v>10</v>
      </c>
      <c r="C308" s="36">
        <v>53656.96484375</v>
      </c>
      <c r="D308" s="36">
        <v>3047.2</v>
      </c>
      <c r="E308" s="36">
        <v>3047.2</v>
      </c>
      <c r="F308" s="36">
        <v>2646.8459778360502</v>
      </c>
      <c r="G308" s="36">
        <v>2814.1586431819901</v>
      </c>
      <c r="H308" s="36">
        <v>167.31266534593399</v>
      </c>
      <c r="I308" s="37">
        <v>5.8997811852000002E-2</v>
      </c>
      <c r="J308" s="37">
        <v>0.10135544864899999</v>
      </c>
      <c r="K308" s="37">
        <v>5.8997811852000002E-2</v>
      </c>
      <c r="L308" s="37">
        <v>0.10135544864899999</v>
      </c>
      <c r="M308" s="14">
        <f t="shared" si="4"/>
        <v>1</v>
      </c>
      <c r="N308" s="41"/>
    </row>
    <row r="309" spans="1:14" ht="13.5" thickBot="1">
      <c r="A309" s="31">
        <v>44025</v>
      </c>
      <c r="B309" s="35">
        <v>11</v>
      </c>
      <c r="C309" s="36">
        <v>58492.9921875</v>
      </c>
      <c r="D309" s="36">
        <v>3426.1</v>
      </c>
      <c r="E309" s="36">
        <v>3426.1</v>
      </c>
      <c r="F309" s="36">
        <v>2712.88261924482</v>
      </c>
      <c r="G309" s="36">
        <v>3082.5185333447998</v>
      </c>
      <c r="H309" s="36">
        <v>369.63591409997798</v>
      </c>
      <c r="I309" s="37">
        <v>8.6982649785999996E-2</v>
      </c>
      <c r="J309" s="37">
        <v>0.180561362216</v>
      </c>
      <c r="K309" s="37">
        <v>8.6982649785999996E-2</v>
      </c>
      <c r="L309" s="37">
        <v>0.180561362216</v>
      </c>
      <c r="M309" s="14">
        <f t="shared" si="4"/>
        <v>1</v>
      </c>
      <c r="N309" s="41"/>
    </row>
    <row r="310" spans="1:14" ht="13.5" thickBot="1">
      <c r="A310" s="31">
        <v>44025</v>
      </c>
      <c r="B310" s="35">
        <v>12</v>
      </c>
      <c r="C310" s="36">
        <v>63305.78125</v>
      </c>
      <c r="D310" s="36">
        <v>3557.4</v>
      </c>
      <c r="E310" s="36">
        <v>3555.9</v>
      </c>
      <c r="F310" s="36">
        <v>2551.5009545533699</v>
      </c>
      <c r="G310" s="36">
        <v>3123.2335290445199</v>
      </c>
      <c r="H310" s="36">
        <v>571.73257449115295</v>
      </c>
      <c r="I310" s="37">
        <v>0.109915562267</v>
      </c>
      <c r="J310" s="37">
        <v>0.25465798618899999</v>
      </c>
      <c r="K310" s="37">
        <v>0.10953581543099999</v>
      </c>
      <c r="L310" s="37">
        <v>0.25427823935299998</v>
      </c>
      <c r="M310" s="14">
        <f t="shared" si="4"/>
        <v>1</v>
      </c>
      <c r="N310" s="41"/>
    </row>
    <row r="311" spans="1:14" ht="13.5" thickBot="1">
      <c r="A311" s="31">
        <v>44025</v>
      </c>
      <c r="B311" s="35">
        <v>13</v>
      </c>
      <c r="C311" s="36">
        <v>67715.3125</v>
      </c>
      <c r="D311" s="36">
        <v>3622.3</v>
      </c>
      <c r="E311" s="36">
        <v>3618.8</v>
      </c>
      <c r="F311" s="36">
        <v>2739.10335071806</v>
      </c>
      <c r="G311" s="36">
        <v>3197.6603109163698</v>
      </c>
      <c r="H311" s="36">
        <v>458.55696019830799</v>
      </c>
      <c r="I311" s="37">
        <v>0.10750371875500001</v>
      </c>
      <c r="J311" s="37">
        <v>0.223594088425</v>
      </c>
      <c r="K311" s="37">
        <v>0.106617642805</v>
      </c>
      <c r="L311" s="37">
        <v>0.222708012476</v>
      </c>
      <c r="M311" s="14">
        <f t="shared" si="4"/>
        <v>1</v>
      </c>
      <c r="N311" s="41"/>
    </row>
    <row r="312" spans="1:14" ht="13.5" thickBot="1">
      <c r="A312" s="31">
        <v>44025</v>
      </c>
      <c r="B312" s="35">
        <v>14</v>
      </c>
      <c r="C312" s="36">
        <v>71330.890625</v>
      </c>
      <c r="D312" s="36">
        <v>3622.5</v>
      </c>
      <c r="E312" s="36">
        <v>3619</v>
      </c>
      <c r="F312" s="36">
        <v>3140.80707502511</v>
      </c>
      <c r="G312" s="36">
        <v>3462.2622404978001</v>
      </c>
      <c r="H312" s="36">
        <v>321.45516547269301</v>
      </c>
      <c r="I312" s="37">
        <v>4.0566521392000003E-2</v>
      </c>
      <c r="J312" s="37">
        <v>0.121947575943</v>
      </c>
      <c r="K312" s="37">
        <v>3.9680445442999999E-2</v>
      </c>
      <c r="L312" s="37">
        <v>0.121061499993</v>
      </c>
      <c r="M312" s="14">
        <f t="shared" si="4"/>
        <v>1</v>
      </c>
      <c r="N312" s="41"/>
    </row>
    <row r="313" spans="1:14" ht="13.5" thickBot="1">
      <c r="A313" s="31">
        <v>44025</v>
      </c>
      <c r="B313" s="35">
        <v>15</v>
      </c>
      <c r="C313" s="36">
        <v>73314.0234375</v>
      </c>
      <c r="D313" s="36">
        <v>3627.6</v>
      </c>
      <c r="E313" s="36">
        <v>3624.1</v>
      </c>
      <c r="F313" s="36">
        <v>3202.13183577872</v>
      </c>
      <c r="G313" s="36">
        <v>3341.67988747544</v>
      </c>
      <c r="H313" s="36">
        <v>139.54805169671801</v>
      </c>
      <c r="I313" s="37">
        <v>7.2384838613000005E-2</v>
      </c>
      <c r="J313" s="37">
        <v>0.107713459296</v>
      </c>
      <c r="K313" s="37">
        <v>7.1498762664000001E-2</v>
      </c>
      <c r="L313" s="37">
        <v>0.106827383347</v>
      </c>
      <c r="M313" s="14">
        <f t="shared" si="4"/>
        <v>1</v>
      </c>
      <c r="N313" s="41"/>
    </row>
    <row r="314" spans="1:14" ht="13.5" thickBot="1">
      <c r="A314" s="31">
        <v>44025</v>
      </c>
      <c r="B314" s="35">
        <v>16</v>
      </c>
      <c r="C314" s="36">
        <v>73860.9140625</v>
      </c>
      <c r="D314" s="36">
        <v>3595.6</v>
      </c>
      <c r="E314" s="36">
        <v>3592.5</v>
      </c>
      <c r="F314" s="36">
        <v>3306.7402841589201</v>
      </c>
      <c r="G314" s="36">
        <v>3325.41302377277</v>
      </c>
      <c r="H314" s="36">
        <v>18.672739613849998</v>
      </c>
      <c r="I314" s="37">
        <v>6.8401766133000003E-2</v>
      </c>
      <c r="J314" s="37">
        <v>7.3129041985000004E-2</v>
      </c>
      <c r="K314" s="37">
        <v>6.7616956005999998E-2</v>
      </c>
      <c r="L314" s="37">
        <v>7.2344231857999999E-2</v>
      </c>
      <c r="M314" s="14">
        <f t="shared" si="4"/>
        <v>1</v>
      </c>
      <c r="N314" s="41"/>
    </row>
    <row r="315" spans="1:14" ht="13.5" thickBot="1">
      <c r="A315" s="31">
        <v>44025</v>
      </c>
      <c r="B315" s="35">
        <v>17</v>
      </c>
      <c r="C315" s="36">
        <v>73961.9921875</v>
      </c>
      <c r="D315" s="36">
        <v>3369.8</v>
      </c>
      <c r="E315" s="36">
        <v>3369.8</v>
      </c>
      <c r="F315" s="36">
        <v>3072.3067716065998</v>
      </c>
      <c r="G315" s="36">
        <v>3098.2452972812098</v>
      </c>
      <c r="H315" s="36">
        <v>25.938525674607</v>
      </c>
      <c r="I315" s="37">
        <v>6.8748026003999999E-2</v>
      </c>
      <c r="J315" s="37">
        <v>7.5314741365000007E-2</v>
      </c>
      <c r="K315" s="37">
        <v>6.8748026003999999E-2</v>
      </c>
      <c r="L315" s="37">
        <v>7.5314741365000007E-2</v>
      </c>
      <c r="M315" s="14">
        <f t="shared" si="4"/>
        <v>1</v>
      </c>
      <c r="N315" s="41"/>
    </row>
    <row r="316" spans="1:14" ht="13.5" thickBot="1">
      <c r="A316" s="31">
        <v>44025</v>
      </c>
      <c r="B316" s="35">
        <v>18</v>
      </c>
      <c r="C316" s="36">
        <v>73686.5</v>
      </c>
      <c r="D316" s="36">
        <v>3209.1</v>
      </c>
      <c r="E316" s="36">
        <v>3209.1</v>
      </c>
      <c r="F316" s="36">
        <v>3014.5413081966499</v>
      </c>
      <c r="G316" s="36">
        <v>3071.2208797510498</v>
      </c>
      <c r="H316" s="36">
        <v>56.679571554394997</v>
      </c>
      <c r="I316" s="37">
        <v>3.4906106392000001E-2</v>
      </c>
      <c r="J316" s="37">
        <v>4.9255365012999999E-2</v>
      </c>
      <c r="K316" s="37">
        <v>3.4906106392000001E-2</v>
      </c>
      <c r="L316" s="37">
        <v>4.9255365012999999E-2</v>
      </c>
      <c r="M316" s="14">
        <f t="shared" si="4"/>
        <v>1</v>
      </c>
      <c r="N316" s="41"/>
    </row>
    <row r="317" spans="1:14" ht="13.5" thickBot="1">
      <c r="A317" s="31">
        <v>44025</v>
      </c>
      <c r="B317" s="35">
        <v>19</v>
      </c>
      <c r="C317" s="36">
        <v>72720.328125</v>
      </c>
      <c r="D317" s="36">
        <v>2880.7</v>
      </c>
      <c r="E317" s="36">
        <v>2880.7</v>
      </c>
      <c r="F317" s="36">
        <v>2893.9403557980099</v>
      </c>
      <c r="G317" s="36">
        <v>2935.26680497607</v>
      </c>
      <c r="H317" s="36">
        <v>41.326449178059001</v>
      </c>
      <c r="I317" s="37">
        <v>1.3814381006E-2</v>
      </c>
      <c r="J317" s="37">
        <v>3.351988809E-3</v>
      </c>
      <c r="K317" s="37">
        <v>1.3814381006E-2</v>
      </c>
      <c r="L317" s="37">
        <v>3.351988809E-3</v>
      </c>
      <c r="M317" s="14">
        <f t="shared" si="4"/>
        <v>1</v>
      </c>
      <c r="N317" s="41"/>
    </row>
    <row r="318" spans="1:14" ht="13.5" thickBot="1">
      <c r="A318" s="31">
        <v>44025</v>
      </c>
      <c r="B318" s="35">
        <v>20</v>
      </c>
      <c r="C318" s="36">
        <v>70566.6015625</v>
      </c>
      <c r="D318" s="36">
        <v>1345.4</v>
      </c>
      <c r="E318" s="36">
        <v>1345.4</v>
      </c>
      <c r="F318" s="36">
        <v>1896.27553429931</v>
      </c>
      <c r="G318" s="36">
        <v>1966.1888495160099</v>
      </c>
      <c r="H318" s="36">
        <v>69.913315216699999</v>
      </c>
      <c r="I318" s="37">
        <v>0.157161734054</v>
      </c>
      <c r="J318" s="37">
        <v>0.13946216058200001</v>
      </c>
      <c r="K318" s="37">
        <v>0.157161734054</v>
      </c>
      <c r="L318" s="37">
        <v>0.13946216058200001</v>
      </c>
      <c r="M318" s="14">
        <f t="shared" si="4"/>
        <v>1</v>
      </c>
      <c r="N318" s="41"/>
    </row>
    <row r="319" spans="1:14" ht="13.5" thickBot="1">
      <c r="A319" s="31">
        <v>44025</v>
      </c>
      <c r="B319" s="35">
        <v>21</v>
      </c>
      <c r="C319" s="36">
        <v>67515.3984375</v>
      </c>
      <c r="D319" s="36">
        <v>184.1</v>
      </c>
      <c r="E319" s="36">
        <v>169.3</v>
      </c>
      <c r="F319" s="36">
        <v>224.691897229593</v>
      </c>
      <c r="G319" s="36">
        <v>351.00271941855902</v>
      </c>
      <c r="H319" s="36">
        <v>126.310822188966</v>
      </c>
      <c r="I319" s="37">
        <v>4.2253853017E-2</v>
      </c>
      <c r="J319" s="37">
        <v>1.0276429678E-2</v>
      </c>
      <c r="K319" s="37">
        <v>4.6000688460000001E-2</v>
      </c>
      <c r="L319" s="37">
        <v>1.4023265121E-2</v>
      </c>
      <c r="M319" s="14">
        <f t="shared" si="4"/>
        <v>1</v>
      </c>
      <c r="N319" s="41"/>
    </row>
    <row r="320" spans="1:14" ht="13.5" thickBot="1">
      <c r="A320" s="31">
        <v>44025</v>
      </c>
      <c r="B320" s="35">
        <v>22</v>
      </c>
      <c r="C320" s="36">
        <v>65141.80859375</v>
      </c>
      <c r="D320" s="36">
        <v>0</v>
      </c>
      <c r="E320" s="36">
        <v>0</v>
      </c>
      <c r="F320" s="36">
        <v>1.1808223526E-2</v>
      </c>
      <c r="G320" s="36">
        <v>19.108044387928999</v>
      </c>
      <c r="H320" s="36">
        <v>19.096236164402999</v>
      </c>
      <c r="I320" s="37">
        <v>4.8374795910000002E-3</v>
      </c>
      <c r="J320" s="37">
        <v>2.98942367764908E-6</v>
      </c>
      <c r="K320" s="37">
        <v>4.8374795910000002E-3</v>
      </c>
      <c r="L320" s="37">
        <v>2.98942367764908E-6</v>
      </c>
      <c r="M320" s="14">
        <f t="shared" si="4"/>
        <v>0</v>
      </c>
      <c r="N320" s="41"/>
    </row>
    <row r="321" spans="1:14" ht="13.5" thickBot="1">
      <c r="A321" s="31">
        <v>44025</v>
      </c>
      <c r="B321" s="35">
        <v>23</v>
      </c>
      <c r="C321" s="36">
        <v>61015.5625</v>
      </c>
      <c r="D321" s="36">
        <v>0</v>
      </c>
      <c r="E321" s="36">
        <v>0</v>
      </c>
      <c r="F321" s="36">
        <v>1.1808223526E-2</v>
      </c>
      <c r="G321" s="36">
        <v>1.8082237499999999E-3</v>
      </c>
      <c r="H321" s="36">
        <v>-9.9999997759999994E-3</v>
      </c>
      <c r="I321" s="37">
        <v>4.5777816461551102E-7</v>
      </c>
      <c r="J321" s="37">
        <v>2.98942367764908E-6</v>
      </c>
      <c r="K321" s="37">
        <v>4.5777816461551102E-7</v>
      </c>
      <c r="L321" s="37">
        <v>2.98942367764908E-6</v>
      </c>
      <c r="M321" s="14">
        <f t="shared" si="4"/>
        <v>0</v>
      </c>
      <c r="N321" s="41"/>
    </row>
    <row r="322" spans="1:14" ht="13.5" thickBot="1">
      <c r="A322" s="31">
        <v>44025</v>
      </c>
      <c r="B322" s="35">
        <v>24</v>
      </c>
      <c r="C322" s="36">
        <v>56686.15625</v>
      </c>
      <c r="D322" s="36">
        <v>0</v>
      </c>
      <c r="E322" s="36">
        <v>0</v>
      </c>
      <c r="F322" s="36">
        <v>1.1808223526E-2</v>
      </c>
      <c r="G322" s="36">
        <v>1.8082237499999999E-3</v>
      </c>
      <c r="H322" s="36">
        <v>-9.9999997759999994E-3</v>
      </c>
      <c r="I322" s="37">
        <v>4.5777816461551102E-7</v>
      </c>
      <c r="J322" s="37">
        <v>2.98942367764908E-6</v>
      </c>
      <c r="K322" s="37">
        <v>4.5777816461551102E-7</v>
      </c>
      <c r="L322" s="37">
        <v>2.98942367764908E-6</v>
      </c>
      <c r="M322" s="14">
        <f t="shared" si="4"/>
        <v>0</v>
      </c>
      <c r="N322" s="41"/>
    </row>
    <row r="323" spans="1:14" ht="13.5" thickBot="1">
      <c r="A323" s="31">
        <v>44026</v>
      </c>
      <c r="B323" s="35">
        <v>1</v>
      </c>
      <c r="C323" s="36">
        <v>52806.44140625</v>
      </c>
      <c r="D323" s="36">
        <v>0</v>
      </c>
      <c r="E323" s="36">
        <v>0</v>
      </c>
      <c r="F323" s="36">
        <v>1.1808223526E-2</v>
      </c>
      <c r="G323" s="36">
        <v>1.8082237499999999E-3</v>
      </c>
      <c r="H323" s="36">
        <v>-9.9999997759999994E-3</v>
      </c>
      <c r="I323" s="37">
        <v>4.5777816461551102E-7</v>
      </c>
      <c r="J323" s="37">
        <v>2.98942367764908E-6</v>
      </c>
      <c r="K323" s="37">
        <v>4.5777816461551102E-7</v>
      </c>
      <c r="L323" s="37">
        <v>2.98942367764908E-6</v>
      </c>
      <c r="M323" s="14">
        <f t="shared" si="4"/>
        <v>0</v>
      </c>
      <c r="N323" s="41"/>
    </row>
    <row r="324" spans="1:14" ht="13.5" thickBot="1">
      <c r="A324" s="31">
        <v>44026</v>
      </c>
      <c r="B324" s="35">
        <v>2</v>
      </c>
      <c r="C324" s="36">
        <v>49886.9140625</v>
      </c>
      <c r="D324" s="36">
        <v>0</v>
      </c>
      <c r="E324" s="36">
        <v>0</v>
      </c>
      <c r="F324" s="36">
        <v>1.1808223526E-2</v>
      </c>
      <c r="G324" s="36">
        <v>1.8082237499999999E-3</v>
      </c>
      <c r="H324" s="36">
        <v>-9.9999997759999994E-3</v>
      </c>
      <c r="I324" s="37">
        <v>4.5777816461551102E-7</v>
      </c>
      <c r="J324" s="37">
        <v>2.98942367764908E-6</v>
      </c>
      <c r="K324" s="37">
        <v>4.5777816461551102E-7</v>
      </c>
      <c r="L324" s="37">
        <v>2.98942367764908E-6</v>
      </c>
      <c r="M324" s="14">
        <f t="shared" si="4"/>
        <v>0</v>
      </c>
      <c r="N324" s="41"/>
    </row>
    <row r="325" spans="1:14" ht="13.5" thickBot="1">
      <c r="A325" s="31">
        <v>44026</v>
      </c>
      <c r="B325" s="35">
        <v>3</v>
      </c>
      <c r="C325" s="36">
        <v>47605.125</v>
      </c>
      <c r="D325" s="36">
        <v>0</v>
      </c>
      <c r="E325" s="36">
        <v>0</v>
      </c>
      <c r="F325" s="36">
        <v>1.1808223526E-2</v>
      </c>
      <c r="G325" s="36">
        <v>1.8082237499999999E-3</v>
      </c>
      <c r="H325" s="36">
        <v>-9.9999997759999994E-3</v>
      </c>
      <c r="I325" s="37">
        <v>4.5777816461551102E-7</v>
      </c>
      <c r="J325" s="37">
        <v>2.98942367764908E-6</v>
      </c>
      <c r="K325" s="37">
        <v>4.5777816461551102E-7</v>
      </c>
      <c r="L325" s="37">
        <v>2.98942367764908E-6</v>
      </c>
      <c r="M325" s="14">
        <f t="shared" si="4"/>
        <v>0</v>
      </c>
      <c r="N325" s="41"/>
    </row>
    <row r="326" spans="1:14" ht="13.5" thickBot="1">
      <c r="A326" s="31">
        <v>44026</v>
      </c>
      <c r="B326" s="35">
        <v>4</v>
      </c>
      <c r="C326" s="36">
        <v>45879.2265625</v>
      </c>
      <c r="D326" s="36">
        <v>0</v>
      </c>
      <c r="E326" s="36">
        <v>0</v>
      </c>
      <c r="F326" s="36">
        <v>1.1808223526E-2</v>
      </c>
      <c r="G326" s="36">
        <v>1.8082237499999999E-3</v>
      </c>
      <c r="H326" s="36">
        <v>-9.9999997759999994E-3</v>
      </c>
      <c r="I326" s="37">
        <v>4.5777816461551102E-7</v>
      </c>
      <c r="J326" s="37">
        <v>2.98942367764908E-6</v>
      </c>
      <c r="K326" s="37">
        <v>4.5777816461551102E-7</v>
      </c>
      <c r="L326" s="37">
        <v>2.98942367764908E-6</v>
      </c>
      <c r="M326" s="14">
        <f t="shared" si="4"/>
        <v>0</v>
      </c>
      <c r="N326" s="41"/>
    </row>
    <row r="327" spans="1:14" ht="13.5" thickBot="1">
      <c r="A327" s="31">
        <v>44026</v>
      </c>
      <c r="B327" s="35">
        <v>5</v>
      </c>
      <c r="C327" s="36">
        <v>44856.73828125</v>
      </c>
      <c r="D327" s="36">
        <v>0</v>
      </c>
      <c r="E327" s="36">
        <v>0</v>
      </c>
      <c r="F327" s="36">
        <v>1.1808223526E-2</v>
      </c>
      <c r="G327" s="36">
        <v>1.8082237499999999E-3</v>
      </c>
      <c r="H327" s="36">
        <v>-9.9999997759999994E-3</v>
      </c>
      <c r="I327" s="37">
        <v>4.5777816461551102E-7</v>
      </c>
      <c r="J327" s="37">
        <v>2.98942367764908E-6</v>
      </c>
      <c r="K327" s="37">
        <v>4.5777816461551102E-7</v>
      </c>
      <c r="L327" s="37">
        <v>2.98942367764908E-6</v>
      </c>
      <c r="M327" s="14">
        <f t="shared" si="4"/>
        <v>0</v>
      </c>
      <c r="N327" s="41"/>
    </row>
    <row r="328" spans="1:14" ht="13.5" thickBot="1">
      <c r="A328" s="31">
        <v>44026</v>
      </c>
      <c r="B328" s="35">
        <v>6</v>
      </c>
      <c r="C328" s="36">
        <v>44893.75</v>
      </c>
      <c r="D328" s="36">
        <v>0</v>
      </c>
      <c r="E328" s="36">
        <v>0</v>
      </c>
      <c r="F328" s="36">
        <v>1.1808223526E-2</v>
      </c>
      <c r="G328" s="36">
        <v>1.8082237499999999E-3</v>
      </c>
      <c r="H328" s="36">
        <v>-9.9999997759999994E-3</v>
      </c>
      <c r="I328" s="37">
        <v>4.5777816461551102E-7</v>
      </c>
      <c r="J328" s="37">
        <v>2.98942367764908E-6</v>
      </c>
      <c r="K328" s="37">
        <v>4.5777816461551102E-7</v>
      </c>
      <c r="L328" s="37">
        <v>2.98942367764908E-6</v>
      </c>
      <c r="M328" s="14">
        <f t="shared" si="4"/>
        <v>0</v>
      </c>
      <c r="N328" s="41"/>
    </row>
    <row r="329" spans="1:14" ht="13.5" thickBot="1">
      <c r="A329" s="31">
        <v>44026</v>
      </c>
      <c r="B329" s="35">
        <v>7</v>
      </c>
      <c r="C329" s="36">
        <v>45347.265625</v>
      </c>
      <c r="D329" s="36">
        <v>1.1000000000000001</v>
      </c>
      <c r="E329" s="36">
        <v>1.1000000000000001</v>
      </c>
      <c r="F329" s="36">
        <v>0.10037006780799999</v>
      </c>
      <c r="G329" s="36">
        <v>0.104013355051</v>
      </c>
      <c r="H329" s="36">
        <v>3.6432872420000002E-3</v>
      </c>
      <c r="I329" s="37">
        <v>2.5214851699999999E-4</v>
      </c>
      <c r="J329" s="37">
        <v>2.5307086799999999E-4</v>
      </c>
      <c r="K329" s="37">
        <v>2.5214851699999999E-4</v>
      </c>
      <c r="L329" s="37">
        <v>2.5307086799999999E-4</v>
      </c>
      <c r="M329" s="14">
        <f t="shared" si="4"/>
        <v>0</v>
      </c>
      <c r="N329" s="41"/>
    </row>
    <row r="330" spans="1:14" ht="13.5" thickBot="1">
      <c r="A330" s="31">
        <v>44026</v>
      </c>
      <c r="B330" s="35">
        <v>8</v>
      </c>
      <c r="C330" s="36">
        <v>46144.375</v>
      </c>
      <c r="D330" s="36">
        <v>283.7</v>
      </c>
      <c r="E330" s="36">
        <v>275.5</v>
      </c>
      <c r="F330" s="36">
        <v>197.33625152666301</v>
      </c>
      <c r="G330" s="36">
        <v>210.18753475310999</v>
      </c>
      <c r="H330" s="36">
        <v>12.851283226447</v>
      </c>
      <c r="I330" s="37">
        <v>1.8610750695000001E-2</v>
      </c>
      <c r="J330" s="37">
        <v>2.1864240119000001E-2</v>
      </c>
      <c r="K330" s="37">
        <v>1.6534801328E-2</v>
      </c>
      <c r="L330" s="37">
        <v>1.9788290752000001E-2</v>
      </c>
      <c r="M330" s="14">
        <f t="shared" si="4"/>
        <v>1</v>
      </c>
      <c r="N330" s="41"/>
    </row>
    <row r="331" spans="1:14" ht="13.5" thickBot="1">
      <c r="A331" s="31">
        <v>44026</v>
      </c>
      <c r="B331" s="35">
        <v>9</v>
      </c>
      <c r="C331" s="36">
        <v>48778.57421875</v>
      </c>
      <c r="D331" s="36">
        <v>1708.7</v>
      </c>
      <c r="E331" s="36">
        <v>1708.7</v>
      </c>
      <c r="F331" s="36">
        <v>1306.44663878898</v>
      </c>
      <c r="G331" s="36">
        <v>1401.30068183564</v>
      </c>
      <c r="H331" s="36">
        <v>94.854043046651995</v>
      </c>
      <c r="I331" s="37">
        <v>7.7822612193000004E-2</v>
      </c>
      <c r="J331" s="37">
        <v>0.101836293977</v>
      </c>
      <c r="K331" s="37">
        <v>7.7822612193000004E-2</v>
      </c>
      <c r="L331" s="37">
        <v>0.101836293977</v>
      </c>
      <c r="M331" s="14">
        <f t="shared" si="4"/>
        <v>1</v>
      </c>
      <c r="N331" s="41"/>
    </row>
    <row r="332" spans="1:14" ht="13.5" thickBot="1">
      <c r="A332" s="31">
        <v>44026</v>
      </c>
      <c r="B332" s="35">
        <v>10</v>
      </c>
      <c r="C332" s="36">
        <v>52567.203125</v>
      </c>
      <c r="D332" s="36">
        <v>2835.8</v>
      </c>
      <c r="E332" s="36">
        <v>2835.8</v>
      </c>
      <c r="F332" s="36">
        <v>2362.2587680370402</v>
      </c>
      <c r="G332" s="36">
        <v>2632.4322284705099</v>
      </c>
      <c r="H332" s="36">
        <v>270.17346043347402</v>
      </c>
      <c r="I332" s="37">
        <v>5.1485511779000001E-2</v>
      </c>
      <c r="J332" s="37">
        <v>0.119883856193</v>
      </c>
      <c r="K332" s="37">
        <v>5.1485511779000001E-2</v>
      </c>
      <c r="L332" s="37">
        <v>0.119883856193</v>
      </c>
      <c r="M332" s="14">
        <f t="shared" ref="M332:M395" si="5">IF(F332&gt;5,1,0)</f>
        <v>1</v>
      </c>
      <c r="N332" s="41"/>
    </row>
    <row r="333" spans="1:14" ht="13.5" thickBot="1">
      <c r="A333" s="31">
        <v>44026</v>
      </c>
      <c r="B333" s="35">
        <v>11</v>
      </c>
      <c r="C333" s="36">
        <v>56746.046875</v>
      </c>
      <c r="D333" s="36">
        <v>3483.3</v>
      </c>
      <c r="E333" s="36">
        <v>3483.3</v>
      </c>
      <c r="F333" s="36">
        <v>2693.1214210874</v>
      </c>
      <c r="G333" s="36">
        <v>3242.6716045663102</v>
      </c>
      <c r="H333" s="36">
        <v>549.55018347890905</v>
      </c>
      <c r="I333" s="37">
        <v>6.0918581122E-2</v>
      </c>
      <c r="J333" s="37">
        <v>0.20004520985099999</v>
      </c>
      <c r="K333" s="37">
        <v>6.0918581122E-2</v>
      </c>
      <c r="L333" s="37">
        <v>0.20004520985099999</v>
      </c>
      <c r="M333" s="14">
        <f t="shared" si="5"/>
        <v>1</v>
      </c>
      <c r="N333" s="41"/>
    </row>
    <row r="334" spans="1:14" ht="13.5" thickBot="1">
      <c r="A334" s="31">
        <v>44026</v>
      </c>
      <c r="B334" s="35">
        <v>12</v>
      </c>
      <c r="C334" s="36">
        <v>61051.63671875</v>
      </c>
      <c r="D334" s="36">
        <v>3552.6</v>
      </c>
      <c r="E334" s="36">
        <v>3552.6</v>
      </c>
      <c r="F334" s="36">
        <v>2741.9174863563298</v>
      </c>
      <c r="G334" s="36">
        <v>3560.0766909447002</v>
      </c>
      <c r="H334" s="36">
        <v>818.15920458836695</v>
      </c>
      <c r="I334" s="37">
        <v>1.8928331500000001E-3</v>
      </c>
      <c r="J334" s="37">
        <v>0.20523607940300001</v>
      </c>
      <c r="K334" s="37">
        <v>1.8928331500000001E-3</v>
      </c>
      <c r="L334" s="37">
        <v>0.20523607940300001</v>
      </c>
      <c r="M334" s="14">
        <f t="shared" si="5"/>
        <v>1</v>
      </c>
      <c r="N334" s="41"/>
    </row>
    <row r="335" spans="1:14" ht="13.5" thickBot="1">
      <c r="A335" s="31">
        <v>44026</v>
      </c>
      <c r="B335" s="35">
        <v>13</v>
      </c>
      <c r="C335" s="36">
        <v>64940.796875</v>
      </c>
      <c r="D335" s="36">
        <v>3598.6</v>
      </c>
      <c r="E335" s="36">
        <v>3598.6</v>
      </c>
      <c r="F335" s="36">
        <v>3041.9621568755801</v>
      </c>
      <c r="G335" s="36">
        <v>3575.2876554093</v>
      </c>
      <c r="H335" s="36">
        <v>533.325498533722</v>
      </c>
      <c r="I335" s="37">
        <v>5.9018593899999999E-3</v>
      </c>
      <c r="J335" s="37">
        <v>0.14092097294200001</v>
      </c>
      <c r="K335" s="37">
        <v>5.9018593899999999E-3</v>
      </c>
      <c r="L335" s="37">
        <v>0.14092097294200001</v>
      </c>
      <c r="M335" s="14">
        <f t="shared" si="5"/>
        <v>1</v>
      </c>
      <c r="N335" s="41"/>
    </row>
    <row r="336" spans="1:14" ht="13.5" thickBot="1">
      <c r="A336" s="31">
        <v>44026</v>
      </c>
      <c r="B336" s="35">
        <v>14</v>
      </c>
      <c r="C336" s="36">
        <v>68436.7109375</v>
      </c>
      <c r="D336" s="36">
        <v>3670.5</v>
      </c>
      <c r="E336" s="36">
        <v>3667.7</v>
      </c>
      <c r="F336" s="36">
        <v>3211.4737741689401</v>
      </c>
      <c r="G336" s="36">
        <v>3462.2404552743001</v>
      </c>
      <c r="H336" s="36">
        <v>250.76668110536201</v>
      </c>
      <c r="I336" s="37">
        <v>5.2723935372999998E-2</v>
      </c>
      <c r="J336" s="37">
        <v>0.116209171096</v>
      </c>
      <c r="K336" s="37">
        <v>5.2015074613999998E-2</v>
      </c>
      <c r="L336" s="37">
        <v>0.115500310336</v>
      </c>
      <c r="M336" s="14">
        <f t="shared" si="5"/>
        <v>1</v>
      </c>
      <c r="N336" s="41"/>
    </row>
    <row r="337" spans="1:14" ht="13.5" thickBot="1">
      <c r="A337" s="31">
        <v>44026</v>
      </c>
      <c r="B337" s="35">
        <v>15</v>
      </c>
      <c r="C337" s="36">
        <v>71025.6640625</v>
      </c>
      <c r="D337" s="36">
        <v>3667.8</v>
      </c>
      <c r="E337" s="36">
        <v>3664.2</v>
      </c>
      <c r="F337" s="36">
        <v>3323.9112131748002</v>
      </c>
      <c r="G337" s="36">
        <v>3521.9586579751899</v>
      </c>
      <c r="H337" s="36">
        <v>198.047444800395</v>
      </c>
      <c r="I337" s="37">
        <v>3.6921858740000001E-2</v>
      </c>
      <c r="J337" s="37">
        <v>8.7060452359999999E-2</v>
      </c>
      <c r="K337" s="37">
        <v>3.6010466334999998E-2</v>
      </c>
      <c r="L337" s="37">
        <v>8.6149059954999996E-2</v>
      </c>
      <c r="M337" s="14">
        <f t="shared" si="5"/>
        <v>1</v>
      </c>
      <c r="N337" s="41"/>
    </row>
    <row r="338" spans="1:14" ht="13.5" thickBot="1">
      <c r="A338" s="31">
        <v>44026</v>
      </c>
      <c r="B338" s="35">
        <v>16</v>
      </c>
      <c r="C338" s="36">
        <v>72449.5703125</v>
      </c>
      <c r="D338" s="36">
        <v>3626.9</v>
      </c>
      <c r="E338" s="36">
        <v>3626.9</v>
      </c>
      <c r="F338" s="36">
        <v>3273.2129268121098</v>
      </c>
      <c r="G338" s="36">
        <v>3305.3122503741602</v>
      </c>
      <c r="H338" s="36">
        <v>32.099323562052</v>
      </c>
      <c r="I338" s="37">
        <v>8.1414620157999995E-2</v>
      </c>
      <c r="J338" s="37">
        <v>8.9541031186E-2</v>
      </c>
      <c r="K338" s="37">
        <v>8.1414620157999995E-2</v>
      </c>
      <c r="L338" s="37">
        <v>8.9541031186E-2</v>
      </c>
      <c r="M338" s="14">
        <f t="shared" si="5"/>
        <v>1</v>
      </c>
      <c r="N338" s="41"/>
    </row>
    <row r="339" spans="1:14" ht="13.5" thickBot="1">
      <c r="A339" s="31">
        <v>44026</v>
      </c>
      <c r="B339" s="35">
        <v>17</v>
      </c>
      <c r="C339" s="36">
        <v>73058.6640625</v>
      </c>
      <c r="D339" s="36">
        <v>3565.2</v>
      </c>
      <c r="E339" s="36">
        <v>3563.2</v>
      </c>
      <c r="F339" s="36">
        <v>3170.1038059780299</v>
      </c>
      <c r="G339" s="36">
        <v>3174.5691283644601</v>
      </c>
      <c r="H339" s="36">
        <v>4.4653223864229998</v>
      </c>
      <c r="I339" s="37">
        <v>9.8893891553000005E-2</v>
      </c>
      <c r="J339" s="37">
        <v>0.100024352916</v>
      </c>
      <c r="K339" s="37">
        <v>9.8387562439000001E-2</v>
      </c>
      <c r="L339" s="37">
        <v>9.9518023802999997E-2</v>
      </c>
      <c r="M339" s="14">
        <f t="shared" si="5"/>
        <v>1</v>
      </c>
      <c r="N339" s="41"/>
    </row>
    <row r="340" spans="1:14" ht="13.5" thickBot="1">
      <c r="A340" s="31">
        <v>44026</v>
      </c>
      <c r="B340" s="35">
        <v>18</v>
      </c>
      <c r="C340" s="36">
        <v>72651.953125</v>
      </c>
      <c r="D340" s="36">
        <v>3409.3</v>
      </c>
      <c r="E340" s="36">
        <v>3408.3</v>
      </c>
      <c r="F340" s="36">
        <v>2799.7131346758201</v>
      </c>
      <c r="G340" s="36">
        <v>2906.2523630197502</v>
      </c>
      <c r="H340" s="36">
        <v>106.539228343931</v>
      </c>
      <c r="I340" s="37">
        <v>0.12735383214599999</v>
      </c>
      <c r="J340" s="37">
        <v>0.15432578868899999</v>
      </c>
      <c r="K340" s="37">
        <v>0.12710066758899999</v>
      </c>
      <c r="L340" s="37">
        <v>0.15407262413200001</v>
      </c>
      <c r="M340" s="14">
        <f t="shared" si="5"/>
        <v>1</v>
      </c>
      <c r="N340" s="41"/>
    </row>
    <row r="341" spans="1:14" ht="13.5" thickBot="1">
      <c r="A341" s="31">
        <v>44026</v>
      </c>
      <c r="B341" s="35">
        <v>19</v>
      </c>
      <c r="C341" s="36">
        <v>71182.4609375</v>
      </c>
      <c r="D341" s="36">
        <v>2994.9</v>
      </c>
      <c r="E341" s="36">
        <v>2994.9</v>
      </c>
      <c r="F341" s="36">
        <v>2117.4416031425699</v>
      </c>
      <c r="G341" s="36">
        <v>2481.0919637058801</v>
      </c>
      <c r="H341" s="36">
        <v>363.650360563307</v>
      </c>
      <c r="I341" s="37">
        <v>0.130077983871</v>
      </c>
      <c r="J341" s="37">
        <v>0.22214136629299999</v>
      </c>
      <c r="K341" s="37">
        <v>0.130077983871</v>
      </c>
      <c r="L341" s="37">
        <v>0.22214136629299999</v>
      </c>
      <c r="M341" s="14">
        <f t="shared" si="5"/>
        <v>1</v>
      </c>
      <c r="N341" s="41"/>
    </row>
    <row r="342" spans="1:14" ht="13.5" thickBot="1">
      <c r="A342" s="31">
        <v>44026</v>
      </c>
      <c r="B342" s="35">
        <v>20</v>
      </c>
      <c r="C342" s="36">
        <v>68697.9609375</v>
      </c>
      <c r="D342" s="36">
        <v>1334.7</v>
      </c>
      <c r="E342" s="36">
        <v>1334.7</v>
      </c>
      <c r="F342" s="36">
        <v>1308.57189106994</v>
      </c>
      <c r="G342" s="36">
        <v>1418.0210028709801</v>
      </c>
      <c r="H342" s="36">
        <v>109.449111801036</v>
      </c>
      <c r="I342" s="37">
        <v>2.1093924776999999E-2</v>
      </c>
      <c r="J342" s="37">
        <v>6.6147111209999996E-3</v>
      </c>
      <c r="K342" s="37">
        <v>2.1093924776999999E-2</v>
      </c>
      <c r="L342" s="37">
        <v>6.6147111209999996E-3</v>
      </c>
      <c r="M342" s="14">
        <f t="shared" si="5"/>
        <v>1</v>
      </c>
      <c r="N342" s="41"/>
    </row>
    <row r="343" spans="1:14" ht="13.5" thickBot="1">
      <c r="A343" s="31">
        <v>44026</v>
      </c>
      <c r="B343" s="35">
        <v>21</v>
      </c>
      <c r="C343" s="36">
        <v>65776.640625</v>
      </c>
      <c r="D343" s="36">
        <v>174.3</v>
      </c>
      <c r="E343" s="36">
        <v>160.80000000000001</v>
      </c>
      <c r="F343" s="36">
        <v>128.20833814970399</v>
      </c>
      <c r="G343" s="36">
        <v>129.077170077148</v>
      </c>
      <c r="H343" s="36">
        <v>0.86883192744399995</v>
      </c>
      <c r="I343" s="37">
        <v>1.1448817700999999E-2</v>
      </c>
      <c r="J343" s="37">
        <v>1.1668775151E-2</v>
      </c>
      <c r="K343" s="37">
        <v>8.0310961830000003E-3</v>
      </c>
      <c r="L343" s="37">
        <v>8.2510536320000005E-3</v>
      </c>
      <c r="M343" s="14">
        <f t="shared" si="5"/>
        <v>1</v>
      </c>
      <c r="N343" s="41"/>
    </row>
    <row r="344" spans="1:14" ht="13.5" thickBot="1">
      <c r="A344" s="31">
        <v>44026</v>
      </c>
      <c r="B344" s="35">
        <v>22</v>
      </c>
      <c r="C344" s="36">
        <v>63777.3359375</v>
      </c>
      <c r="D344" s="36">
        <v>0</v>
      </c>
      <c r="E344" s="36">
        <v>0</v>
      </c>
      <c r="F344" s="36">
        <v>2.5575616366E-2</v>
      </c>
      <c r="G344" s="36">
        <v>1.379433656E-2</v>
      </c>
      <c r="H344" s="36">
        <v>-1.1781279806E-2</v>
      </c>
      <c r="I344" s="37">
        <v>3.4922371038777902E-6</v>
      </c>
      <c r="J344" s="37">
        <v>6.4748395865696903E-6</v>
      </c>
      <c r="K344" s="37">
        <v>3.4922371038777902E-6</v>
      </c>
      <c r="L344" s="37">
        <v>6.4748395865696903E-6</v>
      </c>
      <c r="M344" s="14">
        <f t="shared" si="5"/>
        <v>0</v>
      </c>
      <c r="N344" s="41"/>
    </row>
    <row r="345" spans="1:14" ht="13.5" thickBot="1">
      <c r="A345" s="31">
        <v>44026</v>
      </c>
      <c r="B345" s="35">
        <v>23</v>
      </c>
      <c r="C345" s="36">
        <v>59907.14453125</v>
      </c>
      <c r="D345" s="36">
        <v>0</v>
      </c>
      <c r="E345" s="36">
        <v>0</v>
      </c>
      <c r="F345" s="36">
        <v>2.5575616366E-2</v>
      </c>
      <c r="G345" s="36">
        <v>5.575616813E-3</v>
      </c>
      <c r="H345" s="36">
        <v>-1.9999999551999999E-2</v>
      </c>
      <c r="I345" s="37">
        <v>1.41154856050256E-6</v>
      </c>
      <c r="J345" s="37">
        <v>6.4748395865696903E-6</v>
      </c>
      <c r="K345" s="37">
        <v>1.41154856050256E-6</v>
      </c>
      <c r="L345" s="37">
        <v>6.4748395865696903E-6</v>
      </c>
      <c r="M345" s="14">
        <f t="shared" si="5"/>
        <v>0</v>
      </c>
      <c r="N345" s="41"/>
    </row>
    <row r="346" spans="1:14" ht="13.5" thickBot="1">
      <c r="A346" s="31">
        <v>44026</v>
      </c>
      <c r="B346" s="35">
        <v>24</v>
      </c>
      <c r="C346" s="36">
        <v>56054.1640625</v>
      </c>
      <c r="D346" s="36">
        <v>0</v>
      </c>
      <c r="E346" s="36">
        <v>0</v>
      </c>
      <c r="F346" s="36">
        <v>2.5575616366E-2</v>
      </c>
      <c r="G346" s="36">
        <v>5.575616813E-3</v>
      </c>
      <c r="H346" s="36">
        <v>-1.9999999551999999E-2</v>
      </c>
      <c r="I346" s="37">
        <v>1.41154856050256E-6</v>
      </c>
      <c r="J346" s="37">
        <v>6.4748395865696903E-6</v>
      </c>
      <c r="K346" s="37">
        <v>1.41154856050256E-6</v>
      </c>
      <c r="L346" s="37">
        <v>6.4748395865696903E-6</v>
      </c>
      <c r="M346" s="14">
        <f t="shared" si="5"/>
        <v>0</v>
      </c>
      <c r="N346" s="41"/>
    </row>
    <row r="347" spans="1:14" ht="13.5" thickBot="1">
      <c r="A347" s="31">
        <v>44027</v>
      </c>
      <c r="B347" s="35">
        <v>1</v>
      </c>
      <c r="C347" s="36">
        <v>52046.18359375</v>
      </c>
      <c r="D347" s="36">
        <v>0</v>
      </c>
      <c r="E347" s="36">
        <v>0</v>
      </c>
      <c r="F347" s="36">
        <v>2.5575616366E-2</v>
      </c>
      <c r="G347" s="36">
        <v>5.575616813E-3</v>
      </c>
      <c r="H347" s="36">
        <v>-1.9999999551999999E-2</v>
      </c>
      <c r="I347" s="37">
        <v>1.41154856050256E-6</v>
      </c>
      <c r="J347" s="37">
        <v>6.4748395865696903E-6</v>
      </c>
      <c r="K347" s="37">
        <v>1.41154856050256E-6</v>
      </c>
      <c r="L347" s="37">
        <v>6.4748395865696903E-6</v>
      </c>
      <c r="M347" s="14">
        <f t="shared" si="5"/>
        <v>0</v>
      </c>
      <c r="N347" s="41"/>
    </row>
    <row r="348" spans="1:14" ht="13.5" thickBot="1">
      <c r="A348" s="31">
        <v>44027</v>
      </c>
      <c r="B348" s="35">
        <v>2</v>
      </c>
      <c r="C348" s="36">
        <v>49368.8515625</v>
      </c>
      <c r="D348" s="36">
        <v>0</v>
      </c>
      <c r="E348" s="36">
        <v>0</v>
      </c>
      <c r="F348" s="36">
        <v>2.5575616366E-2</v>
      </c>
      <c r="G348" s="36">
        <v>3.8908950643999997E-2</v>
      </c>
      <c r="H348" s="36">
        <v>1.3333334277E-2</v>
      </c>
      <c r="I348" s="37">
        <v>9.8503672516515704E-6</v>
      </c>
      <c r="J348" s="37">
        <v>6.4748395865696903E-6</v>
      </c>
      <c r="K348" s="37">
        <v>9.8503672516515704E-6</v>
      </c>
      <c r="L348" s="37">
        <v>6.4748395865696903E-6</v>
      </c>
      <c r="M348" s="14">
        <f t="shared" si="5"/>
        <v>0</v>
      </c>
      <c r="N348" s="41"/>
    </row>
    <row r="349" spans="1:14" ht="13.5" thickBot="1">
      <c r="A349" s="31">
        <v>44027</v>
      </c>
      <c r="B349" s="35">
        <v>3</v>
      </c>
      <c r="C349" s="36">
        <v>47285.21875</v>
      </c>
      <c r="D349" s="36">
        <v>0</v>
      </c>
      <c r="E349" s="36">
        <v>0</v>
      </c>
      <c r="F349" s="36">
        <v>2.5575616366E-2</v>
      </c>
      <c r="G349" s="36">
        <v>5.575616813E-3</v>
      </c>
      <c r="H349" s="36">
        <v>-1.9999999551999999E-2</v>
      </c>
      <c r="I349" s="37">
        <v>1.41154856050256E-6</v>
      </c>
      <c r="J349" s="37">
        <v>6.4748395865696903E-6</v>
      </c>
      <c r="K349" s="37">
        <v>1.41154856050256E-6</v>
      </c>
      <c r="L349" s="37">
        <v>6.4748395865696903E-6</v>
      </c>
      <c r="M349" s="14">
        <f t="shared" si="5"/>
        <v>0</v>
      </c>
      <c r="N349" s="41"/>
    </row>
    <row r="350" spans="1:14" ht="13.5" thickBot="1">
      <c r="A350" s="31">
        <v>44027</v>
      </c>
      <c r="B350" s="35">
        <v>4</v>
      </c>
      <c r="C350" s="36">
        <v>45677.65234375</v>
      </c>
      <c r="D350" s="36">
        <v>0</v>
      </c>
      <c r="E350" s="36">
        <v>0</v>
      </c>
      <c r="F350" s="36">
        <v>2.5575616366E-2</v>
      </c>
      <c r="G350" s="36">
        <v>5.575616813E-3</v>
      </c>
      <c r="H350" s="36">
        <v>-1.9999999551999999E-2</v>
      </c>
      <c r="I350" s="37">
        <v>1.41154856050256E-6</v>
      </c>
      <c r="J350" s="37">
        <v>6.4748395865696903E-6</v>
      </c>
      <c r="K350" s="37">
        <v>1.41154856050256E-6</v>
      </c>
      <c r="L350" s="37">
        <v>6.4748395865696903E-6</v>
      </c>
      <c r="M350" s="14">
        <f t="shared" si="5"/>
        <v>0</v>
      </c>
      <c r="N350" s="41"/>
    </row>
    <row r="351" spans="1:14" ht="13.5" thickBot="1">
      <c r="A351" s="31">
        <v>44027</v>
      </c>
      <c r="B351" s="35">
        <v>5</v>
      </c>
      <c r="C351" s="36">
        <v>44999.29296875</v>
      </c>
      <c r="D351" s="36">
        <v>0</v>
      </c>
      <c r="E351" s="36">
        <v>0</v>
      </c>
      <c r="F351" s="36">
        <v>2.5575616366E-2</v>
      </c>
      <c r="G351" s="36">
        <v>5.575616813E-3</v>
      </c>
      <c r="H351" s="36">
        <v>-1.9999999551999999E-2</v>
      </c>
      <c r="I351" s="37">
        <v>1.41154856050256E-6</v>
      </c>
      <c r="J351" s="37">
        <v>6.4748395865696903E-6</v>
      </c>
      <c r="K351" s="37">
        <v>1.41154856050256E-6</v>
      </c>
      <c r="L351" s="37">
        <v>6.4748395865696903E-6</v>
      </c>
      <c r="M351" s="14">
        <f t="shared" si="5"/>
        <v>0</v>
      </c>
      <c r="N351" s="41"/>
    </row>
    <row r="352" spans="1:14" ht="13.5" thickBot="1">
      <c r="A352" s="31">
        <v>44027</v>
      </c>
      <c r="B352" s="35">
        <v>6</v>
      </c>
      <c r="C352" s="36">
        <v>45383.90234375</v>
      </c>
      <c r="D352" s="36">
        <v>0</v>
      </c>
      <c r="E352" s="36">
        <v>0</v>
      </c>
      <c r="F352" s="36">
        <v>2.5575616366E-2</v>
      </c>
      <c r="G352" s="36">
        <v>5.575616813E-3</v>
      </c>
      <c r="H352" s="36">
        <v>-1.9999999551999999E-2</v>
      </c>
      <c r="I352" s="37">
        <v>1.41154856050256E-6</v>
      </c>
      <c r="J352" s="37">
        <v>6.4748395865696903E-6</v>
      </c>
      <c r="K352" s="37">
        <v>1.41154856050256E-6</v>
      </c>
      <c r="L352" s="37">
        <v>6.4748395865696903E-6</v>
      </c>
      <c r="M352" s="14">
        <f t="shared" si="5"/>
        <v>0</v>
      </c>
      <c r="N352" s="41"/>
    </row>
    <row r="353" spans="1:14" ht="13.5" thickBot="1">
      <c r="A353" s="31">
        <v>44027</v>
      </c>
      <c r="B353" s="35">
        <v>7</v>
      </c>
      <c r="C353" s="36">
        <v>46267.828125</v>
      </c>
      <c r="D353" s="36">
        <v>0.8</v>
      </c>
      <c r="E353" s="36">
        <v>0.8</v>
      </c>
      <c r="F353" s="36">
        <v>0.18242409839400001</v>
      </c>
      <c r="G353" s="36">
        <v>0.14753069184600001</v>
      </c>
      <c r="H353" s="36">
        <v>-3.4893406548000001E-2</v>
      </c>
      <c r="I353" s="37">
        <v>1.6518210299999999E-4</v>
      </c>
      <c r="J353" s="37">
        <v>1.5634832899999999E-4</v>
      </c>
      <c r="K353" s="37">
        <v>1.6518210299999999E-4</v>
      </c>
      <c r="L353" s="37">
        <v>1.5634832899999999E-4</v>
      </c>
      <c r="M353" s="14">
        <f t="shared" si="5"/>
        <v>0</v>
      </c>
      <c r="N353" s="41"/>
    </row>
    <row r="354" spans="1:14" ht="13.5" thickBot="1">
      <c r="A354" s="31">
        <v>44027</v>
      </c>
      <c r="B354" s="35">
        <v>8</v>
      </c>
      <c r="C354" s="36">
        <v>46834.6953125</v>
      </c>
      <c r="D354" s="36">
        <v>303</v>
      </c>
      <c r="E354" s="36">
        <v>292</v>
      </c>
      <c r="F354" s="36">
        <v>205.072267884832</v>
      </c>
      <c r="G354" s="36">
        <v>205.67877919227601</v>
      </c>
      <c r="H354" s="36">
        <v>0.60651130744399995</v>
      </c>
      <c r="I354" s="37">
        <v>2.4638283747999999E-2</v>
      </c>
      <c r="J354" s="37">
        <v>2.4791830915E-2</v>
      </c>
      <c r="K354" s="37">
        <v>2.1853473621999998E-2</v>
      </c>
      <c r="L354" s="37">
        <v>2.2007020788000001E-2</v>
      </c>
      <c r="M354" s="14">
        <f t="shared" si="5"/>
        <v>1</v>
      </c>
      <c r="N354" s="41"/>
    </row>
    <row r="355" spans="1:14" ht="13.5" thickBot="1">
      <c r="A355" s="31">
        <v>44027</v>
      </c>
      <c r="B355" s="35">
        <v>9</v>
      </c>
      <c r="C355" s="36">
        <v>48664.79296875</v>
      </c>
      <c r="D355" s="36">
        <v>1875.9</v>
      </c>
      <c r="E355" s="36">
        <v>1875.9</v>
      </c>
      <c r="F355" s="36">
        <v>1481.0563760328901</v>
      </c>
      <c r="G355" s="36">
        <v>1481.1212649298</v>
      </c>
      <c r="H355" s="36">
        <v>6.4888896909000002E-2</v>
      </c>
      <c r="I355" s="37">
        <v>9.9943983562000002E-2</v>
      </c>
      <c r="J355" s="37">
        <v>9.9960411129999996E-2</v>
      </c>
      <c r="K355" s="37">
        <v>9.9943983562000002E-2</v>
      </c>
      <c r="L355" s="37">
        <v>9.9960411129999996E-2</v>
      </c>
      <c r="M355" s="14">
        <f t="shared" si="5"/>
        <v>1</v>
      </c>
      <c r="N355" s="41"/>
    </row>
    <row r="356" spans="1:14" ht="13.5" thickBot="1">
      <c r="A356" s="31">
        <v>44027</v>
      </c>
      <c r="B356" s="35">
        <v>10</v>
      </c>
      <c r="C356" s="36">
        <v>51626.58984375</v>
      </c>
      <c r="D356" s="36">
        <v>2945.8</v>
      </c>
      <c r="E356" s="36">
        <v>2945.8</v>
      </c>
      <c r="F356" s="36">
        <v>2671.8436622871</v>
      </c>
      <c r="G356" s="36">
        <v>2671.8436622871</v>
      </c>
      <c r="H356" s="36">
        <v>0</v>
      </c>
      <c r="I356" s="37">
        <v>6.9356034863999994E-2</v>
      </c>
      <c r="J356" s="37">
        <v>6.9356034863999994E-2</v>
      </c>
      <c r="K356" s="37">
        <v>6.9356034863999994E-2</v>
      </c>
      <c r="L356" s="37">
        <v>6.9356034863999994E-2</v>
      </c>
      <c r="M356" s="14">
        <f t="shared" si="5"/>
        <v>1</v>
      </c>
      <c r="N356" s="41"/>
    </row>
    <row r="357" spans="1:14" ht="13.5" thickBot="1">
      <c r="A357" s="31">
        <v>44027</v>
      </c>
      <c r="B357" s="35">
        <v>11</v>
      </c>
      <c r="C357" s="36">
        <v>55363.02734375</v>
      </c>
      <c r="D357" s="36">
        <v>3361.1</v>
      </c>
      <c r="E357" s="36">
        <v>3361.1</v>
      </c>
      <c r="F357" s="36">
        <v>3056.1374911818202</v>
      </c>
      <c r="G357" s="36">
        <v>3095.0478991424998</v>
      </c>
      <c r="H357" s="36">
        <v>38.910407960679002</v>
      </c>
      <c r="I357" s="37">
        <v>6.7354962241999994E-2</v>
      </c>
      <c r="J357" s="37">
        <v>7.7205698434000006E-2</v>
      </c>
      <c r="K357" s="37">
        <v>6.7354962241999994E-2</v>
      </c>
      <c r="L357" s="37">
        <v>7.7205698434000006E-2</v>
      </c>
      <c r="M357" s="14">
        <f t="shared" si="5"/>
        <v>1</v>
      </c>
      <c r="N357" s="41"/>
    </row>
    <row r="358" spans="1:14" ht="13.5" thickBot="1">
      <c r="A358" s="31">
        <v>44027</v>
      </c>
      <c r="B358" s="35">
        <v>12</v>
      </c>
      <c r="C358" s="36">
        <v>59475.5078125</v>
      </c>
      <c r="D358" s="36">
        <v>3440.3</v>
      </c>
      <c r="E358" s="36">
        <v>3440.3</v>
      </c>
      <c r="F358" s="36">
        <v>3224.17176624687</v>
      </c>
      <c r="G358" s="36">
        <v>3338.0157357165599</v>
      </c>
      <c r="H358" s="36">
        <v>113.843969469683</v>
      </c>
      <c r="I358" s="37">
        <v>2.5894750450999999E-2</v>
      </c>
      <c r="J358" s="37">
        <v>5.4716008545E-2</v>
      </c>
      <c r="K358" s="37">
        <v>2.5894750450999999E-2</v>
      </c>
      <c r="L358" s="37">
        <v>5.4716008545E-2</v>
      </c>
      <c r="M358" s="14">
        <f t="shared" si="5"/>
        <v>1</v>
      </c>
      <c r="N358" s="41"/>
    </row>
    <row r="359" spans="1:14" ht="13.5" thickBot="1">
      <c r="A359" s="31">
        <v>44027</v>
      </c>
      <c r="B359" s="35">
        <v>13</v>
      </c>
      <c r="C359" s="36">
        <v>63176.1875</v>
      </c>
      <c r="D359" s="36">
        <v>3437.6</v>
      </c>
      <c r="E359" s="36">
        <v>3437.6</v>
      </c>
      <c r="F359" s="36">
        <v>3312.2321899517401</v>
      </c>
      <c r="G359" s="36">
        <v>3315.64005784962</v>
      </c>
      <c r="H359" s="36">
        <v>3.4078678978810002</v>
      </c>
      <c r="I359" s="37">
        <v>3.0875934721E-2</v>
      </c>
      <c r="J359" s="37">
        <v>3.1738686087999998E-2</v>
      </c>
      <c r="K359" s="37">
        <v>3.0875934721E-2</v>
      </c>
      <c r="L359" s="37">
        <v>3.1738686087999998E-2</v>
      </c>
      <c r="M359" s="14">
        <f t="shared" si="5"/>
        <v>1</v>
      </c>
      <c r="N359" s="41"/>
    </row>
    <row r="360" spans="1:14" ht="13.5" thickBot="1">
      <c r="A360" s="31">
        <v>44027</v>
      </c>
      <c r="B360" s="35">
        <v>14</v>
      </c>
      <c r="C360" s="36">
        <v>66171.5703125</v>
      </c>
      <c r="D360" s="36">
        <v>3418.8</v>
      </c>
      <c r="E360" s="36">
        <v>3418.8</v>
      </c>
      <c r="F360" s="36">
        <v>3321.75891230663</v>
      </c>
      <c r="G360" s="36">
        <v>3321.75891230663</v>
      </c>
      <c r="H360" s="36">
        <v>0</v>
      </c>
      <c r="I360" s="37">
        <v>2.4567363972999998E-2</v>
      </c>
      <c r="J360" s="37">
        <v>2.4567363972999998E-2</v>
      </c>
      <c r="K360" s="37">
        <v>2.4567363972999998E-2</v>
      </c>
      <c r="L360" s="37">
        <v>2.4567363972999998E-2</v>
      </c>
      <c r="M360" s="14">
        <f t="shared" si="5"/>
        <v>1</v>
      </c>
      <c r="N360" s="41"/>
    </row>
    <row r="361" spans="1:14" ht="13.5" thickBot="1">
      <c r="A361" s="31">
        <v>44027</v>
      </c>
      <c r="B361" s="35">
        <v>15</v>
      </c>
      <c r="C361" s="36">
        <v>68529.1875</v>
      </c>
      <c r="D361" s="36">
        <v>3529.1</v>
      </c>
      <c r="E361" s="36">
        <v>3528.9</v>
      </c>
      <c r="F361" s="36">
        <v>3413.21572839075</v>
      </c>
      <c r="G361" s="36">
        <v>3413.21572839075</v>
      </c>
      <c r="H361" s="36">
        <v>0</v>
      </c>
      <c r="I361" s="37">
        <v>2.9337790280000001E-2</v>
      </c>
      <c r="J361" s="37">
        <v>2.9337790280000001E-2</v>
      </c>
      <c r="K361" s="37">
        <v>2.9287157368999998E-2</v>
      </c>
      <c r="L361" s="37">
        <v>2.9287157368999998E-2</v>
      </c>
      <c r="M361" s="14">
        <f t="shared" si="5"/>
        <v>1</v>
      </c>
      <c r="N361" s="41"/>
    </row>
    <row r="362" spans="1:14" ht="13.5" thickBot="1">
      <c r="A362" s="31">
        <v>44027</v>
      </c>
      <c r="B362" s="35">
        <v>16</v>
      </c>
      <c r="C362" s="36">
        <v>70352.203125</v>
      </c>
      <c r="D362" s="36">
        <v>3515.1</v>
      </c>
      <c r="E362" s="36">
        <v>3515.1</v>
      </c>
      <c r="F362" s="36">
        <v>3356.7279290798001</v>
      </c>
      <c r="G362" s="36">
        <v>3418.0780919716099</v>
      </c>
      <c r="H362" s="36">
        <v>61.350162891811003</v>
      </c>
      <c r="I362" s="37">
        <v>2.4562508361000001E-2</v>
      </c>
      <c r="J362" s="37">
        <v>4.0094195169000001E-2</v>
      </c>
      <c r="K362" s="37">
        <v>2.4562508361000001E-2</v>
      </c>
      <c r="L362" s="37">
        <v>4.0094195169000001E-2</v>
      </c>
      <c r="M362" s="14">
        <f t="shared" si="5"/>
        <v>1</v>
      </c>
      <c r="N362" s="41"/>
    </row>
    <row r="363" spans="1:14" ht="13.5" thickBot="1">
      <c r="A363" s="31">
        <v>44027</v>
      </c>
      <c r="B363" s="35">
        <v>17</v>
      </c>
      <c r="C363" s="36">
        <v>71671.71875</v>
      </c>
      <c r="D363" s="36">
        <v>3431.7</v>
      </c>
      <c r="E363" s="36">
        <v>3431.7</v>
      </c>
      <c r="F363" s="36">
        <v>3169.9003719779698</v>
      </c>
      <c r="G363" s="36">
        <v>3333.1785084819799</v>
      </c>
      <c r="H363" s="36">
        <v>163.278136504011</v>
      </c>
      <c r="I363" s="37">
        <v>2.4942149750999999E-2</v>
      </c>
      <c r="J363" s="37">
        <v>6.6278386841E-2</v>
      </c>
      <c r="K363" s="37">
        <v>2.4942149750999999E-2</v>
      </c>
      <c r="L363" s="37">
        <v>6.6278386841E-2</v>
      </c>
      <c r="M363" s="14">
        <f t="shared" si="5"/>
        <v>1</v>
      </c>
      <c r="N363" s="41"/>
    </row>
    <row r="364" spans="1:14" ht="13.5" thickBot="1">
      <c r="A364" s="31">
        <v>44027</v>
      </c>
      <c r="B364" s="35">
        <v>18</v>
      </c>
      <c r="C364" s="36">
        <v>71774.1640625</v>
      </c>
      <c r="D364" s="36">
        <v>3350.2</v>
      </c>
      <c r="E364" s="36">
        <v>3350.2</v>
      </c>
      <c r="F364" s="36">
        <v>2910.5147023846298</v>
      </c>
      <c r="G364" s="36">
        <v>3214.64878054566</v>
      </c>
      <c r="H364" s="36">
        <v>304.13407816102603</v>
      </c>
      <c r="I364" s="37">
        <v>3.4316764418000002E-2</v>
      </c>
      <c r="J364" s="37">
        <v>0.11131273357300001</v>
      </c>
      <c r="K364" s="37">
        <v>3.4316764418000002E-2</v>
      </c>
      <c r="L364" s="37">
        <v>0.11131273357300001</v>
      </c>
      <c r="M364" s="14">
        <f t="shared" si="5"/>
        <v>1</v>
      </c>
      <c r="N364" s="41"/>
    </row>
    <row r="365" spans="1:14" ht="13.5" thickBot="1">
      <c r="A365" s="31">
        <v>44027</v>
      </c>
      <c r="B365" s="35">
        <v>19</v>
      </c>
      <c r="C365" s="36">
        <v>70492.078125</v>
      </c>
      <c r="D365" s="36">
        <v>2967.5</v>
      </c>
      <c r="E365" s="36">
        <v>2967.5</v>
      </c>
      <c r="F365" s="36">
        <v>2578.8240450391199</v>
      </c>
      <c r="G365" s="36">
        <v>2987.58696012974</v>
      </c>
      <c r="H365" s="36">
        <v>408.762915090619</v>
      </c>
      <c r="I365" s="37">
        <v>5.0853063610000002E-3</v>
      </c>
      <c r="J365" s="37">
        <v>9.8398975939000002E-2</v>
      </c>
      <c r="K365" s="37">
        <v>5.0853063610000002E-3</v>
      </c>
      <c r="L365" s="37">
        <v>9.8398975939000002E-2</v>
      </c>
      <c r="M365" s="14">
        <f t="shared" si="5"/>
        <v>1</v>
      </c>
      <c r="N365" s="41"/>
    </row>
    <row r="366" spans="1:14" ht="13.5" thickBot="1">
      <c r="A366" s="31">
        <v>44027</v>
      </c>
      <c r="B366" s="35">
        <v>20</v>
      </c>
      <c r="C366" s="36">
        <v>67787.0078125</v>
      </c>
      <c r="D366" s="36">
        <v>1484.1</v>
      </c>
      <c r="E366" s="36">
        <v>1484.1</v>
      </c>
      <c r="F366" s="36">
        <v>1724.59471705138</v>
      </c>
      <c r="G366" s="36">
        <v>1819.58625542753</v>
      </c>
      <c r="H366" s="36">
        <v>94.991538376153997</v>
      </c>
      <c r="I366" s="37">
        <v>8.4933229222000001E-2</v>
      </c>
      <c r="J366" s="37">
        <v>6.0884738494000001E-2</v>
      </c>
      <c r="K366" s="37">
        <v>8.4933229222000001E-2</v>
      </c>
      <c r="L366" s="37">
        <v>6.0884738494000001E-2</v>
      </c>
      <c r="M366" s="14">
        <f t="shared" si="5"/>
        <v>1</v>
      </c>
      <c r="N366" s="41"/>
    </row>
    <row r="367" spans="1:14" ht="13.5" thickBot="1">
      <c r="A367" s="31">
        <v>44027</v>
      </c>
      <c r="B367" s="35">
        <v>21</v>
      </c>
      <c r="C367" s="36">
        <v>64705.92578125</v>
      </c>
      <c r="D367" s="36">
        <v>193.1</v>
      </c>
      <c r="E367" s="36">
        <v>181.4</v>
      </c>
      <c r="F367" s="36">
        <v>186.55239141662801</v>
      </c>
      <c r="G367" s="36">
        <v>187.05142741832</v>
      </c>
      <c r="H367" s="36">
        <v>0.49903600169099999</v>
      </c>
      <c r="I367" s="37">
        <v>1.531284197E-3</v>
      </c>
      <c r="J367" s="37">
        <v>1.6576224259999999E-3</v>
      </c>
      <c r="K367" s="37">
        <v>1.4307411180000001E-3</v>
      </c>
      <c r="L367" s="37">
        <v>1.30440289E-3</v>
      </c>
      <c r="M367" s="14">
        <f t="shared" si="5"/>
        <v>1</v>
      </c>
      <c r="N367" s="41"/>
    </row>
    <row r="368" spans="1:14" ht="13.5" thickBot="1">
      <c r="A368" s="31">
        <v>44027</v>
      </c>
      <c r="B368" s="35">
        <v>22</v>
      </c>
      <c r="C368" s="36">
        <v>62409.4453125</v>
      </c>
      <c r="D368" s="36">
        <v>0</v>
      </c>
      <c r="E368" s="36">
        <v>0</v>
      </c>
      <c r="F368" s="36">
        <v>1.2549225676E-2</v>
      </c>
      <c r="G368" s="36">
        <v>1.2598247897E-2</v>
      </c>
      <c r="H368" s="36">
        <v>4.9022220563428103E-5</v>
      </c>
      <c r="I368" s="37">
        <v>3.1894298473815802E-6</v>
      </c>
      <c r="J368" s="37">
        <v>3.1770191586313399E-6</v>
      </c>
      <c r="K368" s="37">
        <v>3.1894298473815802E-6</v>
      </c>
      <c r="L368" s="37">
        <v>3.1770191586313399E-6</v>
      </c>
      <c r="M368" s="14">
        <f t="shared" si="5"/>
        <v>0</v>
      </c>
      <c r="N368" s="41"/>
    </row>
    <row r="369" spans="1:14" ht="13.5" thickBot="1">
      <c r="A369" s="31">
        <v>44027</v>
      </c>
      <c r="B369" s="35">
        <v>23</v>
      </c>
      <c r="C369" s="36">
        <v>58411.83984375</v>
      </c>
      <c r="D369" s="36">
        <v>0</v>
      </c>
      <c r="E369" s="36">
        <v>0</v>
      </c>
      <c r="F369" s="36">
        <v>1.2549225676E-2</v>
      </c>
      <c r="G369" s="36">
        <v>1.2549225676E-2</v>
      </c>
      <c r="H369" s="36">
        <v>0</v>
      </c>
      <c r="I369" s="37">
        <v>3.1770191586313399E-6</v>
      </c>
      <c r="J369" s="37">
        <v>3.1770191586313399E-6</v>
      </c>
      <c r="K369" s="37">
        <v>3.1770191586313399E-6</v>
      </c>
      <c r="L369" s="37">
        <v>3.1770191586313399E-6</v>
      </c>
      <c r="M369" s="14">
        <f t="shared" si="5"/>
        <v>0</v>
      </c>
      <c r="N369" s="41"/>
    </row>
    <row r="370" spans="1:14" ht="13.5" thickBot="1">
      <c r="A370" s="31">
        <v>44027</v>
      </c>
      <c r="B370" s="35">
        <v>24</v>
      </c>
      <c r="C370" s="36">
        <v>54153.15234375</v>
      </c>
      <c r="D370" s="36">
        <v>0</v>
      </c>
      <c r="E370" s="36">
        <v>0</v>
      </c>
      <c r="F370" s="36">
        <v>1.2549225676E-2</v>
      </c>
      <c r="G370" s="36">
        <v>1.2549225676E-2</v>
      </c>
      <c r="H370" s="36">
        <v>0</v>
      </c>
      <c r="I370" s="37">
        <v>3.1770191586313399E-6</v>
      </c>
      <c r="J370" s="37">
        <v>3.1770191586313399E-6</v>
      </c>
      <c r="K370" s="37">
        <v>3.1770191586313399E-6</v>
      </c>
      <c r="L370" s="37">
        <v>3.1770191586313399E-6</v>
      </c>
      <c r="M370" s="14">
        <f t="shared" si="5"/>
        <v>0</v>
      </c>
      <c r="N370" s="41"/>
    </row>
    <row r="371" spans="1:14" ht="13.5" thickBot="1">
      <c r="A371" s="31">
        <v>44028</v>
      </c>
      <c r="B371" s="35">
        <v>1</v>
      </c>
      <c r="C371" s="36">
        <v>50576.78125</v>
      </c>
      <c r="D371" s="36">
        <v>0</v>
      </c>
      <c r="E371" s="36">
        <v>0</v>
      </c>
      <c r="F371" s="36">
        <v>1.2549225676E-2</v>
      </c>
      <c r="G371" s="36">
        <v>1.2549225676E-2</v>
      </c>
      <c r="H371" s="36">
        <v>0</v>
      </c>
      <c r="I371" s="37">
        <v>3.1770191586313399E-6</v>
      </c>
      <c r="J371" s="37">
        <v>3.1770191586313399E-6</v>
      </c>
      <c r="K371" s="37">
        <v>3.1770191586313399E-6</v>
      </c>
      <c r="L371" s="37">
        <v>3.1770191586313399E-6</v>
      </c>
      <c r="M371" s="14">
        <f t="shared" si="5"/>
        <v>0</v>
      </c>
      <c r="N371" s="41"/>
    </row>
    <row r="372" spans="1:14" ht="13.5" thickBot="1">
      <c r="A372" s="31">
        <v>44028</v>
      </c>
      <c r="B372" s="35">
        <v>2</v>
      </c>
      <c r="C372" s="36">
        <v>47859.22265625</v>
      </c>
      <c r="D372" s="36">
        <v>0</v>
      </c>
      <c r="E372" s="36">
        <v>0</v>
      </c>
      <c r="F372" s="36">
        <v>1.2549225676E-2</v>
      </c>
      <c r="G372" s="36">
        <v>1.2549225676E-2</v>
      </c>
      <c r="H372" s="36">
        <v>0</v>
      </c>
      <c r="I372" s="37">
        <v>3.1770191586313399E-6</v>
      </c>
      <c r="J372" s="37">
        <v>3.1770191586313399E-6</v>
      </c>
      <c r="K372" s="37">
        <v>3.1770191586313399E-6</v>
      </c>
      <c r="L372" s="37">
        <v>3.1770191586313399E-6</v>
      </c>
      <c r="M372" s="14">
        <f t="shared" si="5"/>
        <v>0</v>
      </c>
      <c r="N372" s="41"/>
    </row>
    <row r="373" spans="1:14" ht="13.5" thickBot="1">
      <c r="A373" s="31">
        <v>44028</v>
      </c>
      <c r="B373" s="35">
        <v>3</v>
      </c>
      <c r="C373" s="36">
        <v>45800.921875</v>
      </c>
      <c r="D373" s="36">
        <v>0</v>
      </c>
      <c r="E373" s="36">
        <v>0</v>
      </c>
      <c r="F373" s="36">
        <v>1.2549225676E-2</v>
      </c>
      <c r="G373" s="36">
        <v>9.5882560251000004E-2</v>
      </c>
      <c r="H373" s="36">
        <v>8.3333334575000001E-2</v>
      </c>
      <c r="I373" s="37">
        <v>2.4274065886503899E-5</v>
      </c>
      <c r="J373" s="37">
        <v>3.1770191586313399E-6</v>
      </c>
      <c r="K373" s="37">
        <v>2.4274065886503899E-5</v>
      </c>
      <c r="L373" s="37">
        <v>3.1770191586313399E-6</v>
      </c>
      <c r="M373" s="14">
        <f t="shared" si="5"/>
        <v>0</v>
      </c>
      <c r="N373" s="41"/>
    </row>
    <row r="374" spans="1:14" ht="13.5" thickBot="1">
      <c r="A374" s="31">
        <v>44028</v>
      </c>
      <c r="B374" s="35">
        <v>4</v>
      </c>
      <c r="C374" s="36">
        <v>44333.28125</v>
      </c>
      <c r="D374" s="36">
        <v>0</v>
      </c>
      <c r="E374" s="36">
        <v>0</v>
      </c>
      <c r="F374" s="36">
        <v>1.2549225676E-2</v>
      </c>
      <c r="G374" s="36">
        <v>1.2549225676E-2</v>
      </c>
      <c r="H374" s="36">
        <v>0</v>
      </c>
      <c r="I374" s="37">
        <v>3.1770191586313399E-6</v>
      </c>
      <c r="J374" s="37">
        <v>3.1770191586313399E-6</v>
      </c>
      <c r="K374" s="37">
        <v>3.1770191586313399E-6</v>
      </c>
      <c r="L374" s="37">
        <v>3.1770191586313399E-6</v>
      </c>
      <c r="M374" s="14">
        <f t="shared" si="5"/>
        <v>0</v>
      </c>
      <c r="N374" s="41"/>
    </row>
    <row r="375" spans="1:14" ht="13.5" thickBot="1">
      <c r="A375" s="31">
        <v>44028</v>
      </c>
      <c r="B375" s="35">
        <v>5</v>
      </c>
      <c r="C375" s="36">
        <v>43691.6171875</v>
      </c>
      <c r="D375" s="36">
        <v>0</v>
      </c>
      <c r="E375" s="36">
        <v>0</v>
      </c>
      <c r="F375" s="36">
        <v>1.2549225676E-2</v>
      </c>
      <c r="G375" s="36">
        <v>1.2549225676E-2</v>
      </c>
      <c r="H375" s="36">
        <v>0</v>
      </c>
      <c r="I375" s="37">
        <v>3.1770191586313399E-6</v>
      </c>
      <c r="J375" s="37">
        <v>3.1770191586313399E-6</v>
      </c>
      <c r="K375" s="37">
        <v>3.1770191586313399E-6</v>
      </c>
      <c r="L375" s="37">
        <v>3.1770191586313399E-6</v>
      </c>
      <c r="M375" s="14">
        <f t="shared" si="5"/>
        <v>0</v>
      </c>
      <c r="N375" s="41"/>
    </row>
    <row r="376" spans="1:14" ht="13.5" thickBot="1">
      <c r="A376" s="31">
        <v>44028</v>
      </c>
      <c r="B376" s="35">
        <v>6</v>
      </c>
      <c r="C376" s="36">
        <v>44173.90234375</v>
      </c>
      <c r="D376" s="36">
        <v>0</v>
      </c>
      <c r="E376" s="36">
        <v>0</v>
      </c>
      <c r="F376" s="36">
        <v>1.2549225676E-2</v>
      </c>
      <c r="G376" s="36">
        <v>1.2549225676E-2</v>
      </c>
      <c r="H376" s="36">
        <v>0</v>
      </c>
      <c r="I376" s="37">
        <v>3.1770191586313399E-6</v>
      </c>
      <c r="J376" s="37">
        <v>3.1770191586313399E-6</v>
      </c>
      <c r="K376" s="37">
        <v>3.1770191586313399E-6</v>
      </c>
      <c r="L376" s="37">
        <v>3.1770191586313399E-6</v>
      </c>
      <c r="M376" s="14">
        <f t="shared" si="5"/>
        <v>0</v>
      </c>
      <c r="N376" s="41"/>
    </row>
    <row r="377" spans="1:14" ht="13.5" thickBot="1">
      <c r="A377" s="31">
        <v>44028</v>
      </c>
      <c r="B377" s="35">
        <v>7</v>
      </c>
      <c r="C377" s="36">
        <v>45170.9921875</v>
      </c>
      <c r="D377" s="36">
        <v>0.5</v>
      </c>
      <c r="E377" s="36">
        <v>0.5</v>
      </c>
      <c r="F377" s="36">
        <v>0.62759710403000002</v>
      </c>
      <c r="G377" s="36">
        <v>0.62772081514099998</v>
      </c>
      <c r="H377" s="36">
        <v>1.23711111E-4</v>
      </c>
      <c r="I377" s="37">
        <v>3.2334383580152998E-5</v>
      </c>
      <c r="J377" s="37">
        <v>3.2303064311532498E-5</v>
      </c>
      <c r="K377" s="37">
        <v>3.2334383580152998E-5</v>
      </c>
      <c r="L377" s="37">
        <v>3.2303064311532498E-5</v>
      </c>
      <c r="M377" s="14">
        <f t="shared" si="5"/>
        <v>0</v>
      </c>
      <c r="N377" s="41"/>
    </row>
    <row r="378" spans="1:14" ht="13.5" thickBot="1">
      <c r="A378" s="31">
        <v>44028</v>
      </c>
      <c r="B378" s="35">
        <v>8</v>
      </c>
      <c r="C378" s="36">
        <v>45790.71484375</v>
      </c>
      <c r="D378" s="36">
        <v>297</v>
      </c>
      <c r="E378" s="36">
        <v>286.39999999999998</v>
      </c>
      <c r="F378" s="36">
        <v>296.15966090359802</v>
      </c>
      <c r="G378" s="36">
        <v>296.12816046485102</v>
      </c>
      <c r="H378" s="36">
        <v>-3.1500438747000002E-2</v>
      </c>
      <c r="I378" s="37">
        <v>2.2071886900000001E-4</v>
      </c>
      <c r="J378" s="37">
        <v>2.1274407500000001E-4</v>
      </c>
      <c r="K378" s="37">
        <v>2.4628254340000001E-3</v>
      </c>
      <c r="L378" s="37">
        <v>2.4708002279999999E-3</v>
      </c>
      <c r="M378" s="14">
        <f t="shared" si="5"/>
        <v>1</v>
      </c>
      <c r="N378" s="41"/>
    </row>
    <row r="379" spans="1:14" ht="13.5" thickBot="1">
      <c r="A379" s="31">
        <v>44028</v>
      </c>
      <c r="B379" s="35">
        <v>9</v>
      </c>
      <c r="C379" s="36">
        <v>48183.1484375</v>
      </c>
      <c r="D379" s="36">
        <v>1892.7</v>
      </c>
      <c r="E379" s="36">
        <v>1892.7</v>
      </c>
      <c r="F379" s="36">
        <v>1778.9795809514501</v>
      </c>
      <c r="G379" s="36">
        <v>1778.9795809514501</v>
      </c>
      <c r="H379" s="36">
        <v>0</v>
      </c>
      <c r="I379" s="37">
        <v>2.8789979505E-2</v>
      </c>
      <c r="J379" s="37">
        <v>2.8789979505E-2</v>
      </c>
      <c r="K379" s="37">
        <v>2.8789979505E-2</v>
      </c>
      <c r="L379" s="37">
        <v>2.8789979505E-2</v>
      </c>
      <c r="M379" s="14">
        <f t="shared" si="5"/>
        <v>1</v>
      </c>
      <c r="N379" s="41"/>
    </row>
    <row r="380" spans="1:14" ht="13.5" thickBot="1">
      <c r="A380" s="31">
        <v>44028</v>
      </c>
      <c r="B380" s="35">
        <v>10</v>
      </c>
      <c r="C380" s="36">
        <v>51919.125</v>
      </c>
      <c r="D380" s="36">
        <v>3162.1</v>
      </c>
      <c r="E380" s="36">
        <v>3162.1</v>
      </c>
      <c r="F380" s="36">
        <v>3016.4660518631699</v>
      </c>
      <c r="G380" s="36">
        <v>3016.4660518631699</v>
      </c>
      <c r="H380" s="36">
        <v>0</v>
      </c>
      <c r="I380" s="37">
        <v>3.6869353957999999E-2</v>
      </c>
      <c r="J380" s="37">
        <v>3.6869353957999999E-2</v>
      </c>
      <c r="K380" s="37">
        <v>3.6869353957999999E-2</v>
      </c>
      <c r="L380" s="37">
        <v>3.6869353957999999E-2</v>
      </c>
      <c r="M380" s="14">
        <f t="shared" si="5"/>
        <v>1</v>
      </c>
      <c r="N380" s="41"/>
    </row>
    <row r="381" spans="1:14" ht="13.5" thickBot="1">
      <c r="A381" s="31">
        <v>44028</v>
      </c>
      <c r="B381" s="35">
        <v>11</v>
      </c>
      <c r="C381" s="36">
        <v>56381.56640625</v>
      </c>
      <c r="D381" s="36">
        <v>3590.3</v>
      </c>
      <c r="E381" s="36">
        <v>3589.4</v>
      </c>
      <c r="F381" s="36">
        <v>3365.1702765509799</v>
      </c>
      <c r="G381" s="36">
        <v>3365.1702765509799</v>
      </c>
      <c r="H381" s="36">
        <v>0</v>
      </c>
      <c r="I381" s="37">
        <v>5.6994866695E-2</v>
      </c>
      <c r="J381" s="37">
        <v>5.6994866695E-2</v>
      </c>
      <c r="K381" s="37">
        <v>5.6767018593999997E-2</v>
      </c>
      <c r="L381" s="37">
        <v>5.6767018593999997E-2</v>
      </c>
      <c r="M381" s="14">
        <f t="shared" si="5"/>
        <v>1</v>
      </c>
      <c r="N381" s="41"/>
    </row>
    <row r="382" spans="1:14" ht="13.5" thickBot="1">
      <c r="A382" s="31">
        <v>44028</v>
      </c>
      <c r="B382" s="35">
        <v>12</v>
      </c>
      <c r="C382" s="36">
        <v>60927.4921875</v>
      </c>
      <c r="D382" s="36">
        <v>3661.4</v>
      </c>
      <c r="E382" s="36">
        <v>3659.5</v>
      </c>
      <c r="F382" s="36">
        <v>3439.3925303085598</v>
      </c>
      <c r="G382" s="36">
        <v>3439.3925303085598</v>
      </c>
      <c r="H382" s="36">
        <v>0</v>
      </c>
      <c r="I382" s="37">
        <v>5.6204422705999998E-2</v>
      </c>
      <c r="J382" s="37">
        <v>5.6204422705999998E-2</v>
      </c>
      <c r="K382" s="37">
        <v>5.5723410048000001E-2</v>
      </c>
      <c r="L382" s="37">
        <v>5.5723410048000001E-2</v>
      </c>
      <c r="M382" s="14">
        <f t="shared" si="5"/>
        <v>1</v>
      </c>
      <c r="N382" s="41"/>
    </row>
    <row r="383" spans="1:14" ht="13.5" thickBot="1">
      <c r="A383" s="31">
        <v>44028</v>
      </c>
      <c r="B383" s="35">
        <v>13</v>
      </c>
      <c r="C383" s="36">
        <v>64932.2578125</v>
      </c>
      <c r="D383" s="36">
        <v>3682.6</v>
      </c>
      <c r="E383" s="36">
        <v>3680.2</v>
      </c>
      <c r="F383" s="36">
        <v>3443.7742040337498</v>
      </c>
      <c r="G383" s="36">
        <v>3443.7742040337398</v>
      </c>
      <c r="H383" s="36">
        <v>0</v>
      </c>
      <c r="I383" s="37">
        <v>6.0462226825999998E-2</v>
      </c>
      <c r="J383" s="37">
        <v>6.0462226825999998E-2</v>
      </c>
      <c r="K383" s="37">
        <v>5.9854631890000003E-2</v>
      </c>
      <c r="L383" s="37">
        <v>5.9854631890000003E-2</v>
      </c>
      <c r="M383" s="14">
        <f t="shared" si="5"/>
        <v>1</v>
      </c>
      <c r="N383" s="41"/>
    </row>
    <row r="384" spans="1:14" ht="13.5" thickBot="1">
      <c r="A384" s="31">
        <v>44028</v>
      </c>
      <c r="B384" s="35">
        <v>14</v>
      </c>
      <c r="C384" s="36">
        <v>68391.9921875</v>
      </c>
      <c r="D384" s="36">
        <v>3715.4</v>
      </c>
      <c r="E384" s="36">
        <v>3711.9</v>
      </c>
      <c r="F384" s="36">
        <v>3430.4751951098501</v>
      </c>
      <c r="G384" s="36">
        <v>3438.54031696624</v>
      </c>
      <c r="H384" s="36">
        <v>8.0651218563979992</v>
      </c>
      <c r="I384" s="37">
        <v>7.0091058994999997E-2</v>
      </c>
      <c r="J384" s="37">
        <v>7.2132861997000003E-2</v>
      </c>
      <c r="K384" s="37">
        <v>6.9204983045999993E-2</v>
      </c>
      <c r="L384" s="37">
        <v>7.1246786047999999E-2</v>
      </c>
      <c r="M384" s="14">
        <f t="shared" si="5"/>
        <v>1</v>
      </c>
      <c r="N384" s="41"/>
    </row>
    <row r="385" spans="1:14" ht="13.5" thickBot="1">
      <c r="A385" s="31">
        <v>44028</v>
      </c>
      <c r="B385" s="35">
        <v>15</v>
      </c>
      <c r="C385" s="36">
        <v>70925.21875</v>
      </c>
      <c r="D385" s="36">
        <v>3704.6</v>
      </c>
      <c r="E385" s="36">
        <v>3701.2</v>
      </c>
      <c r="F385" s="36">
        <v>3524.1173910927801</v>
      </c>
      <c r="G385" s="36">
        <v>3526.13682932139</v>
      </c>
      <c r="H385" s="36">
        <v>2.0194382286070001</v>
      </c>
      <c r="I385" s="37">
        <v>4.5180549537999999E-2</v>
      </c>
      <c r="J385" s="37">
        <v>4.5691799722999998E-2</v>
      </c>
      <c r="K385" s="37">
        <v>4.4319790045000002E-2</v>
      </c>
      <c r="L385" s="37">
        <v>4.4831040229000002E-2</v>
      </c>
      <c r="M385" s="14">
        <f t="shared" si="5"/>
        <v>1</v>
      </c>
      <c r="N385" s="41"/>
    </row>
    <row r="386" spans="1:14" ht="13.5" thickBot="1">
      <c r="A386" s="31">
        <v>44028</v>
      </c>
      <c r="B386" s="35">
        <v>16</v>
      </c>
      <c r="C386" s="36">
        <v>72633.796875</v>
      </c>
      <c r="D386" s="36">
        <v>3705.8</v>
      </c>
      <c r="E386" s="36">
        <v>3702.9</v>
      </c>
      <c r="F386" s="36">
        <v>3620.3022772264499</v>
      </c>
      <c r="G386" s="36">
        <v>3645.7669318776698</v>
      </c>
      <c r="H386" s="36">
        <v>25.464654651218002</v>
      </c>
      <c r="I386" s="37">
        <v>1.5198245094E-2</v>
      </c>
      <c r="J386" s="37">
        <v>2.1644993107E-2</v>
      </c>
      <c r="K386" s="37">
        <v>1.4464067879E-2</v>
      </c>
      <c r="L386" s="37">
        <v>2.0910815892000001E-2</v>
      </c>
      <c r="M386" s="14">
        <f t="shared" si="5"/>
        <v>1</v>
      </c>
      <c r="N386" s="41"/>
    </row>
    <row r="387" spans="1:14" ht="13.5" thickBot="1">
      <c r="A387" s="31">
        <v>44028</v>
      </c>
      <c r="B387" s="35">
        <v>17</v>
      </c>
      <c r="C387" s="36">
        <v>73474.2734375</v>
      </c>
      <c r="D387" s="36">
        <v>3602.7</v>
      </c>
      <c r="E387" s="36">
        <v>3601.9</v>
      </c>
      <c r="F387" s="36">
        <v>3548.9100148155899</v>
      </c>
      <c r="G387" s="36">
        <v>3641.4125591254201</v>
      </c>
      <c r="H387" s="36">
        <v>92.502544309827002</v>
      </c>
      <c r="I387" s="37">
        <v>9.8006478790000004E-3</v>
      </c>
      <c r="J387" s="37">
        <v>1.3617717768E-2</v>
      </c>
      <c r="K387" s="37">
        <v>1.0003179524999999E-2</v>
      </c>
      <c r="L387" s="37">
        <v>1.3415186121999999E-2</v>
      </c>
      <c r="M387" s="14">
        <f t="shared" si="5"/>
        <v>1</v>
      </c>
      <c r="N387" s="41"/>
    </row>
    <row r="388" spans="1:14" ht="13.5" thickBot="1">
      <c r="A388" s="31">
        <v>44028</v>
      </c>
      <c r="B388" s="35">
        <v>18</v>
      </c>
      <c r="C388" s="36">
        <v>73181.5859375</v>
      </c>
      <c r="D388" s="36">
        <v>3503.9</v>
      </c>
      <c r="E388" s="36">
        <v>3503.9</v>
      </c>
      <c r="F388" s="36">
        <v>3437.4325366120902</v>
      </c>
      <c r="G388" s="36">
        <v>3484.7005552668002</v>
      </c>
      <c r="H388" s="36">
        <v>47.268018654716997</v>
      </c>
      <c r="I388" s="37">
        <v>4.8606189189999999E-3</v>
      </c>
      <c r="J388" s="37">
        <v>1.6827205920000001E-2</v>
      </c>
      <c r="K388" s="37">
        <v>4.8606189189999999E-3</v>
      </c>
      <c r="L388" s="37">
        <v>1.6827205920000001E-2</v>
      </c>
      <c r="M388" s="14">
        <f t="shared" si="5"/>
        <v>1</v>
      </c>
      <c r="N388" s="41"/>
    </row>
    <row r="389" spans="1:14" ht="13.5" thickBot="1">
      <c r="A389" s="31">
        <v>44028</v>
      </c>
      <c r="B389" s="35">
        <v>19</v>
      </c>
      <c r="C389" s="36">
        <v>71504.2265625</v>
      </c>
      <c r="D389" s="36">
        <v>3165.9</v>
      </c>
      <c r="E389" s="36">
        <v>3165.9</v>
      </c>
      <c r="F389" s="36">
        <v>3131.4540935104401</v>
      </c>
      <c r="G389" s="36">
        <v>3130.4672164250701</v>
      </c>
      <c r="H389" s="36">
        <v>-0.98687708536700003</v>
      </c>
      <c r="I389" s="37">
        <v>8.9703249549999992E-3</v>
      </c>
      <c r="J389" s="37">
        <v>8.7204826550000003E-3</v>
      </c>
      <c r="K389" s="37">
        <v>8.9703249549999992E-3</v>
      </c>
      <c r="L389" s="37">
        <v>8.7204826550000003E-3</v>
      </c>
      <c r="M389" s="14">
        <f t="shared" si="5"/>
        <v>1</v>
      </c>
      <c r="N389" s="41"/>
    </row>
    <row r="390" spans="1:14" ht="13.5" thickBot="1">
      <c r="A390" s="31">
        <v>44028</v>
      </c>
      <c r="B390" s="35">
        <v>20</v>
      </c>
      <c r="C390" s="36">
        <v>68724.890625</v>
      </c>
      <c r="D390" s="36">
        <v>1538.1</v>
      </c>
      <c r="E390" s="36">
        <v>1538.1</v>
      </c>
      <c r="F390" s="36">
        <v>1888.8723875528599</v>
      </c>
      <c r="G390" s="36">
        <v>1888.98567641106</v>
      </c>
      <c r="H390" s="36">
        <v>0.113288858201</v>
      </c>
      <c r="I390" s="37">
        <v>8.8831816812000003E-2</v>
      </c>
      <c r="J390" s="37">
        <v>8.8803136089000007E-2</v>
      </c>
      <c r="K390" s="37">
        <v>8.8831816812000003E-2</v>
      </c>
      <c r="L390" s="37">
        <v>8.8803136089000007E-2</v>
      </c>
      <c r="M390" s="14">
        <f t="shared" si="5"/>
        <v>1</v>
      </c>
      <c r="N390" s="41"/>
    </row>
    <row r="391" spans="1:14" ht="13.5" thickBot="1">
      <c r="A391" s="31">
        <v>44028</v>
      </c>
      <c r="B391" s="35">
        <v>21</v>
      </c>
      <c r="C391" s="36">
        <v>65855.0234375</v>
      </c>
      <c r="D391" s="36">
        <v>206.2</v>
      </c>
      <c r="E391" s="36">
        <v>195.8</v>
      </c>
      <c r="F391" s="36">
        <v>239.872108132676</v>
      </c>
      <c r="G391" s="36">
        <v>241.17555166495501</v>
      </c>
      <c r="H391" s="36">
        <v>1.3034435322789999</v>
      </c>
      <c r="I391" s="37">
        <v>8.8545700409999994E-3</v>
      </c>
      <c r="J391" s="37">
        <v>8.5245843370000008E-3</v>
      </c>
      <c r="K391" s="37">
        <v>1.1487481434E-2</v>
      </c>
      <c r="L391" s="37">
        <v>1.1157495728999999E-2</v>
      </c>
      <c r="M391" s="14">
        <f t="shared" si="5"/>
        <v>1</v>
      </c>
      <c r="N391" s="41"/>
    </row>
    <row r="392" spans="1:14" ht="13.5" thickBot="1">
      <c r="A392" s="31">
        <v>44028</v>
      </c>
      <c r="B392" s="35">
        <v>22</v>
      </c>
      <c r="C392" s="36">
        <v>63604.32421875</v>
      </c>
      <c r="D392" s="36">
        <v>0</v>
      </c>
      <c r="E392" s="36">
        <v>0</v>
      </c>
      <c r="F392" s="36">
        <v>2.6418113585E-2</v>
      </c>
      <c r="G392" s="36">
        <v>2.7001451385999999E-2</v>
      </c>
      <c r="H392" s="36">
        <v>5.8333780100000001E-4</v>
      </c>
      <c r="I392" s="37">
        <v>6.8358104776367397E-6</v>
      </c>
      <c r="J392" s="37">
        <v>6.68813002160773E-6</v>
      </c>
      <c r="K392" s="37">
        <v>6.8358104776367397E-6</v>
      </c>
      <c r="L392" s="37">
        <v>6.68813002160773E-6</v>
      </c>
      <c r="M392" s="14">
        <f t="shared" si="5"/>
        <v>0</v>
      </c>
      <c r="N392" s="41"/>
    </row>
    <row r="393" spans="1:14" ht="13.5" thickBot="1">
      <c r="A393" s="31">
        <v>44028</v>
      </c>
      <c r="B393" s="35">
        <v>23</v>
      </c>
      <c r="C393" s="36">
        <v>59961.34765625</v>
      </c>
      <c r="D393" s="36">
        <v>0</v>
      </c>
      <c r="E393" s="36">
        <v>0</v>
      </c>
      <c r="F393" s="36">
        <v>2.6418113585E-2</v>
      </c>
      <c r="G393" s="36">
        <v>0.20975144965</v>
      </c>
      <c r="H393" s="36">
        <v>0.18333333606499999</v>
      </c>
      <c r="I393" s="37">
        <v>5.31016328229274E-5</v>
      </c>
      <c r="J393" s="37">
        <v>6.68813002160773E-6</v>
      </c>
      <c r="K393" s="37">
        <v>5.31016328229274E-5</v>
      </c>
      <c r="L393" s="37">
        <v>6.68813002160773E-6</v>
      </c>
      <c r="M393" s="14">
        <f t="shared" si="5"/>
        <v>0</v>
      </c>
      <c r="N393" s="41"/>
    </row>
    <row r="394" spans="1:14" ht="13.5" thickBot="1">
      <c r="A394" s="31">
        <v>44028</v>
      </c>
      <c r="B394" s="35">
        <v>24</v>
      </c>
      <c r="C394" s="36">
        <v>55745.05078125</v>
      </c>
      <c r="D394" s="36">
        <v>0</v>
      </c>
      <c r="E394" s="36">
        <v>0</v>
      </c>
      <c r="F394" s="36">
        <v>2.6865716386999999E-2</v>
      </c>
      <c r="G394" s="36">
        <v>0.22686571936700001</v>
      </c>
      <c r="H394" s="36">
        <v>0.20000000298000001</v>
      </c>
      <c r="I394" s="37">
        <v>5.7434359333527898E-5</v>
      </c>
      <c r="J394" s="37">
        <v>6.8014471866337497E-6</v>
      </c>
      <c r="K394" s="37">
        <v>5.7434359333527898E-5</v>
      </c>
      <c r="L394" s="37">
        <v>6.8014471866337497E-6</v>
      </c>
      <c r="M394" s="14">
        <f t="shared" si="5"/>
        <v>0</v>
      </c>
      <c r="N394" s="41"/>
    </row>
    <row r="395" spans="1:14" ht="13.5" thickBot="1">
      <c r="A395" s="31">
        <v>44029</v>
      </c>
      <c r="B395" s="35">
        <v>1</v>
      </c>
      <c r="C395" s="36">
        <v>51897.16796875</v>
      </c>
      <c r="D395" s="36">
        <v>0</v>
      </c>
      <c r="E395" s="36">
        <v>0</v>
      </c>
      <c r="F395" s="36">
        <v>2.6418113585E-2</v>
      </c>
      <c r="G395" s="36">
        <v>0.22641811656499999</v>
      </c>
      <c r="H395" s="36">
        <v>0.20000000298000001</v>
      </c>
      <c r="I395" s="37">
        <v>5.7321042168501901E-5</v>
      </c>
      <c r="J395" s="37">
        <v>6.68813002160773E-6</v>
      </c>
      <c r="K395" s="37">
        <v>5.7321042168501901E-5</v>
      </c>
      <c r="L395" s="37">
        <v>6.68813002160773E-6</v>
      </c>
      <c r="M395" s="14">
        <f t="shared" si="5"/>
        <v>0</v>
      </c>
      <c r="N395" s="41"/>
    </row>
    <row r="396" spans="1:14" ht="13.5" thickBot="1">
      <c r="A396" s="31">
        <v>44029</v>
      </c>
      <c r="B396" s="35">
        <v>2</v>
      </c>
      <c r="C396" s="36">
        <v>48783.99609375</v>
      </c>
      <c r="D396" s="36">
        <v>0</v>
      </c>
      <c r="E396" s="36">
        <v>0</v>
      </c>
      <c r="F396" s="36">
        <v>2.6418113585E-2</v>
      </c>
      <c r="G396" s="36">
        <v>0.22641811656499999</v>
      </c>
      <c r="H396" s="36">
        <v>0.20000000298000001</v>
      </c>
      <c r="I396" s="37">
        <v>5.7321042168501901E-5</v>
      </c>
      <c r="J396" s="37">
        <v>6.68813002160773E-6</v>
      </c>
      <c r="K396" s="37">
        <v>5.7321042168501901E-5</v>
      </c>
      <c r="L396" s="37">
        <v>6.68813002160773E-6</v>
      </c>
      <c r="M396" s="14">
        <f t="shared" ref="M396:M459" si="6">IF(F396&gt;5,1,0)</f>
        <v>0</v>
      </c>
      <c r="N396" s="41"/>
    </row>
    <row r="397" spans="1:14" ht="13.5" thickBot="1">
      <c r="A397" s="31">
        <v>44029</v>
      </c>
      <c r="B397" s="35">
        <v>3</v>
      </c>
      <c r="C397" s="36">
        <v>46412.35546875</v>
      </c>
      <c r="D397" s="36">
        <v>0</v>
      </c>
      <c r="E397" s="36">
        <v>0</v>
      </c>
      <c r="F397" s="36">
        <v>2.6418113585E-2</v>
      </c>
      <c r="G397" s="36">
        <v>0.22641811656499999</v>
      </c>
      <c r="H397" s="36">
        <v>0.20000000298000001</v>
      </c>
      <c r="I397" s="37">
        <v>5.7321042168501901E-5</v>
      </c>
      <c r="J397" s="37">
        <v>6.68813002160773E-6</v>
      </c>
      <c r="K397" s="37">
        <v>5.7321042168501901E-5</v>
      </c>
      <c r="L397" s="37">
        <v>6.68813002160773E-6</v>
      </c>
      <c r="M397" s="14">
        <f t="shared" si="6"/>
        <v>0</v>
      </c>
      <c r="N397" s="41"/>
    </row>
    <row r="398" spans="1:14" ht="13.5" thickBot="1">
      <c r="A398" s="31">
        <v>44029</v>
      </c>
      <c r="B398" s="35">
        <v>4</v>
      </c>
      <c r="C398" s="36">
        <v>44707.2890625</v>
      </c>
      <c r="D398" s="36">
        <v>0</v>
      </c>
      <c r="E398" s="36">
        <v>0</v>
      </c>
      <c r="F398" s="36">
        <v>2.6418113585E-2</v>
      </c>
      <c r="G398" s="36">
        <v>0.22641811656499999</v>
      </c>
      <c r="H398" s="36">
        <v>0.20000000298000001</v>
      </c>
      <c r="I398" s="37">
        <v>5.7321042168501901E-5</v>
      </c>
      <c r="J398" s="37">
        <v>6.68813002160773E-6</v>
      </c>
      <c r="K398" s="37">
        <v>5.7321042168501901E-5</v>
      </c>
      <c r="L398" s="37">
        <v>6.68813002160773E-6</v>
      </c>
      <c r="M398" s="14">
        <f t="shared" si="6"/>
        <v>0</v>
      </c>
      <c r="N398" s="41"/>
    </row>
    <row r="399" spans="1:14" ht="13.5" thickBot="1">
      <c r="A399" s="31">
        <v>44029</v>
      </c>
      <c r="B399" s="35">
        <v>5</v>
      </c>
      <c r="C399" s="36">
        <v>43888.03515625</v>
      </c>
      <c r="D399" s="36">
        <v>0</v>
      </c>
      <c r="E399" s="36">
        <v>0</v>
      </c>
      <c r="F399" s="36">
        <v>2.6418113585E-2</v>
      </c>
      <c r="G399" s="36">
        <v>0.22641811656499999</v>
      </c>
      <c r="H399" s="36">
        <v>0.20000000298000001</v>
      </c>
      <c r="I399" s="37">
        <v>5.7321042168501901E-5</v>
      </c>
      <c r="J399" s="37">
        <v>6.68813002160773E-6</v>
      </c>
      <c r="K399" s="37">
        <v>5.7321042168501901E-5</v>
      </c>
      <c r="L399" s="37">
        <v>6.68813002160773E-6</v>
      </c>
      <c r="M399" s="14">
        <f t="shared" si="6"/>
        <v>0</v>
      </c>
      <c r="N399" s="41"/>
    </row>
    <row r="400" spans="1:14" ht="13.5" thickBot="1">
      <c r="A400" s="31">
        <v>44029</v>
      </c>
      <c r="B400" s="35">
        <v>6</v>
      </c>
      <c r="C400" s="36">
        <v>44097.7421875</v>
      </c>
      <c r="D400" s="36">
        <v>0</v>
      </c>
      <c r="E400" s="36">
        <v>0</v>
      </c>
      <c r="F400" s="36">
        <v>2.6418113585E-2</v>
      </c>
      <c r="G400" s="36">
        <v>0.15975144890500001</v>
      </c>
      <c r="H400" s="36">
        <v>0.13333333532</v>
      </c>
      <c r="I400" s="37">
        <v>4.0443404786203802E-5</v>
      </c>
      <c r="J400" s="37">
        <v>6.68813002160773E-6</v>
      </c>
      <c r="K400" s="37">
        <v>4.0443404786203802E-5</v>
      </c>
      <c r="L400" s="37">
        <v>6.68813002160773E-6</v>
      </c>
      <c r="M400" s="14">
        <f t="shared" si="6"/>
        <v>0</v>
      </c>
      <c r="N400" s="41"/>
    </row>
    <row r="401" spans="1:14" ht="13.5" thickBot="1">
      <c r="A401" s="31">
        <v>44029</v>
      </c>
      <c r="B401" s="35">
        <v>7</v>
      </c>
      <c r="C401" s="36">
        <v>44714.328125</v>
      </c>
      <c r="D401" s="36">
        <v>0.5</v>
      </c>
      <c r="E401" s="36">
        <v>0.5</v>
      </c>
      <c r="F401" s="36">
        <v>1.055305558096</v>
      </c>
      <c r="G401" s="36">
        <v>1.2865850272470001</v>
      </c>
      <c r="H401" s="36">
        <v>0.23127946915100001</v>
      </c>
      <c r="I401" s="37">
        <v>1.9913544899999999E-4</v>
      </c>
      <c r="J401" s="37">
        <v>1.4058368500000001E-4</v>
      </c>
      <c r="K401" s="37">
        <v>1.9913544899999999E-4</v>
      </c>
      <c r="L401" s="37">
        <v>1.4058368500000001E-4</v>
      </c>
      <c r="M401" s="14">
        <f t="shared" si="6"/>
        <v>0</v>
      </c>
      <c r="N401" s="41"/>
    </row>
    <row r="402" spans="1:14" ht="13.5" thickBot="1">
      <c r="A402" s="31">
        <v>44029</v>
      </c>
      <c r="B402" s="35">
        <v>8</v>
      </c>
      <c r="C402" s="36">
        <v>45488.8125</v>
      </c>
      <c r="D402" s="36">
        <v>319.10000000000002</v>
      </c>
      <c r="E402" s="36">
        <v>299.5</v>
      </c>
      <c r="F402" s="36">
        <v>421.57626893298698</v>
      </c>
      <c r="G402" s="36">
        <v>422.42380286501702</v>
      </c>
      <c r="H402" s="36">
        <v>0.84753393203000005</v>
      </c>
      <c r="I402" s="37">
        <v>2.6157924775000001E-2</v>
      </c>
      <c r="J402" s="37">
        <v>2.5943359223E-2</v>
      </c>
      <c r="K402" s="37">
        <v>3.1119950091999998E-2</v>
      </c>
      <c r="L402" s="37">
        <v>3.0905384538999998E-2</v>
      </c>
      <c r="M402" s="14">
        <f t="shared" si="6"/>
        <v>1</v>
      </c>
      <c r="N402" s="41"/>
    </row>
    <row r="403" spans="1:14" ht="13.5" thickBot="1">
      <c r="A403" s="31">
        <v>44029</v>
      </c>
      <c r="B403" s="35">
        <v>9</v>
      </c>
      <c r="C403" s="36">
        <v>48383.48828125</v>
      </c>
      <c r="D403" s="36">
        <v>2039.5</v>
      </c>
      <c r="E403" s="36">
        <v>1960.8</v>
      </c>
      <c r="F403" s="36">
        <v>2127.5432739691901</v>
      </c>
      <c r="G403" s="36">
        <v>2127.62937394139</v>
      </c>
      <c r="H403" s="36">
        <v>8.6099972193999993E-2</v>
      </c>
      <c r="I403" s="37">
        <v>2.2311233909E-2</v>
      </c>
      <c r="J403" s="37">
        <v>2.2289436446999999E-2</v>
      </c>
      <c r="K403" s="37">
        <v>4.2235284541999998E-2</v>
      </c>
      <c r="L403" s="37">
        <v>4.2213487080000001E-2</v>
      </c>
      <c r="M403" s="14">
        <f t="shared" si="6"/>
        <v>1</v>
      </c>
      <c r="N403" s="41"/>
    </row>
    <row r="404" spans="1:14" ht="13.5" thickBot="1">
      <c r="A404" s="31">
        <v>44029</v>
      </c>
      <c r="B404" s="35">
        <v>10</v>
      </c>
      <c r="C404" s="36">
        <v>51978.9765625</v>
      </c>
      <c r="D404" s="36">
        <v>3359.6</v>
      </c>
      <c r="E404" s="36">
        <v>3222.5</v>
      </c>
      <c r="F404" s="36">
        <v>3164.5212806500299</v>
      </c>
      <c r="G404" s="36">
        <v>3164.62441416105</v>
      </c>
      <c r="H404" s="36">
        <v>0.103133511013</v>
      </c>
      <c r="I404" s="37">
        <v>4.9360907806999997E-2</v>
      </c>
      <c r="J404" s="37">
        <v>4.9387017556000001E-2</v>
      </c>
      <c r="K404" s="37">
        <v>1.4652047047000001E-2</v>
      </c>
      <c r="L404" s="37">
        <v>1.4678156797E-2</v>
      </c>
      <c r="M404" s="14">
        <f t="shared" si="6"/>
        <v>1</v>
      </c>
      <c r="N404" s="41"/>
    </row>
    <row r="405" spans="1:14" ht="13.5" thickBot="1">
      <c r="A405" s="31">
        <v>44029</v>
      </c>
      <c r="B405" s="35">
        <v>11</v>
      </c>
      <c r="C405" s="36">
        <v>55760.2265625</v>
      </c>
      <c r="D405" s="36">
        <v>3649.8</v>
      </c>
      <c r="E405" s="36">
        <v>3506.5</v>
      </c>
      <c r="F405" s="36">
        <v>3417.02758853462</v>
      </c>
      <c r="G405" s="36">
        <v>3417.03986629884</v>
      </c>
      <c r="H405" s="36">
        <v>1.2277764214E-2</v>
      </c>
      <c r="I405" s="37">
        <v>5.8926616126000003E-2</v>
      </c>
      <c r="J405" s="37">
        <v>5.8929724421000002E-2</v>
      </c>
      <c r="K405" s="37">
        <v>2.2648135114E-2</v>
      </c>
      <c r="L405" s="37">
        <v>2.2651243408E-2</v>
      </c>
      <c r="M405" s="14">
        <f t="shared" si="6"/>
        <v>1</v>
      </c>
      <c r="N405" s="41"/>
    </row>
    <row r="406" spans="1:14" ht="13.5" thickBot="1">
      <c r="A406" s="31">
        <v>44029</v>
      </c>
      <c r="B406" s="35">
        <v>12</v>
      </c>
      <c r="C406" s="36">
        <v>59297.23828125</v>
      </c>
      <c r="D406" s="36">
        <v>3703.7</v>
      </c>
      <c r="E406" s="36">
        <v>3558.5</v>
      </c>
      <c r="F406" s="36">
        <v>3503.7060879001301</v>
      </c>
      <c r="G406" s="36">
        <v>3503.7082772990102</v>
      </c>
      <c r="H406" s="36">
        <v>2.1893988709999999E-3</v>
      </c>
      <c r="I406" s="37">
        <v>5.0630815873000001E-2</v>
      </c>
      <c r="J406" s="37">
        <v>5.0631370150999999E-2</v>
      </c>
      <c r="K406" s="37">
        <v>1.3871322202E-2</v>
      </c>
      <c r="L406" s="37">
        <v>1.387187648E-2</v>
      </c>
      <c r="M406" s="14">
        <f t="shared" si="6"/>
        <v>1</v>
      </c>
      <c r="N406" s="41"/>
    </row>
    <row r="407" spans="1:14" ht="13.5" thickBot="1">
      <c r="A407" s="31">
        <v>44029</v>
      </c>
      <c r="B407" s="35">
        <v>13</v>
      </c>
      <c r="C407" s="36">
        <v>62607.83984375</v>
      </c>
      <c r="D407" s="36">
        <v>3739</v>
      </c>
      <c r="E407" s="36">
        <v>3593.6</v>
      </c>
      <c r="F407" s="36">
        <v>3563.3633150957698</v>
      </c>
      <c r="G407" s="36">
        <v>3563.3633150957698</v>
      </c>
      <c r="H407" s="36">
        <v>0</v>
      </c>
      <c r="I407" s="37">
        <v>4.4464983520000001E-2</v>
      </c>
      <c r="J407" s="37">
        <v>4.4464983520000001E-2</v>
      </c>
      <c r="K407" s="37">
        <v>7.654856937E-3</v>
      </c>
      <c r="L407" s="37">
        <v>7.654856937E-3</v>
      </c>
      <c r="M407" s="14">
        <f t="shared" si="6"/>
        <v>1</v>
      </c>
      <c r="N407" s="41"/>
    </row>
    <row r="408" spans="1:14" ht="13.5" thickBot="1">
      <c r="A408" s="31">
        <v>44029</v>
      </c>
      <c r="B408" s="35">
        <v>14</v>
      </c>
      <c r="C408" s="36">
        <v>65544.1171875</v>
      </c>
      <c r="D408" s="36">
        <v>3734</v>
      </c>
      <c r="E408" s="36">
        <v>3587.5</v>
      </c>
      <c r="F408" s="36">
        <v>3630.3245255777501</v>
      </c>
      <c r="G408" s="36">
        <v>3630.3245255777501</v>
      </c>
      <c r="H408" s="36">
        <v>0</v>
      </c>
      <c r="I408" s="37">
        <v>2.6246955549000001E-2</v>
      </c>
      <c r="J408" s="37">
        <v>2.6246955549000001E-2</v>
      </c>
      <c r="K408" s="37">
        <v>1.0841652045E-2</v>
      </c>
      <c r="L408" s="37">
        <v>1.0841652045E-2</v>
      </c>
      <c r="M408" s="14">
        <f t="shared" si="6"/>
        <v>1</v>
      </c>
      <c r="N408" s="41"/>
    </row>
    <row r="409" spans="1:14" ht="13.5" thickBot="1">
      <c r="A409" s="31">
        <v>44029</v>
      </c>
      <c r="B409" s="35">
        <v>15</v>
      </c>
      <c r="C409" s="36">
        <v>67925.359375</v>
      </c>
      <c r="D409" s="36">
        <v>3738.2</v>
      </c>
      <c r="E409" s="36">
        <v>3590</v>
      </c>
      <c r="F409" s="36">
        <v>3668.80453570789</v>
      </c>
      <c r="G409" s="36">
        <v>3668.7348239972898</v>
      </c>
      <c r="H409" s="36">
        <v>-6.9711710610999997E-2</v>
      </c>
      <c r="I409" s="37">
        <v>1.7586120507000001E-2</v>
      </c>
      <c r="J409" s="37">
        <v>1.7568471972E-2</v>
      </c>
      <c r="K409" s="37">
        <v>1.9932866834000001E-2</v>
      </c>
      <c r="L409" s="37">
        <v>1.9950515368999999E-2</v>
      </c>
      <c r="M409" s="14">
        <f t="shared" si="6"/>
        <v>1</v>
      </c>
      <c r="N409" s="41"/>
    </row>
    <row r="410" spans="1:14" ht="13.5" thickBot="1">
      <c r="A410" s="31">
        <v>44029</v>
      </c>
      <c r="B410" s="35">
        <v>16</v>
      </c>
      <c r="C410" s="36">
        <v>69306.1328125</v>
      </c>
      <c r="D410" s="36">
        <v>3725.8</v>
      </c>
      <c r="E410" s="36">
        <v>3577.9</v>
      </c>
      <c r="F410" s="36">
        <v>3671.9280196033601</v>
      </c>
      <c r="G410" s="36">
        <v>3676.0270519163901</v>
      </c>
      <c r="H410" s="36">
        <v>4.0990323130290003</v>
      </c>
      <c r="I410" s="37">
        <v>1.2600746350000001E-2</v>
      </c>
      <c r="J410" s="37">
        <v>1.3638476049E-2</v>
      </c>
      <c r="K410" s="37">
        <v>2.4842291624E-2</v>
      </c>
      <c r="L410" s="37">
        <v>2.3804561924E-2</v>
      </c>
      <c r="M410" s="14">
        <f t="shared" si="6"/>
        <v>1</v>
      </c>
      <c r="N410" s="41"/>
    </row>
    <row r="411" spans="1:14" ht="13.5" thickBot="1">
      <c r="A411" s="31">
        <v>44029</v>
      </c>
      <c r="B411" s="35">
        <v>17</v>
      </c>
      <c r="C411" s="36">
        <v>69805</v>
      </c>
      <c r="D411" s="36">
        <v>3446.8</v>
      </c>
      <c r="E411" s="36">
        <v>3311.9</v>
      </c>
      <c r="F411" s="36">
        <v>3588.6346019262701</v>
      </c>
      <c r="G411" s="36">
        <v>3611.4722788180302</v>
      </c>
      <c r="H411" s="36">
        <v>22.83767689175</v>
      </c>
      <c r="I411" s="37">
        <v>4.1689184509999998E-2</v>
      </c>
      <c r="J411" s="37">
        <v>3.5907494158E-2</v>
      </c>
      <c r="K411" s="37">
        <v>7.5841083244999996E-2</v>
      </c>
      <c r="L411" s="37">
        <v>7.0059392892E-2</v>
      </c>
      <c r="M411" s="14">
        <f t="shared" si="6"/>
        <v>1</v>
      </c>
      <c r="N411" s="41"/>
    </row>
    <row r="412" spans="1:14" ht="13.5" thickBot="1">
      <c r="A412" s="31">
        <v>44029</v>
      </c>
      <c r="B412" s="35">
        <v>18</v>
      </c>
      <c r="C412" s="36">
        <v>69183.921875</v>
      </c>
      <c r="D412" s="36">
        <v>3323.4</v>
      </c>
      <c r="E412" s="36">
        <v>3195.5</v>
      </c>
      <c r="F412" s="36">
        <v>3331.37922343933</v>
      </c>
      <c r="G412" s="36">
        <v>3477.3052562713601</v>
      </c>
      <c r="H412" s="36">
        <v>145.926032832033</v>
      </c>
      <c r="I412" s="37">
        <v>3.8963356018000002E-2</v>
      </c>
      <c r="J412" s="37">
        <v>2.020056566E-3</v>
      </c>
      <c r="K412" s="37">
        <v>7.1343102852999996E-2</v>
      </c>
      <c r="L412" s="37">
        <v>3.4399803402000002E-2</v>
      </c>
      <c r="M412" s="14">
        <f t="shared" si="6"/>
        <v>1</v>
      </c>
      <c r="N412" s="41"/>
    </row>
    <row r="413" spans="1:14" ht="13.5" thickBot="1">
      <c r="A413" s="31">
        <v>44029</v>
      </c>
      <c r="B413" s="35">
        <v>19</v>
      </c>
      <c r="C413" s="36">
        <v>67079.78125</v>
      </c>
      <c r="D413" s="36">
        <v>2936</v>
      </c>
      <c r="E413" s="36">
        <v>2816</v>
      </c>
      <c r="F413" s="36">
        <v>2907.6158947101699</v>
      </c>
      <c r="G413" s="36">
        <v>3109.9860080716699</v>
      </c>
      <c r="H413" s="36">
        <v>202.37011336150201</v>
      </c>
      <c r="I413" s="37">
        <v>4.4047090651000001E-2</v>
      </c>
      <c r="J413" s="37">
        <v>7.1858494400000002E-3</v>
      </c>
      <c r="K413" s="37">
        <v>7.4426837486E-2</v>
      </c>
      <c r="L413" s="37">
        <v>2.3193897394000001E-2</v>
      </c>
      <c r="M413" s="14">
        <f t="shared" si="6"/>
        <v>1</v>
      </c>
      <c r="N413" s="41"/>
    </row>
    <row r="414" spans="1:14" ht="13.5" thickBot="1">
      <c r="A414" s="31">
        <v>44029</v>
      </c>
      <c r="B414" s="35">
        <v>20</v>
      </c>
      <c r="C414" s="36">
        <v>64263.0078125</v>
      </c>
      <c r="D414" s="36">
        <v>1335.8</v>
      </c>
      <c r="E414" s="36">
        <v>1273.5</v>
      </c>
      <c r="F414" s="36">
        <v>1638.5566849279001</v>
      </c>
      <c r="G414" s="36">
        <v>1755.8704699172899</v>
      </c>
      <c r="H414" s="36">
        <v>117.313784989392</v>
      </c>
      <c r="I414" s="37">
        <v>0.10634695440899999</v>
      </c>
      <c r="J414" s="37">
        <v>7.6647262007000005E-2</v>
      </c>
      <c r="K414" s="37">
        <v>0.12211910630800001</v>
      </c>
      <c r="L414" s="37">
        <v>9.2419413904999997E-2</v>
      </c>
      <c r="M414" s="14">
        <f t="shared" si="6"/>
        <v>1</v>
      </c>
      <c r="N414" s="41"/>
    </row>
    <row r="415" spans="1:14" ht="13.5" thickBot="1">
      <c r="A415" s="31">
        <v>44029</v>
      </c>
      <c r="B415" s="35">
        <v>21</v>
      </c>
      <c r="C415" s="36">
        <v>61456.07421875</v>
      </c>
      <c r="D415" s="36">
        <v>177.3</v>
      </c>
      <c r="E415" s="36">
        <v>159.1</v>
      </c>
      <c r="F415" s="36">
        <v>138.31651832043099</v>
      </c>
      <c r="G415" s="36">
        <v>155.249324688115</v>
      </c>
      <c r="H415" s="36">
        <v>16.932806367683</v>
      </c>
      <c r="I415" s="37">
        <v>5.5824494459999997E-3</v>
      </c>
      <c r="J415" s="37">
        <v>9.8692358680000005E-3</v>
      </c>
      <c r="K415" s="37">
        <v>9.7485450899999996E-4</v>
      </c>
      <c r="L415" s="37">
        <v>5.2616409309999999E-3</v>
      </c>
      <c r="M415" s="14">
        <f t="shared" si="6"/>
        <v>1</v>
      </c>
      <c r="N415" s="41"/>
    </row>
    <row r="416" spans="1:14" ht="13.5" thickBot="1">
      <c r="A416" s="31">
        <v>44029</v>
      </c>
      <c r="B416" s="35">
        <v>22</v>
      </c>
      <c r="C416" s="36">
        <v>59387.8984375</v>
      </c>
      <c r="D416" s="36">
        <v>0</v>
      </c>
      <c r="E416" s="36">
        <v>0</v>
      </c>
      <c r="F416" s="36">
        <v>1.2012775957E-2</v>
      </c>
      <c r="G416" s="36">
        <v>0.20937424569499999</v>
      </c>
      <c r="H416" s="36">
        <v>0.19736146973800001</v>
      </c>
      <c r="I416" s="37">
        <v>5.3006138150879097E-5</v>
      </c>
      <c r="J416" s="37">
        <v>3.0412091031325E-6</v>
      </c>
      <c r="K416" s="37">
        <v>5.3006138150879097E-5</v>
      </c>
      <c r="L416" s="37">
        <v>3.0412091031325E-6</v>
      </c>
      <c r="M416" s="14">
        <f t="shared" si="6"/>
        <v>0</v>
      </c>
      <c r="N416" s="41"/>
    </row>
    <row r="417" spans="1:14" ht="13.5" thickBot="1">
      <c r="A417" s="31">
        <v>44029</v>
      </c>
      <c r="B417" s="35">
        <v>23</v>
      </c>
      <c r="C417" s="36">
        <v>55896.28125</v>
      </c>
      <c r="D417" s="36">
        <v>0</v>
      </c>
      <c r="E417" s="36">
        <v>0</v>
      </c>
      <c r="F417" s="36">
        <v>1.2012775957E-2</v>
      </c>
      <c r="G417" s="36">
        <v>0.20201277916099999</v>
      </c>
      <c r="H417" s="36">
        <v>0.19000000320300001</v>
      </c>
      <c r="I417" s="37">
        <v>5.11424757369931E-5</v>
      </c>
      <c r="J417" s="37">
        <v>3.0412091031325E-6</v>
      </c>
      <c r="K417" s="37">
        <v>5.11424757369931E-5</v>
      </c>
      <c r="L417" s="37">
        <v>3.0412091031325E-6</v>
      </c>
      <c r="M417" s="14">
        <f t="shared" si="6"/>
        <v>0</v>
      </c>
      <c r="N417" s="41"/>
    </row>
    <row r="418" spans="1:14" ht="13.5" thickBot="1">
      <c r="A418" s="31">
        <v>44029</v>
      </c>
      <c r="B418" s="35">
        <v>24</v>
      </c>
      <c r="C418" s="36">
        <v>52065.89453125</v>
      </c>
      <c r="D418" s="36">
        <v>0</v>
      </c>
      <c r="E418" s="36">
        <v>0</v>
      </c>
      <c r="F418" s="36">
        <v>1.2012775957E-2</v>
      </c>
      <c r="G418" s="36">
        <v>0.20201277916099999</v>
      </c>
      <c r="H418" s="36">
        <v>0.19000000320300001</v>
      </c>
      <c r="I418" s="37">
        <v>5.11424757369931E-5</v>
      </c>
      <c r="J418" s="37">
        <v>3.0412091031325E-6</v>
      </c>
      <c r="K418" s="37">
        <v>5.11424757369931E-5</v>
      </c>
      <c r="L418" s="37">
        <v>3.0412091031325E-6</v>
      </c>
      <c r="M418" s="14">
        <f t="shared" si="6"/>
        <v>0</v>
      </c>
      <c r="N418" s="41"/>
    </row>
    <row r="419" spans="1:14" ht="13.5" thickBot="1">
      <c r="A419" s="31">
        <v>44030</v>
      </c>
      <c r="B419" s="35">
        <v>1</v>
      </c>
      <c r="C419" s="36">
        <v>48634.53125</v>
      </c>
      <c r="D419" s="36">
        <v>0</v>
      </c>
      <c r="E419" s="36">
        <v>0</v>
      </c>
      <c r="F419" s="36">
        <v>1.2012775957E-2</v>
      </c>
      <c r="G419" s="36">
        <v>0.20201277916099999</v>
      </c>
      <c r="H419" s="36">
        <v>0.19000000320300001</v>
      </c>
      <c r="I419" s="37">
        <v>5.11424757369931E-5</v>
      </c>
      <c r="J419" s="37">
        <v>3.0412091031325E-6</v>
      </c>
      <c r="K419" s="37">
        <v>5.11424757369931E-5</v>
      </c>
      <c r="L419" s="37">
        <v>3.0412091031325E-6</v>
      </c>
      <c r="M419" s="14">
        <f t="shared" si="6"/>
        <v>0</v>
      </c>
      <c r="N419" s="41"/>
    </row>
    <row r="420" spans="1:14" ht="13.5" thickBot="1">
      <c r="A420" s="31">
        <v>44030</v>
      </c>
      <c r="B420" s="35">
        <v>2</v>
      </c>
      <c r="C420" s="36">
        <v>45857.515625</v>
      </c>
      <c r="D420" s="36">
        <v>0</v>
      </c>
      <c r="E420" s="36">
        <v>0</v>
      </c>
      <c r="F420" s="36">
        <v>1.2012775957E-2</v>
      </c>
      <c r="G420" s="36">
        <v>0.20201277916099999</v>
      </c>
      <c r="H420" s="36">
        <v>0.19000000320300001</v>
      </c>
      <c r="I420" s="37">
        <v>5.11424757369931E-5</v>
      </c>
      <c r="J420" s="37">
        <v>3.0412091031325E-6</v>
      </c>
      <c r="K420" s="37">
        <v>5.11424757369931E-5</v>
      </c>
      <c r="L420" s="37">
        <v>3.0412091031325E-6</v>
      </c>
      <c r="M420" s="14">
        <f t="shared" si="6"/>
        <v>0</v>
      </c>
      <c r="N420" s="41"/>
    </row>
    <row r="421" spans="1:14" ht="13.5" thickBot="1">
      <c r="A421" s="31">
        <v>44030</v>
      </c>
      <c r="B421" s="35">
        <v>3</v>
      </c>
      <c r="C421" s="36">
        <v>43703.82421875</v>
      </c>
      <c r="D421" s="36">
        <v>0</v>
      </c>
      <c r="E421" s="36">
        <v>0</v>
      </c>
      <c r="F421" s="36">
        <v>1.2012775957E-2</v>
      </c>
      <c r="G421" s="36">
        <v>0.20201277916099999</v>
      </c>
      <c r="H421" s="36">
        <v>0.19000000320300001</v>
      </c>
      <c r="I421" s="37">
        <v>5.11424757369931E-5</v>
      </c>
      <c r="J421" s="37">
        <v>3.0412091031325E-6</v>
      </c>
      <c r="K421" s="37">
        <v>5.11424757369931E-5</v>
      </c>
      <c r="L421" s="37">
        <v>3.0412091031325E-6</v>
      </c>
      <c r="M421" s="14">
        <f t="shared" si="6"/>
        <v>0</v>
      </c>
      <c r="N421" s="41"/>
    </row>
    <row r="422" spans="1:14" ht="13.5" thickBot="1">
      <c r="A422" s="31">
        <v>44030</v>
      </c>
      <c r="B422" s="35">
        <v>4</v>
      </c>
      <c r="C422" s="36">
        <v>42153.125</v>
      </c>
      <c r="D422" s="36">
        <v>0</v>
      </c>
      <c r="E422" s="36">
        <v>0</v>
      </c>
      <c r="F422" s="36">
        <v>1.2012775957E-2</v>
      </c>
      <c r="G422" s="36">
        <v>0.20201277916099999</v>
      </c>
      <c r="H422" s="36">
        <v>0.19000000320300001</v>
      </c>
      <c r="I422" s="37">
        <v>5.11424757369931E-5</v>
      </c>
      <c r="J422" s="37">
        <v>3.0412091031325E-6</v>
      </c>
      <c r="K422" s="37">
        <v>5.11424757369931E-5</v>
      </c>
      <c r="L422" s="37">
        <v>3.0412091031325E-6</v>
      </c>
      <c r="M422" s="14">
        <f t="shared" si="6"/>
        <v>0</v>
      </c>
      <c r="N422" s="41"/>
    </row>
    <row r="423" spans="1:14" ht="13.5" thickBot="1">
      <c r="A423" s="31">
        <v>44030</v>
      </c>
      <c r="B423" s="35">
        <v>5</v>
      </c>
      <c r="C423" s="36">
        <v>41133.4375</v>
      </c>
      <c r="D423" s="36">
        <v>0</v>
      </c>
      <c r="E423" s="36">
        <v>0</v>
      </c>
      <c r="F423" s="36">
        <v>1.2012775957E-2</v>
      </c>
      <c r="G423" s="36">
        <v>0.20201277916099999</v>
      </c>
      <c r="H423" s="36">
        <v>0.19000000320300001</v>
      </c>
      <c r="I423" s="37">
        <v>5.11424757369931E-5</v>
      </c>
      <c r="J423" s="37">
        <v>3.0412091031325E-6</v>
      </c>
      <c r="K423" s="37">
        <v>5.11424757369931E-5</v>
      </c>
      <c r="L423" s="37">
        <v>3.0412091031325E-6</v>
      </c>
      <c r="M423" s="14">
        <f t="shared" si="6"/>
        <v>0</v>
      </c>
      <c r="N423" s="41"/>
    </row>
    <row r="424" spans="1:14" ht="13.5" thickBot="1">
      <c r="A424" s="31">
        <v>44030</v>
      </c>
      <c r="B424" s="35">
        <v>6</v>
      </c>
      <c r="C424" s="36">
        <v>40563.875</v>
      </c>
      <c r="D424" s="36">
        <v>0</v>
      </c>
      <c r="E424" s="36">
        <v>0</v>
      </c>
      <c r="F424" s="36">
        <v>1.2012775957E-2</v>
      </c>
      <c r="G424" s="36">
        <v>3.5346110010000001E-2</v>
      </c>
      <c r="H424" s="36">
        <v>2.3333334053000001E-2</v>
      </c>
      <c r="I424" s="37">
        <v>8.9483822812479504E-6</v>
      </c>
      <c r="J424" s="37">
        <v>3.0412091031325E-6</v>
      </c>
      <c r="K424" s="37">
        <v>8.9483822812479504E-6</v>
      </c>
      <c r="L424" s="37">
        <v>3.0412091031325E-6</v>
      </c>
      <c r="M424" s="14">
        <f t="shared" si="6"/>
        <v>0</v>
      </c>
      <c r="N424" s="41"/>
    </row>
    <row r="425" spans="1:14" ht="13.5" thickBot="1">
      <c r="A425" s="31">
        <v>44030</v>
      </c>
      <c r="B425" s="35">
        <v>7</v>
      </c>
      <c r="C425" s="36">
        <v>40282.02734375</v>
      </c>
      <c r="D425" s="36">
        <v>0.6</v>
      </c>
      <c r="E425" s="36">
        <v>0.6</v>
      </c>
      <c r="F425" s="36">
        <v>0.76181668032000005</v>
      </c>
      <c r="G425" s="36">
        <v>0.89777416189199999</v>
      </c>
      <c r="H425" s="36">
        <v>0.13595748157199999</v>
      </c>
      <c r="I425" s="37">
        <v>7.5385863770243303E-5</v>
      </c>
      <c r="J425" s="37">
        <v>4.0966248182358203E-5</v>
      </c>
      <c r="K425" s="37">
        <v>7.5385863770243303E-5</v>
      </c>
      <c r="L425" s="37">
        <v>4.0966248182358203E-5</v>
      </c>
      <c r="M425" s="14">
        <f t="shared" si="6"/>
        <v>0</v>
      </c>
      <c r="N425" s="41"/>
    </row>
    <row r="426" spans="1:14" ht="13.5" thickBot="1">
      <c r="A426" s="31">
        <v>44030</v>
      </c>
      <c r="B426" s="35">
        <v>8</v>
      </c>
      <c r="C426" s="36">
        <v>40510.890625</v>
      </c>
      <c r="D426" s="36">
        <v>308.10000000000002</v>
      </c>
      <c r="E426" s="36">
        <v>289.10000000000002</v>
      </c>
      <c r="F426" s="36">
        <v>449.03807999370298</v>
      </c>
      <c r="G426" s="36">
        <v>449.71252344092102</v>
      </c>
      <c r="H426" s="36">
        <v>0.67444344721799998</v>
      </c>
      <c r="I426" s="37">
        <v>3.5851271757000001E-2</v>
      </c>
      <c r="J426" s="37">
        <v>3.5680526579999997E-2</v>
      </c>
      <c r="K426" s="37">
        <v>4.0661398339000003E-2</v>
      </c>
      <c r="L426" s="37">
        <v>4.0490653161999998E-2</v>
      </c>
      <c r="M426" s="14">
        <f t="shared" si="6"/>
        <v>1</v>
      </c>
      <c r="N426" s="41"/>
    </row>
    <row r="427" spans="1:14" ht="13.5" thickBot="1">
      <c r="A427" s="31">
        <v>44030</v>
      </c>
      <c r="B427" s="35">
        <v>9</v>
      </c>
      <c r="C427" s="36">
        <v>43271.36328125</v>
      </c>
      <c r="D427" s="36">
        <v>2029.2</v>
      </c>
      <c r="E427" s="36">
        <v>1943.7</v>
      </c>
      <c r="F427" s="36">
        <v>2279.67029074417</v>
      </c>
      <c r="G427" s="36">
        <v>2279.73555750171</v>
      </c>
      <c r="H427" s="36">
        <v>6.5266757541000003E-2</v>
      </c>
      <c r="I427" s="37">
        <v>6.3426723418E-2</v>
      </c>
      <c r="J427" s="37">
        <v>6.3410200188000004E-2</v>
      </c>
      <c r="K427" s="37">
        <v>8.5072293037999999E-2</v>
      </c>
      <c r="L427" s="37">
        <v>8.5055769808000004E-2</v>
      </c>
      <c r="M427" s="14">
        <f t="shared" si="6"/>
        <v>1</v>
      </c>
      <c r="N427" s="41"/>
    </row>
    <row r="428" spans="1:14" ht="13.5" thickBot="1">
      <c r="A428" s="31">
        <v>44030</v>
      </c>
      <c r="B428" s="35">
        <v>10</v>
      </c>
      <c r="C428" s="36">
        <v>47166.015625</v>
      </c>
      <c r="D428" s="36">
        <v>3399.9</v>
      </c>
      <c r="E428" s="36">
        <v>3258</v>
      </c>
      <c r="F428" s="36">
        <v>3296.24703560021</v>
      </c>
      <c r="G428" s="36">
        <v>3295.1264305637901</v>
      </c>
      <c r="H428" s="36">
        <v>-1.1206050364169999</v>
      </c>
      <c r="I428" s="37">
        <v>2.6524954287E-2</v>
      </c>
      <c r="J428" s="37">
        <v>2.6241256809999999E-2</v>
      </c>
      <c r="K428" s="37">
        <v>9.3990963449999999E-3</v>
      </c>
      <c r="L428" s="37">
        <v>9.6827938219999996E-3</v>
      </c>
      <c r="M428" s="14">
        <f t="shared" si="6"/>
        <v>1</v>
      </c>
      <c r="N428" s="41"/>
    </row>
    <row r="429" spans="1:14" ht="13.5" thickBot="1">
      <c r="A429" s="31">
        <v>44030</v>
      </c>
      <c r="B429" s="35">
        <v>11</v>
      </c>
      <c r="C429" s="36">
        <v>51101.46484375</v>
      </c>
      <c r="D429" s="36">
        <v>3685</v>
      </c>
      <c r="E429" s="36">
        <v>3536</v>
      </c>
      <c r="F429" s="36">
        <v>3583.8777847062202</v>
      </c>
      <c r="G429" s="36">
        <v>3583.7662074730201</v>
      </c>
      <c r="H429" s="36">
        <v>-0.111577233208</v>
      </c>
      <c r="I429" s="37">
        <v>2.5628808233999999E-2</v>
      </c>
      <c r="J429" s="37">
        <v>2.5600560833E-2</v>
      </c>
      <c r="K429" s="37">
        <v>1.2092710752E-2</v>
      </c>
      <c r="L429" s="37">
        <v>1.2120958152999999E-2</v>
      </c>
      <c r="M429" s="14">
        <f t="shared" si="6"/>
        <v>1</v>
      </c>
      <c r="N429" s="41"/>
    </row>
    <row r="430" spans="1:14" ht="13.5" thickBot="1">
      <c r="A430" s="31">
        <v>44030</v>
      </c>
      <c r="B430" s="35">
        <v>12</v>
      </c>
      <c r="C430" s="36">
        <v>54730.9609375</v>
      </c>
      <c r="D430" s="36">
        <v>3746.6</v>
      </c>
      <c r="E430" s="36">
        <v>3595</v>
      </c>
      <c r="F430" s="36">
        <v>3672.79954773585</v>
      </c>
      <c r="G430" s="36">
        <v>3672.7996592775999</v>
      </c>
      <c r="H430" s="36">
        <v>1.11541748E-4</v>
      </c>
      <c r="I430" s="37">
        <v>1.8683630561999998E-2</v>
      </c>
      <c r="J430" s="37">
        <v>1.8683658801000001E-2</v>
      </c>
      <c r="K430" s="37">
        <v>1.9696116271999999E-2</v>
      </c>
      <c r="L430" s="37">
        <v>1.9696088034000001E-2</v>
      </c>
      <c r="M430" s="14">
        <f t="shared" si="6"/>
        <v>1</v>
      </c>
      <c r="N430" s="41"/>
    </row>
    <row r="431" spans="1:14" ht="13.5" thickBot="1">
      <c r="A431" s="31">
        <v>44030</v>
      </c>
      <c r="B431" s="35">
        <v>13</v>
      </c>
      <c r="C431" s="36">
        <v>57762.83984375</v>
      </c>
      <c r="D431" s="36">
        <v>3767.4</v>
      </c>
      <c r="E431" s="36">
        <v>3615.6</v>
      </c>
      <c r="F431" s="36">
        <v>3606.0877240965101</v>
      </c>
      <c r="G431" s="36">
        <v>3606.0877240965101</v>
      </c>
      <c r="H431" s="36">
        <v>0</v>
      </c>
      <c r="I431" s="37">
        <v>4.0838550861000002E-2</v>
      </c>
      <c r="J431" s="37">
        <v>4.0838550861000002E-2</v>
      </c>
      <c r="K431" s="37">
        <v>2.4081711140000002E-3</v>
      </c>
      <c r="L431" s="37">
        <v>2.4081711140000002E-3</v>
      </c>
      <c r="M431" s="14">
        <f t="shared" si="6"/>
        <v>1</v>
      </c>
      <c r="N431" s="41"/>
    </row>
    <row r="432" spans="1:14" ht="13.5" thickBot="1">
      <c r="A432" s="31">
        <v>44030</v>
      </c>
      <c r="B432" s="35">
        <v>14</v>
      </c>
      <c r="C432" s="36">
        <v>60391.69921875</v>
      </c>
      <c r="D432" s="36">
        <v>3652.1</v>
      </c>
      <c r="E432" s="36">
        <v>3506.3</v>
      </c>
      <c r="F432" s="36">
        <v>3661.3814873778801</v>
      </c>
      <c r="G432" s="36">
        <v>3661.4774098564499</v>
      </c>
      <c r="H432" s="36">
        <v>9.5922478569000005E-2</v>
      </c>
      <c r="I432" s="37">
        <v>2.3740278110000001E-3</v>
      </c>
      <c r="J432" s="37">
        <v>2.3497436390000001E-3</v>
      </c>
      <c r="K432" s="37">
        <v>3.9285420215999997E-2</v>
      </c>
      <c r="L432" s="37">
        <v>3.9261136044999999E-2</v>
      </c>
      <c r="M432" s="14">
        <f t="shared" si="6"/>
        <v>1</v>
      </c>
      <c r="N432" s="41"/>
    </row>
    <row r="433" spans="1:14" ht="13.5" thickBot="1">
      <c r="A433" s="31">
        <v>44030</v>
      </c>
      <c r="B433" s="35">
        <v>15</v>
      </c>
      <c r="C433" s="36">
        <v>62567.2265625</v>
      </c>
      <c r="D433" s="36">
        <v>3665.6</v>
      </c>
      <c r="E433" s="36">
        <v>3517.9</v>
      </c>
      <c r="F433" s="36">
        <v>3638.8380388887699</v>
      </c>
      <c r="G433" s="36">
        <v>3638.9407949482102</v>
      </c>
      <c r="H433" s="36">
        <v>0.102756059434</v>
      </c>
      <c r="I433" s="37">
        <v>6.7491658350000002E-3</v>
      </c>
      <c r="J433" s="37">
        <v>6.7751800280000003E-3</v>
      </c>
      <c r="K433" s="37">
        <v>3.0643239227000001E-2</v>
      </c>
      <c r="L433" s="37">
        <v>3.0617225035000001E-2</v>
      </c>
      <c r="M433" s="14">
        <f t="shared" si="6"/>
        <v>1</v>
      </c>
      <c r="N433" s="41"/>
    </row>
    <row r="434" spans="1:14" ht="13.5" thickBot="1">
      <c r="A434" s="31">
        <v>44030</v>
      </c>
      <c r="B434" s="35">
        <v>16</v>
      </c>
      <c r="C434" s="36">
        <v>64020.29296875</v>
      </c>
      <c r="D434" s="36">
        <v>3641.5</v>
      </c>
      <c r="E434" s="36">
        <v>3493.1</v>
      </c>
      <c r="F434" s="36">
        <v>3633.5937724738601</v>
      </c>
      <c r="G434" s="36">
        <v>3633.6472062948001</v>
      </c>
      <c r="H434" s="36">
        <v>5.3433820936E-2</v>
      </c>
      <c r="I434" s="37">
        <v>1.9880490389999998E-3</v>
      </c>
      <c r="J434" s="37">
        <v>2.001576588E-3</v>
      </c>
      <c r="K434" s="37">
        <v>3.5581571212999999E-2</v>
      </c>
      <c r="L434" s="37">
        <v>3.5568043664000001E-2</v>
      </c>
      <c r="M434" s="14">
        <f t="shared" si="6"/>
        <v>1</v>
      </c>
      <c r="N434" s="41"/>
    </row>
    <row r="435" spans="1:14" ht="13.5" thickBot="1">
      <c r="A435" s="31">
        <v>44030</v>
      </c>
      <c r="B435" s="35">
        <v>17</v>
      </c>
      <c r="C435" s="36">
        <v>64726.78125</v>
      </c>
      <c r="D435" s="36">
        <v>3442.3</v>
      </c>
      <c r="E435" s="36">
        <v>3307.3</v>
      </c>
      <c r="F435" s="36">
        <v>3577.7717269436498</v>
      </c>
      <c r="G435" s="36">
        <v>3577.8132379028598</v>
      </c>
      <c r="H435" s="36">
        <v>4.1510959201000001E-2</v>
      </c>
      <c r="I435" s="37">
        <v>3.4307148836000001E-2</v>
      </c>
      <c r="J435" s="37">
        <v>3.4296639731999999E-2</v>
      </c>
      <c r="K435" s="37">
        <v>6.8484364026E-2</v>
      </c>
      <c r="L435" s="37">
        <v>6.8473854922000005E-2</v>
      </c>
      <c r="M435" s="14">
        <f t="shared" si="6"/>
        <v>1</v>
      </c>
      <c r="N435" s="41"/>
    </row>
    <row r="436" spans="1:14" ht="13.5" thickBot="1">
      <c r="A436" s="31">
        <v>44030</v>
      </c>
      <c r="B436" s="35">
        <v>18</v>
      </c>
      <c r="C436" s="36">
        <v>64784.00390625</v>
      </c>
      <c r="D436" s="36">
        <v>3282.4</v>
      </c>
      <c r="E436" s="36">
        <v>3149</v>
      </c>
      <c r="F436" s="36">
        <v>3351.9832981140098</v>
      </c>
      <c r="G436" s="36">
        <v>3421.7049983002098</v>
      </c>
      <c r="H436" s="36">
        <v>69.721700186199001</v>
      </c>
      <c r="I436" s="37">
        <v>3.5267088177E-2</v>
      </c>
      <c r="J436" s="37">
        <v>1.7616024838E-2</v>
      </c>
      <c r="K436" s="37">
        <v>6.9039240076E-2</v>
      </c>
      <c r="L436" s="37">
        <v>5.1388176737000003E-2</v>
      </c>
      <c r="M436" s="14">
        <f t="shared" si="6"/>
        <v>1</v>
      </c>
      <c r="N436" s="41"/>
    </row>
    <row r="437" spans="1:14" ht="13.5" thickBot="1">
      <c r="A437" s="31">
        <v>44030</v>
      </c>
      <c r="B437" s="35">
        <v>19</v>
      </c>
      <c r="C437" s="36">
        <v>63963.92578125</v>
      </c>
      <c r="D437" s="36">
        <v>2888.4</v>
      </c>
      <c r="E437" s="36">
        <v>2761.7</v>
      </c>
      <c r="F437" s="36">
        <v>2787.5550321707001</v>
      </c>
      <c r="G437" s="36">
        <v>2991.4076638196598</v>
      </c>
      <c r="H437" s="36">
        <v>203.85263164896099</v>
      </c>
      <c r="I437" s="37">
        <v>2.6077889574E-2</v>
      </c>
      <c r="J437" s="37">
        <v>2.5530371602000002E-2</v>
      </c>
      <c r="K437" s="37">
        <v>5.8153838941E-2</v>
      </c>
      <c r="L437" s="37">
        <v>6.5455777639999999E-3</v>
      </c>
      <c r="M437" s="14">
        <f t="shared" si="6"/>
        <v>1</v>
      </c>
      <c r="N437" s="41"/>
    </row>
    <row r="438" spans="1:14" ht="13.5" thickBot="1">
      <c r="A438" s="31">
        <v>44030</v>
      </c>
      <c r="B438" s="35">
        <v>20</v>
      </c>
      <c r="C438" s="36">
        <v>61745.140625</v>
      </c>
      <c r="D438" s="36">
        <v>1354.6</v>
      </c>
      <c r="E438" s="36">
        <v>1290.9000000000001</v>
      </c>
      <c r="F438" s="36">
        <v>1505.04245371051</v>
      </c>
      <c r="G438" s="36">
        <v>1622.3609887636401</v>
      </c>
      <c r="H438" s="36">
        <v>117.318535053126</v>
      </c>
      <c r="I438" s="37">
        <v>6.7787592091999999E-2</v>
      </c>
      <c r="J438" s="37">
        <v>3.8086697140999999E-2</v>
      </c>
      <c r="K438" s="37">
        <v>8.3914174369999997E-2</v>
      </c>
      <c r="L438" s="37">
        <v>5.4213279420000003E-2</v>
      </c>
      <c r="M438" s="14">
        <f t="shared" si="6"/>
        <v>1</v>
      </c>
      <c r="N438" s="41"/>
    </row>
    <row r="439" spans="1:14" ht="13.5" thickBot="1">
      <c r="A439" s="31">
        <v>44030</v>
      </c>
      <c r="B439" s="35">
        <v>21</v>
      </c>
      <c r="C439" s="36">
        <v>59058.484375</v>
      </c>
      <c r="D439" s="36">
        <v>182.7</v>
      </c>
      <c r="E439" s="36">
        <v>160.5</v>
      </c>
      <c r="F439" s="36">
        <v>114.430024049826</v>
      </c>
      <c r="G439" s="36">
        <v>130.03060861768199</v>
      </c>
      <c r="H439" s="36">
        <v>15.600584567856</v>
      </c>
      <c r="I439" s="37">
        <v>1.3334023134000001E-2</v>
      </c>
      <c r="J439" s="37">
        <v>1.7283538215000002E-2</v>
      </c>
      <c r="K439" s="37">
        <v>7.7137699700000001E-3</v>
      </c>
      <c r="L439" s="37">
        <v>1.166328505E-2</v>
      </c>
      <c r="M439" s="14">
        <f t="shared" si="6"/>
        <v>1</v>
      </c>
      <c r="N439" s="41"/>
    </row>
    <row r="440" spans="1:14" ht="13.5" thickBot="1">
      <c r="A440" s="31">
        <v>44030</v>
      </c>
      <c r="B440" s="35">
        <v>22</v>
      </c>
      <c r="C440" s="36">
        <v>57195.8125</v>
      </c>
      <c r="D440" s="36">
        <v>0</v>
      </c>
      <c r="E440" s="36">
        <v>0</v>
      </c>
      <c r="F440" s="36">
        <v>3.1012658464999999E-2</v>
      </c>
      <c r="G440" s="36">
        <v>0.11928339350599999</v>
      </c>
      <c r="H440" s="36">
        <v>8.8270735040000006E-2</v>
      </c>
      <c r="I440" s="37">
        <v>3.0198327469888599E-5</v>
      </c>
      <c r="J440" s="37">
        <v>7.8513059406183998E-6</v>
      </c>
      <c r="K440" s="37">
        <v>3.0198327469888599E-5</v>
      </c>
      <c r="L440" s="37">
        <v>7.8513059406183998E-6</v>
      </c>
      <c r="M440" s="14">
        <f t="shared" si="6"/>
        <v>0</v>
      </c>
      <c r="N440" s="41"/>
    </row>
    <row r="441" spans="1:14" ht="13.5" thickBot="1">
      <c r="A441" s="31">
        <v>44030</v>
      </c>
      <c r="B441" s="35">
        <v>23</v>
      </c>
      <c r="C441" s="36">
        <v>54123.2734375</v>
      </c>
      <c r="D441" s="36">
        <v>0</v>
      </c>
      <c r="E441" s="36">
        <v>0</v>
      </c>
      <c r="F441" s="36">
        <v>3.1012658464999999E-2</v>
      </c>
      <c r="G441" s="36">
        <v>2.7679325827000001E-2</v>
      </c>
      <c r="H441" s="36">
        <v>-3.3333326370000001E-3</v>
      </c>
      <c r="I441" s="37">
        <v>7.0074242601257797E-6</v>
      </c>
      <c r="J441" s="37">
        <v>7.8513059406183998E-6</v>
      </c>
      <c r="K441" s="37">
        <v>7.0074242601257797E-6</v>
      </c>
      <c r="L441" s="37">
        <v>7.8513059406183998E-6</v>
      </c>
      <c r="M441" s="14">
        <f t="shared" si="6"/>
        <v>0</v>
      </c>
      <c r="N441" s="41"/>
    </row>
    <row r="442" spans="1:14" ht="13.5" thickBot="1">
      <c r="A442" s="31">
        <v>44030</v>
      </c>
      <c r="B442" s="35">
        <v>24</v>
      </c>
      <c r="C442" s="36">
        <v>50872.49609375</v>
      </c>
      <c r="D442" s="36">
        <v>0</v>
      </c>
      <c r="E442" s="36">
        <v>0</v>
      </c>
      <c r="F442" s="36">
        <v>3.1012658464999999E-2</v>
      </c>
      <c r="G442" s="36">
        <v>0.21101266189199999</v>
      </c>
      <c r="H442" s="36">
        <v>0.18000000342700001</v>
      </c>
      <c r="I442" s="37">
        <v>5.3420927061445399E-5</v>
      </c>
      <c r="J442" s="37">
        <v>7.8513059406183998E-6</v>
      </c>
      <c r="K442" s="37">
        <v>5.3420927061445399E-5</v>
      </c>
      <c r="L442" s="37">
        <v>7.8513059406183998E-6</v>
      </c>
      <c r="M442" s="14">
        <f t="shared" si="6"/>
        <v>0</v>
      </c>
      <c r="N442" s="41"/>
    </row>
    <row r="443" spans="1:14" ht="13.5" thickBot="1">
      <c r="A443" s="31">
        <v>44031</v>
      </c>
      <c r="B443" s="35">
        <v>1</v>
      </c>
      <c r="C443" s="36">
        <v>47796.01171875</v>
      </c>
      <c r="D443" s="36">
        <v>0</v>
      </c>
      <c r="E443" s="36">
        <v>0</v>
      </c>
      <c r="F443" s="36">
        <v>3.1012658464999999E-2</v>
      </c>
      <c r="G443" s="36">
        <v>0.21101266189199999</v>
      </c>
      <c r="H443" s="36">
        <v>0.18000000342700001</v>
      </c>
      <c r="I443" s="37">
        <v>5.3420927061445399E-5</v>
      </c>
      <c r="J443" s="37">
        <v>7.8513059406183998E-6</v>
      </c>
      <c r="K443" s="37">
        <v>5.3420927061445399E-5</v>
      </c>
      <c r="L443" s="37">
        <v>7.8513059406183998E-6</v>
      </c>
      <c r="M443" s="14">
        <f t="shared" si="6"/>
        <v>0</v>
      </c>
      <c r="N443" s="41"/>
    </row>
    <row r="444" spans="1:14" ht="13.5" thickBot="1">
      <c r="A444" s="31">
        <v>44031</v>
      </c>
      <c r="B444" s="35">
        <v>2</v>
      </c>
      <c r="C444" s="36">
        <v>45190.78515625</v>
      </c>
      <c r="D444" s="36">
        <v>0</v>
      </c>
      <c r="E444" s="36">
        <v>0</v>
      </c>
      <c r="F444" s="36">
        <v>3.1012658464999999E-2</v>
      </c>
      <c r="G444" s="36">
        <v>9.4345993486999999E-2</v>
      </c>
      <c r="H444" s="36">
        <v>6.3333335022000004E-2</v>
      </c>
      <c r="I444" s="37">
        <v>2.38850616424238E-5</v>
      </c>
      <c r="J444" s="37">
        <v>7.8513059406183998E-6</v>
      </c>
      <c r="K444" s="37">
        <v>2.38850616424238E-5</v>
      </c>
      <c r="L444" s="37">
        <v>7.8513059406183998E-6</v>
      </c>
      <c r="M444" s="14">
        <f t="shared" si="6"/>
        <v>0</v>
      </c>
      <c r="N444" s="41"/>
    </row>
    <row r="445" spans="1:14" ht="13.5" thickBot="1">
      <c r="A445" s="31">
        <v>44031</v>
      </c>
      <c r="B445" s="35">
        <v>3</v>
      </c>
      <c r="C445" s="36">
        <v>42972.1953125</v>
      </c>
      <c r="D445" s="36">
        <v>0</v>
      </c>
      <c r="E445" s="36">
        <v>0</v>
      </c>
      <c r="F445" s="36">
        <v>3.1012658464999999E-2</v>
      </c>
      <c r="G445" s="36">
        <v>1.1012658912E-2</v>
      </c>
      <c r="H445" s="36">
        <v>-1.9999999551999999E-2</v>
      </c>
      <c r="I445" s="37">
        <v>2.7880149145512701E-6</v>
      </c>
      <c r="J445" s="37">
        <v>7.8513059406183998E-6</v>
      </c>
      <c r="K445" s="37">
        <v>2.7880149145512701E-6</v>
      </c>
      <c r="L445" s="37">
        <v>7.8513059406183998E-6</v>
      </c>
      <c r="M445" s="14">
        <f t="shared" si="6"/>
        <v>0</v>
      </c>
      <c r="N445" s="41"/>
    </row>
    <row r="446" spans="1:14" ht="13.5" thickBot="1">
      <c r="A446" s="31">
        <v>44031</v>
      </c>
      <c r="B446" s="35">
        <v>4</v>
      </c>
      <c r="C446" s="36">
        <v>41249.48046875</v>
      </c>
      <c r="D446" s="36">
        <v>0</v>
      </c>
      <c r="E446" s="36">
        <v>0</v>
      </c>
      <c r="F446" s="36">
        <v>3.1012658464999999E-2</v>
      </c>
      <c r="G446" s="36">
        <v>1.1012658912E-2</v>
      </c>
      <c r="H446" s="36">
        <v>-1.9999999551999999E-2</v>
      </c>
      <c r="I446" s="37">
        <v>2.7880149145512701E-6</v>
      </c>
      <c r="J446" s="37">
        <v>7.8513059406183998E-6</v>
      </c>
      <c r="K446" s="37">
        <v>2.7880149145512701E-6</v>
      </c>
      <c r="L446" s="37">
        <v>7.8513059406183998E-6</v>
      </c>
      <c r="M446" s="14">
        <f t="shared" si="6"/>
        <v>0</v>
      </c>
      <c r="N446" s="41"/>
    </row>
    <row r="447" spans="1:14" ht="13.5" thickBot="1">
      <c r="A447" s="31">
        <v>44031</v>
      </c>
      <c r="B447" s="35">
        <v>5</v>
      </c>
      <c r="C447" s="36">
        <v>40110.72265625</v>
      </c>
      <c r="D447" s="36">
        <v>0</v>
      </c>
      <c r="E447" s="36">
        <v>0</v>
      </c>
      <c r="F447" s="36">
        <v>3.1012658464999999E-2</v>
      </c>
      <c r="G447" s="36">
        <v>1.1012658912E-2</v>
      </c>
      <c r="H447" s="36">
        <v>-1.9999999551999999E-2</v>
      </c>
      <c r="I447" s="37">
        <v>2.7880149145512701E-6</v>
      </c>
      <c r="J447" s="37">
        <v>7.8513059406183998E-6</v>
      </c>
      <c r="K447" s="37">
        <v>2.7880149145512701E-6</v>
      </c>
      <c r="L447" s="37">
        <v>7.8513059406183998E-6</v>
      </c>
      <c r="M447" s="14">
        <f t="shared" si="6"/>
        <v>0</v>
      </c>
      <c r="N447" s="41"/>
    </row>
    <row r="448" spans="1:14" ht="13.5" thickBot="1">
      <c r="A448" s="31">
        <v>44031</v>
      </c>
      <c r="B448" s="35">
        <v>6</v>
      </c>
      <c r="C448" s="36">
        <v>39402.64453125</v>
      </c>
      <c r="D448" s="36">
        <v>0</v>
      </c>
      <c r="E448" s="36">
        <v>0</v>
      </c>
      <c r="F448" s="36">
        <v>3.1012658464999999E-2</v>
      </c>
      <c r="G448" s="36">
        <v>1.1012658912E-2</v>
      </c>
      <c r="H448" s="36">
        <v>-1.9999999551999999E-2</v>
      </c>
      <c r="I448" s="37">
        <v>2.7880149145512701E-6</v>
      </c>
      <c r="J448" s="37">
        <v>7.8513059406183998E-6</v>
      </c>
      <c r="K448" s="37">
        <v>2.7880149145512701E-6</v>
      </c>
      <c r="L448" s="37">
        <v>7.8513059406183998E-6</v>
      </c>
      <c r="M448" s="14">
        <f t="shared" si="6"/>
        <v>0</v>
      </c>
      <c r="N448" s="41"/>
    </row>
    <row r="449" spans="1:14" ht="13.5" thickBot="1">
      <c r="A449" s="31">
        <v>44031</v>
      </c>
      <c r="B449" s="35">
        <v>7</v>
      </c>
      <c r="C449" s="36">
        <v>38852.26171875</v>
      </c>
      <c r="D449" s="36">
        <v>0.6</v>
      </c>
      <c r="E449" s="36">
        <v>0.6</v>
      </c>
      <c r="F449" s="36">
        <v>0.819662104113</v>
      </c>
      <c r="G449" s="36">
        <v>0.90776723630699996</v>
      </c>
      <c r="H449" s="36">
        <v>8.8105132192999994E-2</v>
      </c>
      <c r="I449" s="37">
        <v>7.7915756027252496E-5</v>
      </c>
      <c r="J449" s="37">
        <v>5.5610659269322901E-5</v>
      </c>
      <c r="K449" s="37">
        <v>7.7915756027252496E-5</v>
      </c>
      <c r="L449" s="37">
        <v>5.5610659269322901E-5</v>
      </c>
      <c r="M449" s="14">
        <f t="shared" si="6"/>
        <v>0</v>
      </c>
      <c r="N449" s="41"/>
    </row>
    <row r="450" spans="1:14" ht="13.5" thickBot="1">
      <c r="A450" s="31">
        <v>44031</v>
      </c>
      <c r="B450" s="35">
        <v>8</v>
      </c>
      <c r="C450" s="36">
        <v>39018.23828125</v>
      </c>
      <c r="D450" s="36">
        <v>299.2</v>
      </c>
      <c r="E450" s="36">
        <v>278.7</v>
      </c>
      <c r="F450" s="36">
        <v>414.87791784247497</v>
      </c>
      <c r="G450" s="36">
        <v>415.73261504999999</v>
      </c>
      <c r="H450" s="36">
        <v>0.854697207525</v>
      </c>
      <c r="I450" s="37">
        <v>2.9501927859999999E-2</v>
      </c>
      <c r="J450" s="37">
        <v>2.928554882E-2</v>
      </c>
      <c r="K450" s="37">
        <v>3.4691801277999999E-2</v>
      </c>
      <c r="L450" s="37">
        <v>3.4475422238E-2</v>
      </c>
      <c r="M450" s="14">
        <f t="shared" si="6"/>
        <v>1</v>
      </c>
      <c r="N450" s="41"/>
    </row>
    <row r="451" spans="1:14" ht="13.5" thickBot="1">
      <c r="A451" s="31">
        <v>44031</v>
      </c>
      <c r="B451" s="35">
        <v>9</v>
      </c>
      <c r="C451" s="36">
        <v>42122.09765625</v>
      </c>
      <c r="D451" s="36">
        <v>2017.1</v>
      </c>
      <c r="E451" s="36">
        <v>1936.8</v>
      </c>
      <c r="F451" s="36">
        <v>2228.71880975763</v>
      </c>
      <c r="G451" s="36">
        <v>2309.6349873250401</v>
      </c>
      <c r="H451" s="36">
        <v>80.916177567408994</v>
      </c>
      <c r="I451" s="37">
        <v>7.4059490461999999E-2</v>
      </c>
      <c r="J451" s="37">
        <v>5.3574382216999998E-2</v>
      </c>
      <c r="K451" s="37">
        <v>9.4388604385999997E-2</v>
      </c>
      <c r="L451" s="37">
        <v>7.3903496141000002E-2</v>
      </c>
      <c r="M451" s="14">
        <f t="shared" si="6"/>
        <v>1</v>
      </c>
      <c r="N451" s="41"/>
    </row>
    <row r="452" spans="1:14" ht="13.5" thickBot="1">
      <c r="A452" s="31">
        <v>44031</v>
      </c>
      <c r="B452" s="35">
        <v>10</v>
      </c>
      <c r="C452" s="36">
        <v>46431.5703125</v>
      </c>
      <c r="D452" s="36">
        <v>3386.3</v>
      </c>
      <c r="E452" s="36">
        <v>3244.3</v>
      </c>
      <c r="F452" s="36">
        <v>3126.0587043196401</v>
      </c>
      <c r="G452" s="36">
        <v>3403.6256697675399</v>
      </c>
      <c r="H452" s="36">
        <v>277.56696544790401</v>
      </c>
      <c r="I452" s="37">
        <v>4.3862455100000001E-3</v>
      </c>
      <c r="J452" s="37">
        <v>6.5883872324000003E-2</v>
      </c>
      <c r="K452" s="37">
        <v>4.0335612599000002E-2</v>
      </c>
      <c r="L452" s="37">
        <v>2.9934505234999999E-2</v>
      </c>
      <c r="M452" s="14">
        <f t="shared" si="6"/>
        <v>1</v>
      </c>
      <c r="N452" s="41"/>
    </row>
    <row r="453" spans="1:14" ht="13.5" thickBot="1">
      <c r="A453" s="31">
        <v>44031</v>
      </c>
      <c r="B453" s="35">
        <v>11</v>
      </c>
      <c r="C453" s="36">
        <v>50677.02734375</v>
      </c>
      <c r="D453" s="36">
        <v>3665.7</v>
      </c>
      <c r="E453" s="36">
        <v>3517.5</v>
      </c>
      <c r="F453" s="36">
        <v>3378.8942813492399</v>
      </c>
      <c r="G453" s="36">
        <v>3626.9308841285401</v>
      </c>
      <c r="H453" s="36">
        <v>248.036602779302</v>
      </c>
      <c r="I453" s="37">
        <v>9.8149660430000008E-3</v>
      </c>
      <c r="J453" s="37">
        <v>7.2609042696000006E-2</v>
      </c>
      <c r="K453" s="37">
        <v>2.7704021297999998E-2</v>
      </c>
      <c r="L453" s="37">
        <v>3.5090055353999998E-2</v>
      </c>
      <c r="M453" s="14">
        <f t="shared" si="6"/>
        <v>1</v>
      </c>
      <c r="N453" s="41"/>
    </row>
    <row r="454" spans="1:14" ht="13.5" thickBot="1">
      <c r="A454" s="31">
        <v>44031</v>
      </c>
      <c r="B454" s="35">
        <v>12</v>
      </c>
      <c r="C454" s="36">
        <v>54841.17578125</v>
      </c>
      <c r="D454" s="36">
        <v>3717.8</v>
      </c>
      <c r="E454" s="36">
        <v>3567.3</v>
      </c>
      <c r="F454" s="36">
        <v>3597.1439335764799</v>
      </c>
      <c r="G454" s="36">
        <v>3763.4413185379299</v>
      </c>
      <c r="H454" s="36">
        <v>166.297384961446</v>
      </c>
      <c r="I454" s="37">
        <v>1.1554764186E-2</v>
      </c>
      <c r="J454" s="37">
        <v>3.0545839599999999E-2</v>
      </c>
      <c r="K454" s="37">
        <v>4.9656030008999999E-2</v>
      </c>
      <c r="L454" s="37">
        <v>7.5554262210000001E-3</v>
      </c>
      <c r="M454" s="14">
        <f t="shared" si="6"/>
        <v>1</v>
      </c>
      <c r="N454" s="41"/>
    </row>
    <row r="455" spans="1:14" ht="13.5" thickBot="1">
      <c r="A455" s="31">
        <v>44031</v>
      </c>
      <c r="B455" s="35">
        <v>13</v>
      </c>
      <c r="C455" s="36">
        <v>58392.5703125</v>
      </c>
      <c r="D455" s="36">
        <v>3740.8</v>
      </c>
      <c r="E455" s="36">
        <v>3591.7</v>
      </c>
      <c r="F455" s="36">
        <v>3644.2728507195602</v>
      </c>
      <c r="G455" s="36">
        <v>3663.3248381598801</v>
      </c>
      <c r="H455" s="36">
        <v>19.051987440321</v>
      </c>
      <c r="I455" s="37">
        <v>1.9613965022E-2</v>
      </c>
      <c r="J455" s="37">
        <v>2.4437252982000002E-2</v>
      </c>
      <c r="K455" s="37">
        <v>1.8132870419999999E-2</v>
      </c>
      <c r="L455" s="37">
        <v>1.330958246E-2</v>
      </c>
      <c r="M455" s="14">
        <f t="shared" si="6"/>
        <v>1</v>
      </c>
      <c r="N455" s="41"/>
    </row>
    <row r="456" spans="1:14" ht="13.5" thickBot="1">
      <c r="A456" s="31">
        <v>44031</v>
      </c>
      <c r="B456" s="35">
        <v>14</v>
      </c>
      <c r="C456" s="36">
        <v>61245.078125</v>
      </c>
      <c r="D456" s="36">
        <v>3523.7</v>
      </c>
      <c r="E456" s="36">
        <v>3382.5</v>
      </c>
      <c r="F456" s="36">
        <v>3548.9218041282202</v>
      </c>
      <c r="G456" s="36">
        <v>3554.5851597732999</v>
      </c>
      <c r="H456" s="36">
        <v>5.6633556450729996</v>
      </c>
      <c r="I456" s="37">
        <v>7.8190277900000004E-3</v>
      </c>
      <c r="J456" s="37">
        <v>6.3852668670000001E-3</v>
      </c>
      <c r="K456" s="37">
        <v>4.3565863232999998E-2</v>
      </c>
      <c r="L456" s="37">
        <v>4.2132102310000002E-2</v>
      </c>
      <c r="M456" s="14">
        <f t="shared" si="6"/>
        <v>1</v>
      </c>
      <c r="N456" s="41"/>
    </row>
    <row r="457" spans="1:14" ht="13.5" thickBot="1">
      <c r="A457" s="31">
        <v>44031</v>
      </c>
      <c r="B457" s="35">
        <v>15</v>
      </c>
      <c r="C457" s="36">
        <v>63394.78125</v>
      </c>
      <c r="D457" s="36">
        <v>3568.4</v>
      </c>
      <c r="E457" s="36">
        <v>3425.7</v>
      </c>
      <c r="F457" s="36">
        <v>3466.7657436879499</v>
      </c>
      <c r="G457" s="36">
        <v>3467.5973988427099</v>
      </c>
      <c r="H457" s="36">
        <v>0.831655154758</v>
      </c>
      <c r="I457" s="37">
        <v>2.5519645862E-2</v>
      </c>
      <c r="J457" s="37">
        <v>2.5730191470999999E-2</v>
      </c>
      <c r="K457" s="37">
        <v>1.0606936415E-2</v>
      </c>
      <c r="L457" s="37">
        <v>1.0396390807E-2</v>
      </c>
      <c r="M457" s="14">
        <f t="shared" si="6"/>
        <v>1</v>
      </c>
      <c r="N457" s="41"/>
    </row>
    <row r="458" spans="1:14" ht="13.5" thickBot="1">
      <c r="A458" s="31">
        <v>44031</v>
      </c>
      <c r="B458" s="35">
        <v>16</v>
      </c>
      <c r="C458" s="36">
        <v>65003.44140625</v>
      </c>
      <c r="D458" s="36">
        <v>3542.3</v>
      </c>
      <c r="E458" s="36">
        <v>3396.7</v>
      </c>
      <c r="F458" s="36">
        <v>3468.9841348589798</v>
      </c>
      <c r="G458" s="36">
        <v>3468.90683515602</v>
      </c>
      <c r="H458" s="36">
        <v>-7.7299702962000005E-2</v>
      </c>
      <c r="I458" s="37">
        <v>1.8580548060999999E-2</v>
      </c>
      <c r="J458" s="37">
        <v>1.8560978515999998E-2</v>
      </c>
      <c r="K458" s="37">
        <v>1.8280211431000001E-2</v>
      </c>
      <c r="L458" s="37">
        <v>1.8299780976000001E-2</v>
      </c>
      <c r="M458" s="14">
        <f t="shared" si="6"/>
        <v>1</v>
      </c>
      <c r="N458" s="41"/>
    </row>
    <row r="459" spans="1:14" ht="13.5" thickBot="1">
      <c r="A459" s="31">
        <v>44031</v>
      </c>
      <c r="B459" s="35">
        <v>17</v>
      </c>
      <c r="C459" s="36">
        <v>66198.8359375</v>
      </c>
      <c r="D459" s="36">
        <v>3286.5</v>
      </c>
      <c r="E459" s="36">
        <v>3286.5</v>
      </c>
      <c r="F459" s="36">
        <v>3401.9798930287402</v>
      </c>
      <c r="G459" s="36">
        <v>3404.4005029988298</v>
      </c>
      <c r="H459" s="36">
        <v>2.4206099700919999</v>
      </c>
      <c r="I459" s="37">
        <v>2.9848228607E-2</v>
      </c>
      <c r="J459" s="37">
        <v>2.9235415955999999E-2</v>
      </c>
      <c r="K459" s="37">
        <v>2.9848228607E-2</v>
      </c>
      <c r="L459" s="37">
        <v>2.9235415955999999E-2</v>
      </c>
      <c r="M459" s="14">
        <f t="shared" si="6"/>
        <v>1</v>
      </c>
      <c r="N459" s="41"/>
    </row>
    <row r="460" spans="1:14" ht="13.5" thickBot="1">
      <c r="A460" s="31">
        <v>44031</v>
      </c>
      <c r="B460" s="35">
        <v>18</v>
      </c>
      <c r="C460" s="36">
        <v>66581.4609375</v>
      </c>
      <c r="D460" s="36">
        <v>3135.3</v>
      </c>
      <c r="E460" s="36">
        <v>3135.3</v>
      </c>
      <c r="F460" s="36">
        <v>3300.6000850240398</v>
      </c>
      <c r="G460" s="36">
        <v>3300.63461874935</v>
      </c>
      <c r="H460" s="36">
        <v>3.4533725314000001E-2</v>
      </c>
      <c r="I460" s="37">
        <v>4.1856865505999999E-2</v>
      </c>
      <c r="J460" s="37">
        <v>4.1848122789999997E-2</v>
      </c>
      <c r="K460" s="37">
        <v>4.1856865505999999E-2</v>
      </c>
      <c r="L460" s="37">
        <v>4.1848122789999997E-2</v>
      </c>
      <c r="M460" s="14">
        <f t="shared" ref="M460:M523" si="7">IF(F460&gt;5,1,0)</f>
        <v>1</v>
      </c>
      <c r="N460" s="41"/>
    </row>
    <row r="461" spans="1:14" ht="13.5" thickBot="1">
      <c r="A461" s="31">
        <v>44031</v>
      </c>
      <c r="B461" s="35">
        <v>19</v>
      </c>
      <c r="C461" s="36">
        <v>65638.046875</v>
      </c>
      <c r="D461" s="36">
        <v>2667.4</v>
      </c>
      <c r="E461" s="36">
        <v>2667.4</v>
      </c>
      <c r="F461" s="36">
        <v>2894.55728520301</v>
      </c>
      <c r="G461" s="36">
        <v>2894.7538514837902</v>
      </c>
      <c r="H461" s="36">
        <v>0.19656628078800001</v>
      </c>
      <c r="I461" s="37">
        <v>5.7557937083999998E-2</v>
      </c>
      <c r="J461" s="37">
        <v>5.7508173469000001E-2</v>
      </c>
      <c r="K461" s="37">
        <v>5.7557937083999998E-2</v>
      </c>
      <c r="L461" s="37">
        <v>5.7508173469000001E-2</v>
      </c>
      <c r="M461" s="14">
        <f t="shared" si="7"/>
        <v>1</v>
      </c>
      <c r="N461" s="41"/>
    </row>
    <row r="462" spans="1:14" ht="13.5" thickBot="1">
      <c r="A462" s="31">
        <v>44031</v>
      </c>
      <c r="B462" s="35">
        <v>20</v>
      </c>
      <c r="C462" s="36">
        <v>63358.828125</v>
      </c>
      <c r="D462" s="36">
        <v>1200.0999999999999</v>
      </c>
      <c r="E462" s="36">
        <v>1200.0999999999999</v>
      </c>
      <c r="F462" s="36">
        <v>1643.8433578659101</v>
      </c>
      <c r="G462" s="36">
        <v>1643.9871463561999</v>
      </c>
      <c r="H462" s="36">
        <v>0.14378849029499999</v>
      </c>
      <c r="I462" s="37">
        <v>0.112376492748</v>
      </c>
      <c r="J462" s="37">
        <v>0.112340090598</v>
      </c>
      <c r="K462" s="37">
        <v>0.112376492748</v>
      </c>
      <c r="L462" s="37">
        <v>0.112340090598</v>
      </c>
      <c r="M462" s="14">
        <f t="shared" si="7"/>
        <v>1</v>
      </c>
      <c r="N462" s="41"/>
    </row>
    <row r="463" spans="1:14" ht="13.5" thickBot="1">
      <c r="A463" s="31">
        <v>44031</v>
      </c>
      <c r="B463" s="35">
        <v>21</v>
      </c>
      <c r="C463" s="36">
        <v>60775.8203125</v>
      </c>
      <c r="D463" s="36">
        <v>163.1</v>
      </c>
      <c r="E463" s="36">
        <v>149.30000000000001</v>
      </c>
      <c r="F463" s="36">
        <v>175.395478438027</v>
      </c>
      <c r="G463" s="36">
        <v>178.40826023139999</v>
      </c>
      <c r="H463" s="36">
        <v>3.012781793372</v>
      </c>
      <c r="I463" s="37">
        <v>3.875508919E-3</v>
      </c>
      <c r="J463" s="37">
        <v>3.1127793509999999E-3</v>
      </c>
      <c r="K463" s="37">
        <v>7.3691798049999998E-3</v>
      </c>
      <c r="L463" s="37">
        <v>6.6064502370000002E-3</v>
      </c>
      <c r="M463" s="14">
        <f t="shared" si="7"/>
        <v>1</v>
      </c>
      <c r="N463" s="41"/>
    </row>
    <row r="464" spans="1:14" ht="13.5" thickBot="1">
      <c r="A464" s="31">
        <v>44031</v>
      </c>
      <c r="B464" s="35">
        <v>22</v>
      </c>
      <c r="C464" s="36">
        <v>58876.328125</v>
      </c>
      <c r="D464" s="36">
        <v>0</v>
      </c>
      <c r="E464" s="36">
        <v>0</v>
      </c>
      <c r="F464" s="36">
        <v>3.1296006839000003E-2</v>
      </c>
      <c r="G464" s="36">
        <v>0.13796267546800001</v>
      </c>
      <c r="H464" s="36">
        <v>0.10666666862800001</v>
      </c>
      <c r="I464" s="37">
        <v>3.4927259612193498E-5</v>
      </c>
      <c r="J464" s="37">
        <v>7.9230397062054106E-6</v>
      </c>
      <c r="K464" s="37">
        <v>3.4927259612193498E-5</v>
      </c>
      <c r="L464" s="37">
        <v>7.9230397062054106E-6</v>
      </c>
      <c r="M464" s="14">
        <f t="shared" si="7"/>
        <v>0</v>
      </c>
      <c r="N464" s="41"/>
    </row>
    <row r="465" spans="1:14" ht="13.5" thickBot="1">
      <c r="A465" s="31">
        <v>44031</v>
      </c>
      <c r="B465" s="35">
        <v>23</v>
      </c>
      <c r="C465" s="36">
        <v>55407.6953125</v>
      </c>
      <c r="D465" s="36">
        <v>0</v>
      </c>
      <c r="E465" s="36">
        <v>0</v>
      </c>
      <c r="F465" s="36">
        <v>3.1296006839000003E-2</v>
      </c>
      <c r="G465" s="36">
        <v>7.1296007807999995E-2</v>
      </c>
      <c r="H465" s="36">
        <v>4.0000000968E-2</v>
      </c>
      <c r="I465" s="37">
        <v>1.8049622229895399E-5</v>
      </c>
      <c r="J465" s="37">
        <v>7.9230397062054106E-6</v>
      </c>
      <c r="K465" s="37">
        <v>1.8049622229895399E-5</v>
      </c>
      <c r="L465" s="37">
        <v>7.9230397062054106E-6</v>
      </c>
      <c r="M465" s="14">
        <f t="shared" si="7"/>
        <v>0</v>
      </c>
      <c r="N465" s="41"/>
    </row>
    <row r="466" spans="1:14" ht="13.5" thickBot="1">
      <c r="A466" s="31">
        <v>44031</v>
      </c>
      <c r="B466" s="35">
        <v>24</v>
      </c>
      <c r="C466" s="36">
        <v>51596.6953125</v>
      </c>
      <c r="D466" s="36">
        <v>0</v>
      </c>
      <c r="E466" s="36">
        <v>0</v>
      </c>
      <c r="F466" s="36">
        <v>3.1296006839000003E-2</v>
      </c>
      <c r="G466" s="36">
        <v>8.7962674722999998E-2</v>
      </c>
      <c r="H466" s="36">
        <v>5.6666667883000003E-2</v>
      </c>
      <c r="I466" s="37">
        <v>2.22690315754699E-5</v>
      </c>
      <c r="J466" s="37">
        <v>7.9230397062054106E-6</v>
      </c>
      <c r="K466" s="37">
        <v>2.22690315754699E-5</v>
      </c>
      <c r="L466" s="37">
        <v>7.9230397062054106E-6</v>
      </c>
      <c r="M466" s="14">
        <f t="shared" si="7"/>
        <v>0</v>
      </c>
      <c r="N466" s="41"/>
    </row>
    <row r="467" spans="1:14" ht="13.5" thickBot="1">
      <c r="A467" s="31">
        <v>44032</v>
      </c>
      <c r="B467" s="35">
        <v>1</v>
      </c>
      <c r="C467" s="36">
        <v>48148.671875</v>
      </c>
      <c r="D467" s="36">
        <v>0</v>
      </c>
      <c r="E467" s="36">
        <v>0</v>
      </c>
      <c r="F467" s="36">
        <v>3.1296006839000003E-2</v>
      </c>
      <c r="G467" s="36">
        <v>3.7962673978000003E-2</v>
      </c>
      <c r="H467" s="36">
        <v>6.6666671379999997E-3</v>
      </c>
      <c r="I467" s="37">
        <v>9.6108035387463693E-6</v>
      </c>
      <c r="J467" s="37">
        <v>7.9230397062054106E-6</v>
      </c>
      <c r="K467" s="37">
        <v>9.6108035387463693E-6</v>
      </c>
      <c r="L467" s="37">
        <v>7.9230397062054106E-6</v>
      </c>
      <c r="M467" s="14">
        <f t="shared" si="7"/>
        <v>0</v>
      </c>
      <c r="N467" s="41"/>
    </row>
    <row r="468" spans="1:14" ht="13.5" thickBot="1">
      <c r="A468" s="31">
        <v>44032</v>
      </c>
      <c r="B468" s="35">
        <v>2</v>
      </c>
      <c r="C468" s="36">
        <v>45358.6640625</v>
      </c>
      <c r="D468" s="36">
        <v>0</v>
      </c>
      <c r="E468" s="36">
        <v>0</v>
      </c>
      <c r="F468" s="36">
        <v>3.1296006839000003E-2</v>
      </c>
      <c r="G468" s="36">
        <v>2.1296007063E-2</v>
      </c>
      <c r="H468" s="36">
        <v>-9.9999997759999994E-3</v>
      </c>
      <c r="I468" s="37">
        <v>5.3913941931718496E-6</v>
      </c>
      <c r="J468" s="37">
        <v>7.9230397062054106E-6</v>
      </c>
      <c r="K468" s="37">
        <v>5.3913941931718496E-6</v>
      </c>
      <c r="L468" s="37">
        <v>7.9230397062054106E-6</v>
      </c>
      <c r="M468" s="14">
        <f t="shared" si="7"/>
        <v>0</v>
      </c>
      <c r="N468" s="41"/>
    </row>
    <row r="469" spans="1:14" ht="13.5" thickBot="1">
      <c r="A469" s="31">
        <v>44032</v>
      </c>
      <c r="B469" s="35">
        <v>3</v>
      </c>
      <c r="C469" s="36">
        <v>43431.140625</v>
      </c>
      <c r="D469" s="36">
        <v>0</v>
      </c>
      <c r="E469" s="36">
        <v>0</v>
      </c>
      <c r="F469" s="36">
        <v>3.1296006839000003E-2</v>
      </c>
      <c r="G469" s="36">
        <v>2.1296007063E-2</v>
      </c>
      <c r="H469" s="36">
        <v>-9.9999997759999994E-3</v>
      </c>
      <c r="I469" s="37">
        <v>5.3913941931718496E-6</v>
      </c>
      <c r="J469" s="37">
        <v>7.9230397062054106E-6</v>
      </c>
      <c r="K469" s="37">
        <v>5.3913941931718496E-6</v>
      </c>
      <c r="L469" s="37">
        <v>7.9230397062054106E-6</v>
      </c>
      <c r="M469" s="14">
        <f t="shared" si="7"/>
        <v>0</v>
      </c>
      <c r="N469" s="41"/>
    </row>
    <row r="470" spans="1:14" ht="13.5" thickBot="1">
      <c r="A470" s="31">
        <v>44032</v>
      </c>
      <c r="B470" s="35">
        <v>4</v>
      </c>
      <c r="C470" s="36">
        <v>42122.72265625</v>
      </c>
      <c r="D470" s="36">
        <v>0</v>
      </c>
      <c r="E470" s="36">
        <v>0</v>
      </c>
      <c r="F470" s="36">
        <v>3.1296006839000003E-2</v>
      </c>
      <c r="G470" s="36">
        <v>2.1296007063E-2</v>
      </c>
      <c r="H470" s="36">
        <v>-9.9999997759999994E-3</v>
      </c>
      <c r="I470" s="37">
        <v>5.3913941931718496E-6</v>
      </c>
      <c r="J470" s="37">
        <v>7.9230397062054106E-6</v>
      </c>
      <c r="K470" s="37">
        <v>5.3913941931718496E-6</v>
      </c>
      <c r="L470" s="37">
        <v>7.9230397062054106E-6</v>
      </c>
      <c r="M470" s="14">
        <f t="shared" si="7"/>
        <v>0</v>
      </c>
      <c r="N470" s="41"/>
    </row>
    <row r="471" spans="1:14" ht="13.5" thickBot="1">
      <c r="A471" s="31">
        <v>44032</v>
      </c>
      <c r="B471" s="35">
        <v>5</v>
      </c>
      <c r="C471" s="36">
        <v>41619.73046875</v>
      </c>
      <c r="D471" s="36">
        <v>0</v>
      </c>
      <c r="E471" s="36">
        <v>0</v>
      </c>
      <c r="F471" s="36">
        <v>3.1296006839000003E-2</v>
      </c>
      <c r="G471" s="36">
        <v>2.1296007063E-2</v>
      </c>
      <c r="H471" s="36">
        <v>-9.9999997759999994E-3</v>
      </c>
      <c r="I471" s="37">
        <v>5.3913941931718496E-6</v>
      </c>
      <c r="J471" s="37">
        <v>7.9230397062054106E-6</v>
      </c>
      <c r="K471" s="37">
        <v>5.3913941931718496E-6</v>
      </c>
      <c r="L471" s="37">
        <v>7.9230397062054106E-6</v>
      </c>
      <c r="M471" s="14">
        <f t="shared" si="7"/>
        <v>0</v>
      </c>
      <c r="N471" s="41"/>
    </row>
    <row r="472" spans="1:14" ht="13.5" thickBot="1">
      <c r="A472" s="31">
        <v>44032</v>
      </c>
      <c r="B472" s="35">
        <v>6</v>
      </c>
      <c r="C472" s="36">
        <v>42048.83203125</v>
      </c>
      <c r="D472" s="36">
        <v>0</v>
      </c>
      <c r="E472" s="36">
        <v>0</v>
      </c>
      <c r="F472" s="36">
        <v>3.1296006839000003E-2</v>
      </c>
      <c r="G472" s="36">
        <v>2.1296007063E-2</v>
      </c>
      <c r="H472" s="36">
        <v>-9.9999997759999994E-3</v>
      </c>
      <c r="I472" s="37">
        <v>5.3913941931718496E-6</v>
      </c>
      <c r="J472" s="37">
        <v>7.9230397062054106E-6</v>
      </c>
      <c r="K472" s="37">
        <v>5.3913941931718496E-6</v>
      </c>
      <c r="L472" s="37">
        <v>7.9230397062054106E-6</v>
      </c>
      <c r="M472" s="14">
        <f t="shared" si="7"/>
        <v>0</v>
      </c>
      <c r="N472" s="41"/>
    </row>
    <row r="473" spans="1:14" ht="13.5" thickBot="1">
      <c r="A473" s="31">
        <v>44032</v>
      </c>
      <c r="B473" s="35">
        <v>7</v>
      </c>
      <c r="C473" s="36">
        <v>42904.40625</v>
      </c>
      <c r="D473" s="36">
        <v>0.3</v>
      </c>
      <c r="E473" s="36">
        <v>0.3</v>
      </c>
      <c r="F473" s="36">
        <v>0.15841224657399999</v>
      </c>
      <c r="G473" s="36">
        <v>0.72357496081299999</v>
      </c>
      <c r="H473" s="36">
        <v>0.565162714239</v>
      </c>
      <c r="I473" s="37">
        <v>1.0723416699999999E-4</v>
      </c>
      <c r="J473" s="37">
        <v>3.5845000867152602E-5</v>
      </c>
      <c r="K473" s="37">
        <v>1.0723416699999999E-4</v>
      </c>
      <c r="L473" s="37">
        <v>3.5845000867152602E-5</v>
      </c>
      <c r="M473" s="14">
        <f t="shared" si="7"/>
        <v>0</v>
      </c>
      <c r="N473" s="41"/>
    </row>
    <row r="474" spans="1:14" ht="13.5" thickBot="1">
      <c r="A474" s="31">
        <v>44032</v>
      </c>
      <c r="B474" s="35">
        <v>8</v>
      </c>
      <c r="C474" s="36">
        <v>43948.63671875</v>
      </c>
      <c r="D474" s="36">
        <v>288.8</v>
      </c>
      <c r="E474" s="36">
        <v>280.89999999999998</v>
      </c>
      <c r="F474" s="36">
        <v>289.27349968343401</v>
      </c>
      <c r="G474" s="36">
        <v>290.09766335908398</v>
      </c>
      <c r="H474" s="36">
        <v>0.82416367564899995</v>
      </c>
      <c r="I474" s="37">
        <v>3.2852236900000003E-4</v>
      </c>
      <c r="J474" s="37">
        <v>1.19873337E-4</v>
      </c>
      <c r="K474" s="37">
        <v>2.3285223689999998E-3</v>
      </c>
      <c r="L474" s="37">
        <v>2.1198733369999999E-3</v>
      </c>
      <c r="M474" s="14">
        <f t="shared" si="7"/>
        <v>1</v>
      </c>
      <c r="N474" s="41"/>
    </row>
    <row r="475" spans="1:14" ht="13.5" thickBot="1">
      <c r="A475" s="31">
        <v>44032</v>
      </c>
      <c r="B475" s="35">
        <v>9</v>
      </c>
      <c r="C475" s="36">
        <v>46844.28515625</v>
      </c>
      <c r="D475" s="36">
        <v>1903.9</v>
      </c>
      <c r="E475" s="36">
        <v>1903.9</v>
      </c>
      <c r="F475" s="36">
        <v>1604.48060948431</v>
      </c>
      <c r="G475" s="36">
        <v>1604.5468762901801</v>
      </c>
      <c r="H475" s="36">
        <v>6.626680586E-2</v>
      </c>
      <c r="I475" s="37">
        <v>7.5785600938999997E-2</v>
      </c>
      <c r="J475" s="37">
        <v>7.5802377345000005E-2</v>
      </c>
      <c r="K475" s="37">
        <v>7.5785600938999997E-2</v>
      </c>
      <c r="L475" s="37">
        <v>7.5802377345000005E-2</v>
      </c>
      <c r="M475" s="14">
        <f t="shared" si="7"/>
        <v>1</v>
      </c>
      <c r="N475" s="41"/>
    </row>
    <row r="476" spans="1:14" ht="13.5" thickBot="1">
      <c r="A476" s="31">
        <v>44032</v>
      </c>
      <c r="B476" s="35">
        <v>10</v>
      </c>
      <c r="C476" s="36">
        <v>50460.8671875</v>
      </c>
      <c r="D476" s="36">
        <v>3220.8</v>
      </c>
      <c r="E476" s="36">
        <v>3220.8</v>
      </c>
      <c r="F476" s="36">
        <v>2421.7830263327201</v>
      </c>
      <c r="G476" s="36">
        <v>2421.8351596385901</v>
      </c>
      <c r="H476" s="36">
        <v>5.2133305866999997E-2</v>
      </c>
      <c r="I476" s="37">
        <v>0.20226957983800001</v>
      </c>
      <c r="J476" s="37">
        <v>0.202282778143</v>
      </c>
      <c r="K476" s="37">
        <v>0.20226957983800001</v>
      </c>
      <c r="L476" s="37">
        <v>0.202282778143</v>
      </c>
      <c r="M476" s="14">
        <f t="shared" si="7"/>
        <v>1</v>
      </c>
      <c r="N476" s="41"/>
    </row>
    <row r="477" spans="1:14" ht="13.5" thickBot="1">
      <c r="A477" s="31">
        <v>44032</v>
      </c>
      <c r="B477" s="35">
        <v>11</v>
      </c>
      <c r="C477" s="36">
        <v>54545.64453125</v>
      </c>
      <c r="D477" s="36">
        <v>3593.7</v>
      </c>
      <c r="E477" s="36">
        <v>3593.7</v>
      </c>
      <c r="F477" s="36">
        <v>2801.3611913416598</v>
      </c>
      <c r="G477" s="36">
        <v>2801.3853364256202</v>
      </c>
      <c r="H477" s="36">
        <v>2.4145083957000001E-2</v>
      </c>
      <c r="I477" s="37">
        <v>0.20058599077799999</v>
      </c>
      <c r="J477" s="37">
        <v>0.20059210345699999</v>
      </c>
      <c r="K477" s="37">
        <v>0.20058599077799999</v>
      </c>
      <c r="L477" s="37">
        <v>0.20059210345699999</v>
      </c>
      <c r="M477" s="14">
        <f t="shared" si="7"/>
        <v>1</v>
      </c>
      <c r="N477" s="41"/>
    </row>
    <row r="478" spans="1:14" ht="13.5" thickBot="1">
      <c r="A478" s="31">
        <v>44032</v>
      </c>
      <c r="B478" s="35">
        <v>12</v>
      </c>
      <c r="C478" s="36">
        <v>58501.6640625</v>
      </c>
      <c r="D478" s="36">
        <v>3651.6</v>
      </c>
      <c r="E478" s="36">
        <v>3651.6</v>
      </c>
      <c r="F478" s="36">
        <v>3361.9642316203599</v>
      </c>
      <c r="G478" s="36">
        <v>3362.0561868476898</v>
      </c>
      <c r="H478" s="36">
        <v>9.1955227321999997E-2</v>
      </c>
      <c r="I478" s="37">
        <v>7.3302231176999993E-2</v>
      </c>
      <c r="J478" s="37">
        <v>7.3325510982000006E-2</v>
      </c>
      <c r="K478" s="37">
        <v>7.3302231176999993E-2</v>
      </c>
      <c r="L478" s="37">
        <v>7.3325510982000006E-2</v>
      </c>
      <c r="M478" s="14">
        <f t="shared" si="7"/>
        <v>1</v>
      </c>
      <c r="N478" s="41"/>
    </row>
    <row r="479" spans="1:14" ht="13.5" thickBot="1">
      <c r="A479" s="31">
        <v>44032</v>
      </c>
      <c r="B479" s="35">
        <v>13</v>
      </c>
      <c r="C479" s="36">
        <v>61848.87890625</v>
      </c>
      <c r="D479" s="36">
        <v>3678</v>
      </c>
      <c r="E479" s="36">
        <v>3678</v>
      </c>
      <c r="F479" s="36">
        <v>3423.7886230235599</v>
      </c>
      <c r="G479" s="36">
        <v>3423.8657561683699</v>
      </c>
      <c r="H479" s="36">
        <v>7.7133144801999995E-2</v>
      </c>
      <c r="I479" s="37">
        <v>6.4337783248000005E-2</v>
      </c>
      <c r="J479" s="37">
        <v>6.4357310626000003E-2</v>
      </c>
      <c r="K479" s="37">
        <v>6.4337783248000005E-2</v>
      </c>
      <c r="L479" s="37">
        <v>6.4357310626000003E-2</v>
      </c>
      <c r="M479" s="14">
        <f t="shared" si="7"/>
        <v>1</v>
      </c>
      <c r="N479" s="41"/>
    </row>
    <row r="480" spans="1:14" ht="13.5" thickBot="1">
      <c r="A480" s="31">
        <v>44032</v>
      </c>
      <c r="B480" s="35">
        <v>14</v>
      </c>
      <c r="C480" s="36">
        <v>64382.29296875</v>
      </c>
      <c r="D480" s="36">
        <v>3571.9</v>
      </c>
      <c r="E480" s="36">
        <v>3571.9</v>
      </c>
      <c r="F480" s="36">
        <v>3346.53800491333</v>
      </c>
      <c r="G480" s="36">
        <v>3346.65009358724</v>
      </c>
      <c r="H480" s="36">
        <v>0.112088673909</v>
      </c>
      <c r="I480" s="37">
        <v>5.7025292762000003E-2</v>
      </c>
      <c r="J480" s="37">
        <v>5.7053669642000003E-2</v>
      </c>
      <c r="K480" s="37">
        <v>5.7025292762000003E-2</v>
      </c>
      <c r="L480" s="37">
        <v>5.7053669642000003E-2</v>
      </c>
      <c r="M480" s="14">
        <f t="shared" si="7"/>
        <v>1</v>
      </c>
      <c r="N480" s="41"/>
    </row>
    <row r="481" spans="1:14" ht="13.5" thickBot="1">
      <c r="A481" s="31">
        <v>44032</v>
      </c>
      <c r="B481" s="35">
        <v>15</v>
      </c>
      <c r="C481" s="36">
        <v>66058.734375</v>
      </c>
      <c r="D481" s="36">
        <v>3594.7</v>
      </c>
      <c r="E481" s="36">
        <v>3594.7</v>
      </c>
      <c r="F481" s="36">
        <v>3241.7691893948499</v>
      </c>
      <c r="G481" s="36">
        <v>3241.7186337714702</v>
      </c>
      <c r="H481" s="36">
        <v>-5.0555623372000001E-2</v>
      </c>
      <c r="I481" s="37">
        <v>8.9362371196999996E-2</v>
      </c>
      <c r="J481" s="37">
        <v>8.9349572305E-2</v>
      </c>
      <c r="K481" s="37">
        <v>8.9362371196999996E-2</v>
      </c>
      <c r="L481" s="37">
        <v>8.9349572305E-2</v>
      </c>
      <c r="M481" s="14">
        <f t="shared" si="7"/>
        <v>1</v>
      </c>
      <c r="N481" s="41"/>
    </row>
    <row r="482" spans="1:14" ht="13.5" thickBot="1">
      <c r="A482" s="31">
        <v>44032</v>
      </c>
      <c r="B482" s="35">
        <v>16</v>
      </c>
      <c r="C482" s="36">
        <v>66939.625</v>
      </c>
      <c r="D482" s="36">
        <v>3533.1</v>
      </c>
      <c r="E482" s="36">
        <v>3533.1</v>
      </c>
      <c r="F482" s="36">
        <v>3118.2367699548099</v>
      </c>
      <c r="G482" s="36">
        <v>3114.8616446552301</v>
      </c>
      <c r="H482" s="36">
        <v>0.11260860637</v>
      </c>
      <c r="I482" s="37">
        <v>0.105883127935</v>
      </c>
      <c r="J482" s="37">
        <v>0.105028665834</v>
      </c>
      <c r="K482" s="37">
        <v>0.105883127935</v>
      </c>
      <c r="L482" s="37">
        <v>0.105028665834</v>
      </c>
      <c r="M482" s="14">
        <f t="shared" si="7"/>
        <v>1</v>
      </c>
      <c r="N482" s="41"/>
    </row>
    <row r="483" spans="1:14" ht="13.5" thickBot="1">
      <c r="A483" s="31">
        <v>44032</v>
      </c>
      <c r="B483" s="35">
        <v>17</v>
      </c>
      <c r="C483" s="36">
        <v>67285.8359375</v>
      </c>
      <c r="D483" s="36">
        <v>3333.4</v>
      </c>
      <c r="E483" s="36">
        <v>3333.4</v>
      </c>
      <c r="F483" s="36">
        <v>3043.9951542977801</v>
      </c>
      <c r="G483" s="36">
        <v>3048.2580212657999</v>
      </c>
      <c r="H483" s="36">
        <v>4.2628669680150004</v>
      </c>
      <c r="I483" s="37">
        <v>7.2187842717000003E-2</v>
      </c>
      <c r="J483" s="37">
        <v>7.3267049543999999E-2</v>
      </c>
      <c r="K483" s="37">
        <v>7.2187842717000003E-2</v>
      </c>
      <c r="L483" s="37">
        <v>7.3267049543999999E-2</v>
      </c>
      <c r="M483" s="14">
        <f t="shared" si="7"/>
        <v>1</v>
      </c>
      <c r="N483" s="41"/>
    </row>
    <row r="484" spans="1:14" ht="13.5" thickBot="1">
      <c r="A484" s="31">
        <v>44032</v>
      </c>
      <c r="B484" s="35">
        <v>18</v>
      </c>
      <c r="C484" s="36">
        <v>66799.703125</v>
      </c>
      <c r="D484" s="36">
        <v>3157.3</v>
      </c>
      <c r="E484" s="36">
        <v>3157.3</v>
      </c>
      <c r="F484" s="36">
        <v>2962.1746392657301</v>
      </c>
      <c r="G484" s="36">
        <v>3031.7167508327998</v>
      </c>
      <c r="H484" s="36">
        <v>69.542111567068005</v>
      </c>
      <c r="I484" s="37">
        <v>3.1793227637000002E-2</v>
      </c>
      <c r="J484" s="37">
        <v>4.9398825501999998E-2</v>
      </c>
      <c r="K484" s="37">
        <v>3.1793227637000002E-2</v>
      </c>
      <c r="L484" s="37">
        <v>4.9398825501999998E-2</v>
      </c>
      <c r="M484" s="14">
        <f t="shared" si="7"/>
        <v>1</v>
      </c>
      <c r="N484" s="41"/>
    </row>
    <row r="485" spans="1:14" ht="13.5" thickBot="1">
      <c r="A485" s="31">
        <v>44032</v>
      </c>
      <c r="B485" s="35">
        <v>19</v>
      </c>
      <c r="C485" s="36">
        <v>65032</v>
      </c>
      <c r="D485" s="36">
        <v>2730.3</v>
      </c>
      <c r="E485" s="36">
        <v>2730.3</v>
      </c>
      <c r="F485" s="36">
        <v>2776.0240009031399</v>
      </c>
      <c r="G485" s="36">
        <v>2783.00593886256</v>
      </c>
      <c r="H485" s="36">
        <v>6.9819379594250002</v>
      </c>
      <c r="I485" s="37">
        <v>1.3343275660999999E-2</v>
      </c>
      <c r="J485" s="37">
        <v>1.1575696430999999E-2</v>
      </c>
      <c r="K485" s="37">
        <v>1.3343275660999999E-2</v>
      </c>
      <c r="L485" s="37">
        <v>1.1575696430999999E-2</v>
      </c>
      <c r="M485" s="14">
        <f t="shared" si="7"/>
        <v>1</v>
      </c>
      <c r="N485" s="41"/>
    </row>
    <row r="486" spans="1:14" ht="13.5" thickBot="1">
      <c r="A486" s="31">
        <v>44032</v>
      </c>
      <c r="B486" s="35">
        <v>20</v>
      </c>
      <c r="C486" s="36">
        <v>62922.75390625</v>
      </c>
      <c r="D486" s="36">
        <v>1098.5999999999999</v>
      </c>
      <c r="E486" s="36">
        <v>1098.5999999999999</v>
      </c>
      <c r="F486" s="36">
        <v>1672.26062274786</v>
      </c>
      <c r="G486" s="36">
        <v>1679.2166601218601</v>
      </c>
      <c r="H486" s="36">
        <v>6.9560373739979999</v>
      </c>
      <c r="I486" s="37">
        <v>0.146991559524</v>
      </c>
      <c r="J486" s="37">
        <v>0.14523053740399999</v>
      </c>
      <c r="K486" s="37">
        <v>0.146991559524</v>
      </c>
      <c r="L486" s="37">
        <v>0.14523053740399999</v>
      </c>
      <c r="M486" s="14">
        <f t="shared" si="7"/>
        <v>1</v>
      </c>
      <c r="N486" s="41"/>
    </row>
    <row r="487" spans="1:14" ht="13.5" thickBot="1">
      <c r="A487" s="31">
        <v>44032</v>
      </c>
      <c r="B487" s="35">
        <v>21</v>
      </c>
      <c r="C487" s="36">
        <v>60682.10546875</v>
      </c>
      <c r="D487" s="36">
        <v>152.69999999999999</v>
      </c>
      <c r="E487" s="36">
        <v>138.6</v>
      </c>
      <c r="F487" s="36">
        <v>264.353347712345</v>
      </c>
      <c r="G487" s="36">
        <v>266.03621196915401</v>
      </c>
      <c r="H487" s="36">
        <v>1.6828642568079999</v>
      </c>
      <c r="I487" s="37">
        <v>2.869271189E-2</v>
      </c>
      <c r="J487" s="37">
        <v>2.8266670306E-2</v>
      </c>
      <c r="K487" s="37">
        <v>3.2262332143999997E-2</v>
      </c>
      <c r="L487" s="37">
        <v>3.1836290560000001E-2</v>
      </c>
      <c r="M487" s="14">
        <f t="shared" si="7"/>
        <v>1</v>
      </c>
      <c r="N487" s="41"/>
    </row>
    <row r="488" spans="1:14" ht="13.5" thickBot="1">
      <c r="A488" s="31">
        <v>44032</v>
      </c>
      <c r="B488" s="35">
        <v>22</v>
      </c>
      <c r="C488" s="36">
        <v>58977.51171875</v>
      </c>
      <c r="D488" s="36">
        <v>0</v>
      </c>
      <c r="E488" s="36">
        <v>0</v>
      </c>
      <c r="F488" s="36">
        <v>143.04245713117299</v>
      </c>
      <c r="G488" s="36">
        <v>143.04245713117299</v>
      </c>
      <c r="H488" s="36">
        <v>0</v>
      </c>
      <c r="I488" s="37">
        <v>3.6213280286000002E-2</v>
      </c>
      <c r="J488" s="37">
        <v>3.6213280286000002E-2</v>
      </c>
      <c r="K488" s="37">
        <v>3.6213280286000002E-2</v>
      </c>
      <c r="L488" s="37">
        <v>3.6213280286000002E-2</v>
      </c>
      <c r="M488" s="14">
        <f t="shared" si="7"/>
        <v>1</v>
      </c>
      <c r="N488" s="41"/>
    </row>
    <row r="489" spans="1:14" ht="13.5" thickBot="1">
      <c r="A489" s="31">
        <v>44032</v>
      </c>
      <c r="B489" s="35">
        <v>23</v>
      </c>
      <c r="C489" s="36">
        <v>55308.484375</v>
      </c>
      <c r="D489" s="36">
        <v>0</v>
      </c>
      <c r="E489" s="36">
        <v>0</v>
      </c>
      <c r="F489" s="36">
        <v>143.04245713117299</v>
      </c>
      <c r="G489" s="36">
        <v>143.04245713117299</v>
      </c>
      <c r="H489" s="36">
        <v>0</v>
      </c>
      <c r="I489" s="37">
        <v>3.6213280286000002E-2</v>
      </c>
      <c r="J489" s="37">
        <v>3.6213280286000002E-2</v>
      </c>
      <c r="K489" s="37">
        <v>3.6213280286000002E-2</v>
      </c>
      <c r="L489" s="37">
        <v>3.6213280286000002E-2</v>
      </c>
      <c r="M489" s="14">
        <f t="shared" si="7"/>
        <v>1</v>
      </c>
      <c r="N489" s="41"/>
    </row>
    <row r="490" spans="1:14" ht="13.5" thickBot="1">
      <c r="A490" s="31">
        <v>44032</v>
      </c>
      <c r="B490" s="35">
        <v>24</v>
      </c>
      <c r="C490" s="36">
        <v>51309.73828125</v>
      </c>
      <c r="D490" s="36">
        <v>0</v>
      </c>
      <c r="E490" s="36">
        <v>0</v>
      </c>
      <c r="F490" s="36">
        <v>143.04245713117299</v>
      </c>
      <c r="G490" s="36">
        <v>143.04245713117299</v>
      </c>
      <c r="H490" s="36">
        <v>0</v>
      </c>
      <c r="I490" s="37">
        <v>3.6213280286000002E-2</v>
      </c>
      <c r="J490" s="37">
        <v>3.6213280286000002E-2</v>
      </c>
      <c r="K490" s="37">
        <v>3.6213280286000002E-2</v>
      </c>
      <c r="L490" s="37">
        <v>3.6213280286000002E-2</v>
      </c>
      <c r="M490" s="14">
        <f t="shared" si="7"/>
        <v>1</v>
      </c>
      <c r="N490" s="41"/>
    </row>
    <row r="491" spans="1:14" ht="13.5" thickBot="1">
      <c r="A491" s="31">
        <v>44033</v>
      </c>
      <c r="B491" s="35">
        <v>1</v>
      </c>
      <c r="C491" s="36">
        <v>47757.0703125</v>
      </c>
      <c r="D491" s="36">
        <v>0</v>
      </c>
      <c r="E491" s="36">
        <v>0</v>
      </c>
      <c r="F491" s="36">
        <v>102.20801268672901</v>
      </c>
      <c r="G491" s="36">
        <v>102.20801268672901</v>
      </c>
      <c r="H491" s="36">
        <v>0</v>
      </c>
      <c r="I491" s="37">
        <v>2.5875446249000001E-2</v>
      </c>
      <c r="J491" s="37">
        <v>2.5875446249000001E-2</v>
      </c>
      <c r="K491" s="37">
        <v>2.5875446249000001E-2</v>
      </c>
      <c r="L491" s="37">
        <v>2.5875446249000001E-2</v>
      </c>
      <c r="M491" s="14">
        <f t="shared" si="7"/>
        <v>1</v>
      </c>
      <c r="N491" s="41"/>
    </row>
    <row r="492" spans="1:14" ht="13.5" thickBot="1">
      <c r="A492" s="31">
        <v>44033</v>
      </c>
      <c r="B492" s="35">
        <v>2</v>
      </c>
      <c r="C492" s="36">
        <v>45025.98046875</v>
      </c>
      <c r="D492" s="36">
        <v>0</v>
      </c>
      <c r="E492" s="36">
        <v>0</v>
      </c>
      <c r="F492" s="36">
        <v>4.2457131172999998E-2</v>
      </c>
      <c r="G492" s="36">
        <v>4.2457131172999998E-2</v>
      </c>
      <c r="H492" s="36">
        <v>0</v>
      </c>
      <c r="I492" s="37">
        <v>1.0748640803354601E-5</v>
      </c>
      <c r="J492" s="37">
        <v>1.0748640803354601E-5</v>
      </c>
      <c r="K492" s="37">
        <v>1.0748640803354601E-5</v>
      </c>
      <c r="L492" s="37">
        <v>1.0748640803354601E-5</v>
      </c>
      <c r="M492" s="14">
        <f t="shared" si="7"/>
        <v>0</v>
      </c>
      <c r="N492" s="41"/>
    </row>
    <row r="493" spans="1:14" ht="13.5" thickBot="1">
      <c r="A493" s="31">
        <v>44033</v>
      </c>
      <c r="B493" s="35">
        <v>3</v>
      </c>
      <c r="C493" s="36">
        <v>43016.66796875</v>
      </c>
      <c r="D493" s="36">
        <v>0</v>
      </c>
      <c r="E493" s="36">
        <v>0</v>
      </c>
      <c r="F493" s="36">
        <v>4.2457131172999998E-2</v>
      </c>
      <c r="G493" s="36">
        <v>4.2457131172999998E-2</v>
      </c>
      <c r="H493" s="36">
        <v>0</v>
      </c>
      <c r="I493" s="37">
        <v>1.0748640803354601E-5</v>
      </c>
      <c r="J493" s="37">
        <v>1.0748640803354601E-5</v>
      </c>
      <c r="K493" s="37">
        <v>1.0748640803354601E-5</v>
      </c>
      <c r="L493" s="37">
        <v>1.0748640803354601E-5</v>
      </c>
      <c r="M493" s="14">
        <f t="shared" si="7"/>
        <v>0</v>
      </c>
      <c r="N493" s="41"/>
    </row>
    <row r="494" spans="1:14" ht="13.5" thickBot="1">
      <c r="A494" s="31">
        <v>44033</v>
      </c>
      <c r="B494" s="35">
        <v>4</v>
      </c>
      <c r="C494" s="36">
        <v>41696.27734375</v>
      </c>
      <c r="D494" s="36">
        <v>0</v>
      </c>
      <c r="E494" s="36">
        <v>0</v>
      </c>
      <c r="F494" s="36">
        <v>4.2457131172999998E-2</v>
      </c>
      <c r="G494" s="36">
        <v>4.2457131172999998E-2</v>
      </c>
      <c r="H494" s="36">
        <v>0</v>
      </c>
      <c r="I494" s="37">
        <v>1.0748640803354601E-5</v>
      </c>
      <c r="J494" s="37">
        <v>1.0748640803354601E-5</v>
      </c>
      <c r="K494" s="37">
        <v>1.0748640803354601E-5</v>
      </c>
      <c r="L494" s="37">
        <v>1.0748640803354601E-5</v>
      </c>
      <c r="M494" s="14">
        <f t="shared" si="7"/>
        <v>0</v>
      </c>
      <c r="N494" s="41"/>
    </row>
    <row r="495" spans="1:14" ht="13.5" thickBot="1">
      <c r="A495" s="31">
        <v>44033</v>
      </c>
      <c r="B495" s="35">
        <v>5</v>
      </c>
      <c r="C495" s="36">
        <v>41094.71875</v>
      </c>
      <c r="D495" s="36">
        <v>0</v>
      </c>
      <c r="E495" s="36">
        <v>0</v>
      </c>
      <c r="F495" s="36">
        <v>4.2457131172999998E-2</v>
      </c>
      <c r="G495" s="36">
        <v>4.2457131172999998E-2</v>
      </c>
      <c r="H495" s="36">
        <v>0</v>
      </c>
      <c r="I495" s="37">
        <v>1.0748640803354601E-5</v>
      </c>
      <c r="J495" s="37">
        <v>1.0748640803354601E-5</v>
      </c>
      <c r="K495" s="37">
        <v>1.0748640803354601E-5</v>
      </c>
      <c r="L495" s="37">
        <v>1.0748640803354601E-5</v>
      </c>
      <c r="M495" s="14">
        <f t="shared" si="7"/>
        <v>0</v>
      </c>
      <c r="N495" s="41"/>
    </row>
    <row r="496" spans="1:14" ht="13.5" thickBot="1">
      <c r="A496" s="31">
        <v>44033</v>
      </c>
      <c r="B496" s="35">
        <v>6</v>
      </c>
      <c r="C496" s="36">
        <v>41632.37890625</v>
      </c>
      <c r="D496" s="36">
        <v>0</v>
      </c>
      <c r="E496" s="36">
        <v>0</v>
      </c>
      <c r="F496" s="36">
        <v>4.2457131172999998E-2</v>
      </c>
      <c r="G496" s="36">
        <v>4.2457131172999998E-2</v>
      </c>
      <c r="H496" s="36">
        <v>0</v>
      </c>
      <c r="I496" s="37">
        <v>1.0748640803354601E-5</v>
      </c>
      <c r="J496" s="37">
        <v>1.0748640803354601E-5</v>
      </c>
      <c r="K496" s="37">
        <v>1.0748640803354601E-5</v>
      </c>
      <c r="L496" s="37">
        <v>1.0748640803354601E-5</v>
      </c>
      <c r="M496" s="14">
        <f t="shared" si="7"/>
        <v>0</v>
      </c>
      <c r="N496" s="41"/>
    </row>
    <row r="497" spans="1:14" ht="13.5" thickBot="1">
      <c r="A497" s="31">
        <v>44033</v>
      </c>
      <c r="B497" s="35">
        <v>7</v>
      </c>
      <c r="C497" s="36">
        <v>42800.4921875</v>
      </c>
      <c r="D497" s="36">
        <v>0.3</v>
      </c>
      <c r="E497" s="36">
        <v>0.3</v>
      </c>
      <c r="F497" s="36">
        <v>0.22197034112200001</v>
      </c>
      <c r="G497" s="36">
        <v>0.41612501387299999</v>
      </c>
      <c r="H497" s="36">
        <v>0.19415467275000001</v>
      </c>
      <c r="I497" s="37">
        <v>2.93987376895054E-5</v>
      </c>
      <c r="J497" s="37">
        <v>1.9754344019551301E-5</v>
      </c>
      <c r="K497" s="37">
        <v>2.93987376895054E-5</v>
      </c>
      <c r="L497" s="37">
        <v>1.9754344019551301E-5</v>
      </c>
      <c r="M497" s="14">
        <f t="shared" si="7"/>
        <v>0</v>
      </c>
      <c r="N497" s="41"/>
    </row>
    <row r="498" spans="1:14" ht="13.5" thickBot="1">
      <c r="A498" s="31">
        <v>44033</v>
      </c>
      <c r="B498" s="35">
        <v>8</v>
      </c>
      <c r="C498" s="36">
        <v>43759.65625</v>
      </c>
      <c r="D498" s="36">
        <v>257.7</v>
      </c>
      <c r="E498" s="36">
        <v>240.7</v>
      </c>
      <c r="F498" s="36">
        <v>363.45510075638401</v>
      </c>
      <c r="G498" s="36">
        <v>364.38377760538401</v>
      </c>
      <c r="H498" s="36">
        <v>0.92867684899900005</v>
      </c>
      <c r="I498" s="37">
        <v>2.7008551291999999E-2</v>
      </c>
      <c r="J498" s="37">
        <v>2.6773443229E-2</v>
      </c>
      <c r="K498" s="37">
        <v>3.1312348759999997E-2</v>
      </c>
      <c r="L498" s="37">
        <v>3.1077240696999998E-2</v>
      </c>
      <c r="M498" s="14">
        <f t="shared" si="7"/>
        <v>1</v>
      </c>
      <c r="N498" s="41"/>
    </row>
    <row r="499" spans="1:14" ht="13.5" thickBot="1">
      <c r="A499" s="31">
        <v>44033</v>
      </c>
      <c r="B499" s="35">
        <v>9</v>
      </c>
      <c r="C499" s="36">
        <v>45542.25390625</v>
      </c>
      <c r="D499" s="36">
        <v>1881.5</v>
      </c>
      <c r="E499" s="36">
        <v>1803</v>
      </c>
      <c r="F499" s="36">
        <v>2225.8686375604102</v>
      </c>
      <c r="G499" s="36">
        <v>2225.9599043196399</v>
      </c>
      <c r="H499" s="36">
        <v>9.1266759236E-2</v>
      </c>
      <c r="I499" s="37">
        <v>8.7205039068000006E-2</v>
      </c>
      <c r="J499" s="37">
        <v>8.7181933559000002E-2</v>
      </c>
      <c r="K499" s="37">
        <v>0.10707845678900001</v>
      </c>
      <c r="L499" s="37">
        <v>0.10705535128099999</v>
      </c>
      <c r="M499" s="14">
        <f t="shared" si="7"/>
        <v>1</v>
      </c>
      <c r="N499" s="41"/>
    </row>
    <row r="500" spans="1:14" ht="13.5" thickBot="1">
      <c r="A500" s="31">
        <v>44033</v>
      </c>
      <c r="B500" s="35">
        <v>10</v>
      </c>
      <c r="C500" s="36">
        <v>47796.53125</v>
      </c>
      <c r="D500" s="36">
        <v>3221.8</v>
      </c>
      <c r="E500" s="36">
        <v>3082.5</v>
      </c>
      <c r="F500" s="36">
        <v>3308.74089008603</v>
      </c>
      <c r="G500" s="36">
        <v>3308.8853572830199</v>
      </c>
      <c r="H500" s="36">
        <v>0.14446719699400001</v>
      </c>
      <c r="I500" s="37">
        <v>2.2046925894000001E-2</v>
      </c>
      <c r="J500" s="37">
        <v>2.2010351920000001E-2</v>
      </c>
      <c r="K500" s="37">
        <v>5.7312748678999999E-2</v>
      </c>
      <c r="L500" s="37">
        <v>5.7276174705000002E-2</v>
      </c>
      <c r="M500" s="14">
        <f t="shared" si="7"/>
        <v>1</v>
      </c>
      <c r="N500" s="41"/>
    </row>
    <row r="501" spans="1:14" ht="13.5" thickBot="1">
      <c r="A501" s="31">
        <v>44033</v>
      </c>
      <c r="B501" s="35">
        <v>11</v>
      </c>
      <c r="C501" s="36">
        <v>50325.44140625</v>
      </c>
      <c r="D501" s="36">
        <v>3589.3</v>
      </c>
      <c r="E501" s="36">
        <v>3441.4</v>
      </c>
      <c r="F501" s="36">
        <v>3474.6675959017498</v>
      </c>
      <c r="G501" s="36">
        <v>3474.6221852368799</v>
      </c>
      <c r="H501" s="36">
        <v>-4.5410664875999998E-2</v>
      </c>
      <c r="I501" s="37">
        <v>2.9032358166999998E-2</v>
      </c>
      <c r="J501" s="37">
        <v>2.9020861796999999E-2</v>
      </c>
      <c r="K501" s="37">
        <v>8.4106798060000001E-3</v>
      </c>
      <c r="L501" s="37">
        <v>8.4221761769999997E-3</v>
      </c>
      <c r="M501" s="14">
        <f t="shared" si="7"/>
        <v>1</v>
      </c>
      <c r="N501" s="41"/>
    </row>
    <row r="502" spans="1:14" ht="13.5" thickBot="1">
      <c r="A502" s="31">
        <v>44033</v>
      </c>
      <c r="B502" s="35">
        <v>12</v>
      </c>
      <c r="C502" s="36">
        <v>53274.96484375</v>
      </c>
      <c r="D502" s="36">
        <v>3626.9</v>
      </c>
      <c r="E502" s="36">
        <v>3478</v>
      </c>
      <c r="F502" s="36">
        <v>3443.8287790716399</v>
      </c>
      <c r="G502" s="36">
        <v>3444.05499067035</v>
      </c>
      <c r="H502" s="36">
        <v>0.22621159871400001</v>
      </c>
      <c r="I502" s="37">
        <v>4.6289875778999998E-2</v>
      </c>
      <c r="J502" s="37">
        <v>4.6347144537999999E-2</v>
      </c>
      <c r="K502" s="37">
        <v>8.5936732480000003E-3</v>
      </c>
      <c r="L502" s="37">
        <v>8.6509420069999995E-3</v>
      </c>
      <c r="M502" s="14">
        <f t="shared" si="7"/>
        <v>1</v>
      </c>
      <c r="N502" s="41"/>
    </row>
    <row r="503" spans="1:14" ht="13.5" thickBot="1">
      <c r="A503" s="31">
        <v>44033</v>
      </c>
      <c r="B503" s="35">
        <v>13</v>
      </c>
      <c r="C503" s="36">
        <v>56340.3828125</v>
      </c>
      <c r="D503" s="36">
        <v>3666.5</v>
      </c>
      <c r="E503" s="36">
        <v>3516.4</v>
      </c>
      <c r="F503" s="36">
        <v>3357.2309748760799</v>
      </c>
      <c r="G503" s="36">
        <v>3362.9071627049998</v>
      </c>
      <c r="H503" s="36">
        <v>5.6761878289109999</v>
      </c>
      <c r="I503" s="37">
        <v>7.6858946149999996E-2</v>
      </c>
      <c r="J503" s="37">
        <v>7.8295955727000002E-2</v>
      </c>
      <c r="K503" s="37">
        <v>3.8858946149999997E-2</v>
      </c>
      <c r="L503" s="37">
        <v>4.0295955727000003E-2</v>
      </c>
      <c r="M503" s="14">
        <f t="shared" si="7"/>
        <v>1</v>
      </c>
      <c r="N503" s="41"/>
    </row>
    <row r="504" spans="1:14" ht="13.5" thickBot="1">
      <c r="A504" s="31">
        <v>44033</v>
      </c>
      <c r="B504" s="35">
        <v>14</v>
      </c>
      <c r="C504" s="36">
        <v>59464.484375</v>
      </c>
      <c r="D504" s="36">
        <v>3214.5</v>
      </c>
      <c r="E504" s="36">
        <v>3094.1</v>
      </c>
      <c r="F504" s="36">
        <v>2818.8882991774899</v>
      </c>
      <c r="G504" s="36">
        <v>2825.0197762197899</v>
      </c>
      <c r="H504" s="36">
        <v>6.1314770423039997</v>
      </c>
      <c r="I504" s="37">
        <v>9.8602588298000005E-2</v>
      </c>
      <c r="J504" s="37">
        <v>0.10015486096700001</v>
      </c>
      <c r="K504" s="37">
        <v>6.8121575640000001E-2</v>
      </c>
      <c r="L504" s="37">
        <v>6.9673848309000003E-2</v>
      </c>
      <c r="M504" s="14">
        <f t="shared" si="7"/>
        <v>1</v>
      </c>
      <c r="N504" s="41"/>
    </row>
    <row r="505" spans="1:14" ht="13.5" thickBot="1">
      <c r="A505" s="31">
        <v>44033</v>
      </c>
      <c r="B505" s="35">
        <v>15</v>
      </c>
      <c r="C505" s="36">
        <v>61834.3671875</v>
      </c>
      <c r="D505" s="36">
        <v>3207.5</v>
      </c>
      <c r="E505" s="36">
        <v>3078.5</v>
      </c>
      <c r="F505" s="36">
        <v>2651.59716128318</v>
      </c>
      <c r="G505" s="36">
        <v>2654.6952810867101</v>
      </c>
      <c r="H505" s="36">
        <v>3.0981198035339998</v>
      </c>
      <c r="I505" s="37">
        <v>0.13995056175000001</v>
      </c>
      <c r="J505" s="37">
        <v>0.140734895877</v>
      </c>
      <c r="K505" s="37">
        <v>0.10729233390200001</v>
      </c>
      <c r="L505" s="37">
        <v>0.108076668029</v>
      </c>
      <c r="M505" s="14">
        <f t="shared" si="7"/>
        <v>1</v>
      </c>
      <c r="N505" s="41"/>
    </row>
    <row r="506" spans="1:14" ht="13.5" thickBot="1">
      <c r="A506" s="31">
        <v>44033</v>
      </c>
      <c r="B506" s="35">
        <v>16</v>
      </c>
      <c r="C506" s="36">
        <v>63634.26171875</v>
      </c>
      <c r="D506" s="36">
        <v>3119.5</v>
      </c>
      <c r="E506" s="36">
        <v>2987.7</v>
      </c>
      <c r="F506" s="36">
        <v>2756.2622415722699</v>
      </c>
      <c r="G506" s="36">
        <v>2756.8938358190298</v>
      </c>
      <c r="H506" s="36">
        <v>0.63159424675800002</v>
      </c>
      <c r="I506" s="37">
        <v>9.1799028906000002E-2</v>
      </c>
      <c r="J506" s="37">
        <v>9.1958926184000006E-2</v>
      </c>
      <c r="K506" s="37">
        <v>5.8431940298000001E-2</v>
      </c>
      <c r="L506" s="37">
        <v>5.8591837575999998E-2</v>
      </c>
      <c r="M506" s="14">
        <f t="shared" si="7"/>
        <v>1</v>
      </c>
      <c r="N506" s="41"/>
    </row>
    <row r="507" spans="1:14" ht="13.5" thickBot="1">
      <c r="A507" s="31">
        <v>44033</v>
      </c>
      <c r="B507" s="35">
        <v>17</v>
      </c>
      <c r="C507" s="36">
        <v>64824.1328125</v>
      </c>
      <c r="D507" s="36">
        <v>2854.9</v>
      </c>
      <c r="E507" s="36">
        <v>2738.4</v>
      </c>
      <c r="F507" s="36">
        <v>2339.23571843849</v>
      </c>
      <c r="G507" s="36">
        <v>2339.3216735539199</v>
      </c>
      <c r="H507" s="36">
        <v>8.5955115424E-2</v>
      </c>
      <c r="I507" s="37">
        <v>0.13052615859300001</v>
      </c>
      <c r="J507" s="37">
        <v>0.130547919382</v>
      </c>
      <c r="K507" s="37">
        <v>0.101032487707</v>
      </c>
      <c r="L507" s="37">
        <v>0.101054248496</v>
      </c>
      <c r="M507" s="14">
        <f t="shared" si="7"/>
        <v>1</v>
      </c>
      <c r="N507" s="41"/>
    </row>
    <row r="508" spans="1:14" ht="13.5" thickBot="1">
      <c r="A508" s="31">
        <v>44033</v>
      </c>
      <c r="B508" s="35">
        <v>18</v>
      </c>
      <c r="C508" s="36">
        <v>64992.01171875</v>
      </c>
      <c r="D508" s="36">
        <v>2547.8000000000002</v>
      </c>
      <c r="E508" s="36">
        <v>2442.3000000000002</v>
      </c>
      <c r="F508" s="36">
        <v>2112.51192784246</v>
      </c>
      <c r="G508" s="36">
        <v>2112.8542165251902</v>
      </c>
      <c r="H508" s="36">
        <v>0.34228868272500002</v>
      </c>
      <c r="I508" s="37">
        <v>0.110112856575</v>
      </c>
      <c r="J508" s="37">
        <v>0.110199511938</v>
      </c>
      <c r="K508" s="37">
        <v>8.3403995815999998E-2</v>
      </c>
      <c r="L508" s="37">
        <v>8.3490651178999994E-2</v>
      </c>
      <c r="M508" s="14">
        <f t="shared" si="7"/>
        <v>1</v>
      </c>
      <c r="N508" s="41"/>
    </row>
    <row r="509" spans="1:14" ht="13.5" thickBot="1">
      <c r="A509" s="31">
        <v>44033</v>
      </c>
      <c r="B509" s="35">
        <v>19</v>
      </c>
      <c r="C509" s="36">
        <v>63938.15625</v>
      </c>
      <c r="D509" s="36">
        <v>2027.2</v>
      </c>
      <c r="E509" s="36">
        <v>1940.8</v>
      </c>
      <c r="F509" s="36">
        <v>1575.57443387681</v>
      </c>
      <c r="G509" s="36">
        <v>1575.7019669036099</v>
      </c>
      <c r="H509" s="36">
        <v>0.12753302680100001</v>
      </c>
      <c r="I509" s="37">
        <v>0.114303299518</v>
      </c>
      <c r="J509" s="37">
        <v>0.11433558636</v>
      </c>
      <c r="K509" s="37">
        <v>9.2429881795999994E-2</v>
      </c>
      <c r="L509" s="37">
        <v>9.2462168637999997E-2</v>
      </c>
      <c r="M509" s="14">
        <f t="shared" si="7"/>
        <v>1</v>
      </c>
      <c r="N509" s="41"/>
    </row>
    <row r="510" spans="1:14" ht="13.5" thickBot="1">
      <c r="A510" s="31">
        <v>44033</v>
      </c>
      <c r="B510" s="35">
        <v>20</v>
      </c>
      <c r="C510" s="36">
        <v>61859.89453125</v>
      </c>
      <c r="D510" s="36">
        <v>960.1</v>
      </c>
      <c r="E510" s="36">
        <v>917.5</v>
      </c>
      <c r="F510" s="36">
        <v>788.62645931860402</v>
      </c>
      <c r="G510" s="36">
        <v>788.75343702720897</v>
      </c>
      <c r="H510" s="36">
        <v>0.12697770860400001</v>
      </c>
      <c r="I510" s="37">
        <v>4.3378876700999998E-2</v>
      </c>
      <c r="J510" s="37">
        <v>4.3411022957000001E-2</v>
      </c>
      <c r="K510" s="37">
        <v>3.2594066574999997E-2</v>
      </c>
      <c r="L510" s="37">
        <v>3.2626212830000001E-2</v>
      </c>
      <c r="M510" s="14">
        <f t="shared" si="7"/>
        <v>1</v>
      </c>
      <c r="N510" s="41"/>
    </row>
    <row r="511" spans="1:14" ht="13.5" thickBot="1">
      <c r="A511" s="31">
        <v>44033</v>
      </c>
      <c r="B511" s="35">
        <v>21</v>
      </c>
      <c r="C511" s="36">
        <v>59545.32421875</v>
      </c>
      <c r="D511" s="36">
        <v>135.69999999999999</v>
      </c>
      <c r="E511" s="36">
        <v>115.7</v>
      </c>
      <c r="F511" s="36">
        <v>58.236281504190998</v>
      </c>
      <c r="G511" s="36">
        <v>60.018114492260999</v>
      </c>
      <c r="H511" s="36">
        <v>1.7818329880699999</v>
      </c>
      <c r="I511" s="37">
        <v>1.9159971014E-2</v>
      </c>
      <c r="J511" s="37">
        <v>1.9611067972999999E-2</v>
      </c>
      <c r="K511" s="37">
        <v>1.4096679875E-2</v>
      </c>
      <c r="L511" s="37">
        <v>1.4547776833999999E-2</v>
      </c>
      <c r="M511" s="14">
        <f t="shared" si="7"/>
        <v>1</v>
      </c>
      <c r="N511" s="41"/>
    </row>
    <row r="512" spans="1:14" ht="13.5" thickBot="1">
      <c r="A512" s="31">
        <v>44033</v>
      </c>
      <c r="B512" s="35">
        <v>22</v>
      </c>
      <c r="C512" s="36">
        <v>57766.7265625</v>
      </c>
      <c r="D512" s="36">
        <v>0</v>
      </c>
      <c r="E512" s="36">
        <v>0</v>
      </c>
      <c r="F512" s="36">
        <v>2.4646940145000001E-2</v>
      </c>
      <c r="G512" s="36">
        <v>1.4646940367999999E-2</v>
      </c>
      <c r="H512" s="36">
        <v>-9.9999997759999994E-3</v>
      </c>
      <c r="I512" s="37">
        <v>3.70808616935393E-6</v>
      </c>
      <c r="J512" s="37">
        <v>6.2397316823874897E-6</v>
      </c>
      <c r="K512" s="37">
        <v>3.70808616935393E-6</v>
      </c>
      <c r="L512" s="37">
        <v>6.2397316823874897E-6</v>
      </c>
      <c r="M512" s="14">
        <f t="shared" si="7"/>
        <v>0</v>
      </c>
      <c r="N512" s="41"/>
    </row>
    <row r="513" spans="1:14" ht="13.5" thickBot="1">
      <c r="A513" s="31">
        <v>44033</v>
      </c>
      <c r="B513" s="35">
        <v>23</v>
      </c>
      <c r="C513" s="36">
        <v>54346.4140625</v>
      </c>
      <c r="D513" s="36">
        <v>0</v>
      </c>
      <c r="E513" s="36">
        <v>0</v>
      </c>
      <c r="F513" s="36">
        <v>2.4646940145000001E-2</v>
      </c>
      <c r="G513" s="36">
        <v>1.4646940367999999E-2</v>
      </c>
      <c r="H513" s="36">
        <v>-9.9999997759999994E-3</v>
      </c>
      <c r="I513" s="37">
        <v>3.70808616935393E-6</v>
      </c>
      <c r="J513" s="37">
        <v>6.2397316823874897E-6</v>
      </c>
      <c r="K513" s="37">
        <v>3.70808616935393E-6</v>
      </c>
      <c r="L513" s="37">
        <v>6.2397316823874897E-6</v>
      </c>
      <c r="M513" s="14">
        <f t="shared" si="7"/>
        <v>0</v>
      </c>
      <c r="N513" s="41"/>
    </row>
    <row r="514" spans="1:14" ht="13.5" thickBot="1">
      <c r="A514" s="31">
        <v>44033</v>
      </c>
      <c r="B514" s="35">
        <v>24</v>
      </c>
      <c r="C514" s="36">
        <v>50820.41015625</v>
      </c>
      <c r="D514" s="36">
        <v>0</v>
      </c>
      <c r="E514" s="36">
        <v>0</v>
      </c>
      <c r="F514" s="36">
        <v>2.4646940145000001E-2</v>
      </c>
      <c r="G514" s="36">
        <v>1.4646940367999999E-2</v>
      </c>
      <c r="H514" s="36">
        <v>-9.9999997759999994E-3</v>
      </c>
      <c r="I514" s="37">
        <v>3.70808616935393E-6</v>
      </c>
      <c r="J514" s="37">
        <v>6.2397316823874897E-6</v>
      </c>
      <c r="K514" s="37">
        <v>3.70808616935393E-6</v>
      </c>
      <c r="L514" s="37">
        <v>6.2397316823874897E-6</v>
      </c>
      <c r="M514" s="14">
        <f t="shared" si="7"/>
        <v>0</v>
      </c>
      <c r="N514" s="41"/>
    </row>
    <row r="515" spans="1:14" ht="13.5" thickBot="1">
      <c r="A515" s="31">
        <v>44034</v>
      </c>
      <c r="B515" s="35">
        <v>1</v>
      </c>
      <c r="C515" s="36">
        <v>47361.2265625</v>
      </c>
      <c r="D515" s="36">
        <v>0</v>
      </c>
      <c r="E515" s="36">
        <v>0</v>
      </c>
      <c r="F515" s="36">
        <v>2.4646940145000001E-2</v>
      </c>
      <c r="G515" s="36">
        <v>1.5524718208000001E-2</v>
      </c>
      <c r="H515" s="36">
        <v>-9.1222219359999995E-3</v>
      </c>
      <c r="I515" s="37">
        <v>3.9303084073051504E-6</v>
      </c>
      <c r="J515" s="37">
        <v>6.2397316823874897E-6</v>
      </c>
      <c r="K515" s="37">
        <v>3.9303084073051504E-6</v>
      </c>
      <c r="L515" s="37">
        <v>6.2397316823874897E-6</v>
      </c>
      <c r="M515" s="14">
        <f t="shared" si="7"/>
        <v>0</v>
      </c>
      <c r="N515" s="41"/>
    </row>
    <row r="516" spans="1:14" ht="13.5" thickBot="1">
      <c r="A516" s="31">
        <v>44034</v>
      </c>
      <c r="B516" s="35">
        <v>2</v>
      </c>
      <c r="C516" s="36">
        <v>44860.2421875</v>
      </c>
      <c r="D516" s="36">
        <v>0</v>
      </c>
      <c r="E516" s="36">
        <v>0</v>
      </c>
      <c r="F516" s="36">
        <v>2.4646940145000001E-2</v>
      </c>
      <c r="G516" s="36">
        <v>1.4646940367999999E-2</v>
      </c>
      <c r="H516" s="36">
        <v>-9.9999997759999994E-3</v>
      </c>
      <c r="I516" s="37">
        <v>3.70808616935393E-6</v>
      </c>
      <c r="J516" s="37">
        <v>6.2397316823874897E-6</v>
      </c>
      <c r="K516" s="37">
        <v>3.70808616935393E-6</v>
      </c>
      <c r="L516" s="37">
        <v>6.2397316823874897E-6</v>
      </c>
      <c r="M516" s="14">
        <f t="shared" si="7"/>
        <v>0</v>
      </c>
      <c r="N516" s="41"/>
    </row>
    <row r="517" spans="1:14" ht="13.5" thickBot="1">
      <c r="A517" s="31">
        <v>44034</v>
      </c>
      <c r="B517" s="35">
        <v>3</v>
      </c>
      <c r="C517" s="36">
        <v>43054.08984375</v>
      </c>
      <c r="D517" s="36">
        <v>0</v>
      </c>
      <c r="E517" s="36">
        <v>0</v>
      </c>
      <c r="F517" s="36">
        <v>2.4646940145000001E-2</v>
      </c>
      <c r="G517" s="36">
        <v>1.4646940367999999E-2</v>
      </c>
      <c r="H517" s="36">
        <v>-9.9999997759999994E-3</v>
      </c>
      <c r="I517" s="37">
        <v>3.70808616935393E-6</v>
      </c>
      <c r="J517" s="37">
        <v>6.2397316823874897E-6</v>
      </c>
      <c r="K517" s="37">
        <v>3.70808616935393E-6</v>
      </c>
      <c r="L517" s="37">
        <v>6.2397316823874897E-6</v>
      </c>
      <c r="M517" s="14">
        <f t="shared" si="7"/>
        <v>0</v>
      </c>
      <c r="N517" s="41"/>
    </row>
    <row r="518" spans="1:14" ht="13.5" thickBot="1">
      <c r="A518" s="31">
        <v>44034</v>
      </c>
      <c r="B518" s="35">
        <v>4</v>
      </c>
      <c r="C518" s="36">
        <v>41871.70703125</v>
      </c>
      <c r="D518" s="36">
        <v>0</v>
      </c>
      <c r="E518" s="36">
        <v>0</v>
      </c>
      <c r="F518" s="36">
        <v>2.4646940145000001E-2</v>
      </c>
      <c r="G518" s="36">
        <v>1.4646940367999999E-2</v>
      </c>
      <c r="H518" s="36">
        <v>-9.9999997759999994E-3</v>
      </c>
      <c r="I518" s="37">
        <v>3.70808616935393E-6</v>
      </c>
      <c r="J518" s="37">
        <v>6.2397316823874897E-6</v>
      </c>
      <c r="K518" s="37">
        <v>3.70808616935393E-6</v>
      </c>
      <c r="L518" s="37">
        <v>6.2397316823874897E-6</v>
      </c>
      <c r="M518" s="14">
        <f t="shared" si="7"/>
        <v>0</v>
      </c>
      <c r="N518" s="41"/>
    </row>
    <row r="519" spans="1:14" ht="13.5" thickBot="1">
      <c r="A519" s="31">
        <v>44034</v>
      </c>
      <c r="B519" s="35">
        <v>5</v>
      </c>
      <c r="C519" s="36">
        <v>41555.19921875</v>
      </c>
      <c r="D519" s="36">
        <v>0</v>
      </c>
      <c r="E519" s="36">
        <v>0</v>
      </c>
      <c r="F519" s="36">
        <v>2.4646940145000001E-2</v>
      </c>
      <c r="G519" s="36">
        <v>1.4646940367999999E-2</v>
      </c>
      <c r="H519" s="36">
        <v>-9.9999997759999994E-3</v>
      </c>
      <c r="I519" s="37">
        <v>3.70808616935393E-6</v>
      </c>
      <c r="J519" s="37">
        <v>6.2397316823874897E-6</v>
      </c>
      <c r="K519" s="37">
        <v>3.70808616935393E-6</v>
      </c>
      <c r="L519" s="37">
        <v>6.2397316823874897E-6</v>
      </c>
      <c r="M519" s="14">
        <f t="shared" si="7"/>
        <v>0</v>
      </c>
      <c r="N519" s="41"/>
    </row>
    <row r="520" spans="1:14" ht="13.5" thickBot="1">
      <c r="A520" s="31">
        <v>44034</v>
      </c>
      <c r="B520" s="35">
        <v>6</v>
      </c>
      <c r="C520" s="36">
        <v>42166.25390625</v>
      </c>
      <c r="D520" s="36">
        <v>0</v>
      </c>
      <c r="E520" s="36">
        <v>0</v>
      </c>
      <c r="F520" s="36">
        <v>2.4646940145000001E-2</v>
      </c>
      <c r="G520" s="36">
        <v>1.4646940367999999E-2</v>
      </c>
      <c r="H520" s="36">
        <v>-9.9999997759999994E-3</v>
      </c>
      <c r="I520" s="37">
        <v>3.70808616935393E-6</v>
      </c>
      <c r="J520" s="37">
        <v>6.2397316823874897E-6</v>
      </c>
      <c r="K520" s="37">
        <v>3.70808616935393E-6</v>
      </c>
      <c r="L520" s="37">
        <v>6.2397316823874897E-6</v>
      </c>
      <c r="M520" s="14">
        <f t="shared" si="7"/>
        <v>0</v>
      </c>
      <c r="N520" s="41"/>
    </row>
    <row r="521" spans="1:14" ht="13.5" thickBot="1">
      <c r="A521" s="31">
        <v>44034</v>
      </c>
      <c r="B521" s="35">
        <v>7</v>
      </c>
      <c r="C521" s="36">
        <v>43358.796875</v>
      </c>
      <c r="D521" s="36">
        <v>0.3</v>
      </c>
      <c r="E521" s="36">
        <v>0.3</v>
      </c>
      <c r="F521" s="36">
        <v>0.76931896812900002</v>
      </c>
      <c r="G521" s="36">
        <v>0.86502794304399999</v>
      </c>
      <c r="H521" s="36">
        <v>9.5708974914000003E-2</v>
      </c>
      <c r="I521" s="37">
        <v>1.4304504800000001E-4</v>
      </c>
      <c r="J521" s="37">
        <v>1.18814928E-4</v>
      </c>
      <c r="K521" s="37">
        <v>1.4304504800000001E-4</v>
      </c>
      <c r="L521" s="37">
        <v>1.18814928E-4</v>
      </c>
      <c r="M521" s="14">
        <f t="shared" si="7"/>
        <v>0</v>
      </c>
      <c r="N521" s="41"/>
    </row>
    <row r="522" spans="1:14" ht="13.5" thickBot="1">
      <c r="A522" s="31">
        <v>44034</v>
      </c>
      <c r="B522" s="35">
        <v>8</v>
      </c>
      <c r="C522" s="36">
        <v>44256.375</v>
      </c>
      <c r="D522" s="36">
        <v>242.2</v>
      </c>
      <c r="E522" s="36">
        <v>234.5</v>
      </c>
      <c r="F522" s="36">
        <v>294.469702957869</v>
      </c>
      <c r="G522" s="36">
        <v>295.760299056554</v>
      </c>
      <c r="H522" s="36">
        <v>1.290596098685</v>
      </c>
      <c r="I522" s="37">
        <v>1.3559569380999999E-2</v>
      </c>
      <c r="J522" s="37">
        <v>1.3232836191E-2</v>
      </c>
      <c r="K522" s="37">
        <v>1.550893647E-2</v>
      </c>
      <c r="L522" s="37">
        <v>1.5182203280000001E-2</v>
      </c>
      <c r="M522" s="14">
        <f t="shared" si="7"/>
        <v>1</v>
      </c>
      <c r="N522" s="41"/>
    </row>
    <row r="523" spans="1:14" ht="13.5" thickBot="1">
      <c r="A523" s="31">
        <v>44034</v>
      </c>
      <c r="B523" s="35">
        <v>9</v>
      </c>
      <c r="C523" s="36">
        <v>46392.4453125</v>
      </c>
      <c r="D523" s="36">
        <v>1757.3</v>
      </c>
      <c r="E523" s="36">
        <v>1757.3</v>
      </c>
      <c r="F523" s="36">
        <v>1810.56354769053</v>
      </c>
      <c r="G523" s="36">
        <v>1810.6341139865799</v>
      </c>
      <c r="H523" s="36">
        <v>7.0566296047000002E-2</v>
      </c>
      <c r="I523" s="37">
        <v>1.3502307337999999E-2</v>
      </c>
      <c r="J523" s="37">
        <v>1.3484442453E-2</v>
      </c>
      <c r="K523" s="37">
        <v>1.3502307337999999E-2</v>
      </c>
      <c r="L523" s="37">
        <v>1.3484442453E-2</v>
      </c>
      <c r="M523" s="14">
        <f t="shared" si="7"/>
        <v>1</v>
      </c>
      <c r="N523" s="41"/>
    </row>
    <row r="524" spans="1:14" ht="13.5" thickBot="1">
      <c r="A524" s="31">
        <v>44034</v>
      </c>
      <c r="B524" s="35">
        <v>10</v>
      </c>
      <c r="C524" s="36">
        <v>49648.28125</v>
      </c>
      <c r="D524" s="36">
        <v>3097.9</v>
      </c>
      <c r="E524" s="36">
        <v>3097.9</v>
      </c>
      <c r="F524" s="36">
        <v>2720.0047812676398</v>
      </c>
      <c r="G524" s="36">
        <v>2720.1505808960101</v>
      </c>
      <c r="H524" s="36">
        <v>0.14579962836300001</v>
      </c>
      <c r="I524" s="37">
        <v>9.5632764329999995E-2</v>
      </c>
      <c r="J524" s="37">
        <v>9.5669675627999995E-2</v>
      </c>
      <c r="K524" s="37">
        <v>9.5632764329999995E-2</v>
      </c>
      <c r="L524" s="37">
        <v>9.5669675627999995E-2</v>
      </c>
      <c r="M524" s="14">
        <f t="shared" ref="M524:M587" si="8">IF(F524&gt;5,1,0)</f>
        <v>1</v>
      </c>
      <c r="N524" s="41"/>
    </row>
    <row r="525" spans="1:14" ht="13.5" thickBot="1">
      <c r="A525" s="31">
        <v>44034</v>
      </c>
      <c r="B525" s="35">
        <v>11</v>
      </c>
      <c r="C525" s="36">
        <v>53766.66796875</v>
      </c>
      <c r="D525" s="36">
        <v>3458.4</v>
      </c>
      <c r="E525" s="36">
        <v>3458.4</v>
      </c>
      <c r="F525" s="36">
        <v>2870.24452830977</v>
      </c>
      <c r="G525" s="36">
        <v>2870.39945011695</v>
      </c>
      <c r="H525" s="36">
        <v>0.154921807183</v>
      </c>
      <c r="I525" s="37">
        <v>0.14886089870399999</v>
      </c>
      <c r="J525" s="37">
        <v>0.148900119415</v>
      </c>
      <c r="K525" s="37">
        <v>0.14886089870399999</v>
      </c>
      <c r="L525" s="37">
        <v>0.148900119415</v>
      </c>
      <c r="M525" s="14">
        <f t="shared" si="8"/>
        <v>1</v>
      </c>
      <c r="N525" s="41"/>
    </row>
    <row r="526" spans="1:14" ht="13.5" thickBot="1">
      <c r="A526" s="31">
        <v>44034</v>
      </c>
      <c r="B526" s="35">
        <v>12</v>
      </c>
      <c r="C526" s="36">
        <v>57576.44921875</v>
      </c>
      <c r="D526" s="36">
        <v>3554.8</v>
      </c>
      <c r="E526" s="36">
        <v>3554.1</v>
      </c>
      <c r="F526" s="36">
        <v>3331.1302753141199</v>
      </c>
      <c r="G526" s="36">
        <v>3331.2696975824601</v>
      </c>
      <c r="H526" s="36">
        <v>0.139422268337</v>
      </c>
      <c r="I526" s="37">
        <v>5.6589949979E-2</v>
      </c>
      <c r="J526" s="37">
        <v>5.6625246754999997E-2</v>
      </c>
      <c r="K526" s="37">
        <v>5.6412734789000003E-2</v>
      </c>
      <c r="L526" s="37">
        <v>5.6448031566E-2</v>
      </c>
      <c r="M526" s="14">
        <f t="shared" si="8"/>
        <v>1</v>
      </c>
      <c r="N526" s="41"/>
    </row>
    <row r="527" spans="1:14" ht="13.5" thickBot="1">
      <c r="A527" s="31">
        <v>44034</v>
      </c>
      <c r="B527" s="35">
        <v>13</v>
      </c>
      <c r="C527" s="36">
        <v>60513.87890625</v>
      </c>
      <c r="D527" s="36">
        <v>3501.6</v>
      </c>
      <c r="E527" s="36">
        <v>3501.6</v>
      </c>
      <c r="F527" s="36">
        <v>3116.9510588900198</v>
      </c>
      <c r="G527" s="36">
        <v>3132.1288372866302</v>
      </c>
      <c r="H527" s="36">
        <v>15.177778396606</v>
      </c>
      <c r="I527" s="37">
        <v>9.3537003218000001E-2</v>
      </c>
      <c r="J527" s="37">
        <v>9.7379478761999996E-2</v>
      </c>
      <c r="K527" s="37">
        <v>9.3537003218000001E-2</v>
      </c>
      <c r="L527" s="37">
        <v>9.7379478761999996E-2</v>
      </c>
      <c r="M527" s="14">
        <f t="shared" si="8"/>
        <v>1</v>
      </c>
      <c r="N527" s="41"/>
    </row>
    <row r="528" spans="1:14" ht="13.5" thickBot="1">
      <c r="A528" s="31">
        <v>44034</v>
      </c>
      <c r="B528" s="35">
        <v>14</v>
      </c>
      <c r="C528" s="36">
        <v>62966.48046875</v>
      </c>
      <c r="D528" s="36">
        <v>3026.4</v>
      </c>
      <c r="E528" s="36">
        <v>3026.4</v>
      </c>
      <c r="F528" s="36">
        <v>2888.9946467606201</v>
      </c>
      <c r="G528" s="36">
        <v>2889.3132240989498</v>
      </c>
      <c r="H528" s="36">
        <v>0.31857733832399998</v>
      </c>
      <c r="I528" s="37">
        <v>3.4705512886000003E-2</v>
      </c>
      <c r="J528" s="37">
        <v>3.4786165377000001E-2</v>
      </c>
      <c r="K528" s="37">
        <v>3.4705512886000003E-2</v>
      </c>
      <c r="L528" s="37">
        <v>3.4786165377000001E-2</v>
      </c>
      <c r="M528" s="14">
        <f t="shared" si="8"/>
        <v>1</v>
      </c>
      <c r="N528" s="41"/>
    </row>
    <row r="529" spans="1:14" ht="13.5" thickBot="1">
      <c r="A529" s="31">
        <v>44034</v>
      </c>
      <c r="B529" s="35">
        <v>15</v>
      </c>
      <c r="C529" s="36">
        <v>64995.171875</v>
      </c>
      <c r="D529" s="36">
        <v>3000.9</v>
      </c>
      <c r="E529" s="36">
        <v>3000.9</v>
      </c>
      <c r="F529" s="36">
        <v>2807.20636866517</v>
      </c>
      <c r="G529" s="36">
        <v>2812.9239126867701</v>
      </c>
      <c r="H529" s="36">
        <v>5.7175440216059998</v>
      </c>
      <c r="I529" s="37">
        <v>4.7588882864000003E-2</v>
      </c>
      <c r="J529" s="37">
        <v>4.9036362362999998E-2</v>
      </c>
      <c r="K529" s="37">
        <v>4.7588882864000003E-2</v>
      </c>
      <c r="L529" s="37">
        <v>4.9036362362999998E-2</v>
      </c>
      <c r="M529" s="14">
        <f t="shared" si="8"/>
        <v>1</v>
      </c>
      <c r="N529" s="41"/>
    </row>
    <row r="530" spans="1:14" ht="13.5" thickBot="1">
      <c r="A530" s="31">
        <v>44034</v>
      </c>
      <c r="B530" s="35">
        <v>16</v>
      </c>
      <c r="C530" s="36">
        <v>66410.0078125</v>
      </c>
      <c r="D530" s="36">
        <v>2879.1</v>
      </c>
      <c r="E530" s="36">
        <v>2879.1</v>
      </c>
      <c r="F530" s="36">
        <v>2788.28551822487</v>
      </c>
      <c r="G530" s="36">
        <v>2788.1638067312701</v>
      </c>
      <c r="H530" s="36">
        <v>-0.121711493598</v>
      </c>
      <c r="I530" s="37">
        <v>2.3021821080000001E-2</v>
      </c>
      <c r="J530" s="37">
        <v>2.2991008043999998E-2</v>
      </c>
      <c r="K530" s="37">
        <v>2.3021821080000001E-2</v>
      </c>
      <c r="L530" s="37">
        <v>2.2991008043999998E-2</v>
      </c>
      <c r="M530" s="14">
        <f t="shared" si="8"/>
        <v>1</v>
      </c>
      <c r="N530" s="41"/>
    </row>
    <row r="531" spans="1:14" ht="13.5" thickBot="1">
      <c r="A531" s="31">
        <v>44034</v>
      </c>
      <c r="B531" s="35">
        <v>17</v>
      </c>
      <c r="C531" s="36">
        <v>66912.6640625</v>
      </c>
      <c r="D531" s="36">
        <v>2537.9</v>
      </c>
      <c r="E531" s="36">
        <v>2537.9</v>
      </c>
      <c r="F531" s="36">
        <v>2509.5189709236902</v>
      </c>
      <c r="G531" s="36">
        <v>2509.67143783755</v>
      </c>
      <c r="H531" s="36">
        <v>0.15246691385800001</v>
      </c>
      <c r="I531" s="37">
        <v>7.1464714330000002E-3</v>
      </c>
      <c r="J531" s="37">
        <v>7.185070652E-3</v>
      </c>
      <c r="K531" s="37">
        <v>7.1464714330000002E-3</v>
      </c>
      <c r="L531" s="37">
        <v>7.185070652E-3</v>
      </c>
      <c r="M531" s="14">
        <f t="shared" si="8"/>
        <v>1</v>
      </c>
      <c r="N531" s="41"/>
    </row>
    <row r="532" spans="1:14" ht="13.5" thickBot="1">
      <c r="A532" s="31">
        <v>44034</v>
      </c>
      <c r="B532" s="35">
        <v>18</v>
      </c>
      <c r="C532" s="36">
        <v>66684.0234375</v>
      </c>
      <c r="D532" s="36">
        <v>2308</v>
      </c>
      <c r="E532" s="36">
        <v>2308</v>
      </c>
      <c r="F532" s="36">
        <v>2474.0000375453601</v>
      </c>
      <c r="G532" s="36">
        <v>2474.0739263282899</v>
      </c>
      <c r="H532" s="36">
        <v>7.3888782924999993E-2</v>
      </c>
      <c r="I532" s="37">
        <v>4.2044031980999999E-2</v>
      </c>
      <c r="J532" s="37">
        <v>4.2025325959999998E-2</v>
      </c>
      <c r="K532" s="37">
        <v>4.2044031980999999E-2</v>
      </c>
      <c r="L532" s="37">
        <v>4.2025325959999998E-2</v>
      </c>
      <c r="M532" s="14">
        <f t="shared" si="8"/>
        <v>1</v>
      </c>
      <c r="N532" s="41"/>
    </row>
    <row r="533" spans="1:14" ht="13.5" thickBot="1">
      <c r="A533" s="31">
        <v>44034</v>
      </c>
      <c r="B533" s="35">
        <v>19</v>
      </c>
      <c r="C533" s="36">
        <v>65586.6953125</v>
      </c>
      <c r="D533" s="36">
        <v>1722.8</v>
      </c>
      <c r="E533" s="36">
        <v>1722.8</v>
      </c>
      <c r="F533" s="36">
        <v>1836.07609455844</v>
      </c>
      <c r="G533" s="36">
        <v>1838.89175730699</v>
      </c>
      <c r="H533" s="36">
        <v>2.8156627485480001</v>
      </c>
      <c r="I533" s="37">
        <v>2.9390318305E-2</v>
      </c>
      <c r="J533" s="37">
        <v>2.8677492293000002E-2</v>
      </c>
      <c r="K533" s="37">
        <v>2.9390318305E-2</v>
      </c>
      <c r="L533" s="37">
        <v>2.8677492293000002E-2</v>
      </c>
      <c r="M533" s="14">
        <f t="shared" si="8"/>
        <v>1</v>
      </c>
      <c r="N533" s="41"/>
    </row>
    <row r="534" spans="1:14" ht="13.5" thickBot="1">
      <c r="A534" s="31">
        <v>44034</v>
      </c>
      <c r="B534" s="35">
        <v>20</v>
      </c>
      <c r="C534" s="36">
        <v>63372.6640625</v>
      </c>
      <c r="D534" s="36">
        <v>740.4</v>
      </c>
      <c r="E534" s="36">
        <v>737.8</v>
      </c>
      <c r="F534" s="36">
        <v>737.01625008059898</v>
      </c>
      <c r="G534" s="36">
        <v>737.11142802351003</v>
      </c>
      <c r="H534" s="36">
        <v>9.5177942910999999E-2</v>
      </c>
      <c r="I534" s="37">
        <v>8.3254986700000003E-4</v>
      </c>
      <c r="J534" s="37">
        <v>8.5664554900000004E-4</v>
      </c>
      <c r="K534" s="37">
        <v>1.7432201900000001E-4</v>
      </c>
      <c r="L534" s="37">
        <v>1.9841770100000001E-4</v>
      </c>
      <c r="M534" s="14">
        <f t="shared" si="8"/>
        <v>1</v>
      </c>
      <c r="N534" s="41"/>
    </row>
    <row r="535" spans="1:14" ht="13.5" thickBot="1">
      <c r="A535" s="31">
        <v>44034</v>
      </c>
      <c r="B535" s="35">
        <v>21</v>
      </c>
      <c r="C535" s="36">
        <v>61098.71875</v>
      </c>
      <c r="D535" s="36">
        <v>107.9</v>
      </c>
      <c r="E535" s="36">
        <v>96.6</v>
      </c>
      <c r="F535" s="36">
        <v>56.041915165892</v>
      </c>
      <c r="G535" s="36">
        <v>57.157224399519002</v>
      </c>
      <c r="H535" s="36">
        <v>1.1153092336270001</v>
      </c>
      <c r="I535" s="37">
        <v>1.2846272303000001E-2</v>
      </c>
      <c r="J535" s="37">
        <v>1.3128629071E-2</v>
      </c>
      <c r="K535" s="37">
        <v>9.9855128099999996E-3</v>
      </c>
      <c r="L535" s="37">
        <v>1.0267869577999999E-2</v>
      </c>
      <c r="M535" s="14">
        <f t="shared" si="8"/>
        <v>1</v>
      </c>
      <c r="N535" s="41"/>
    </row>
    <row r="536" spans="1:14" ht="13.5" thickBot="1">
      <c r="A536" s="31">
        <v>44034</v>
      </c>
      <c r="B536" s="35">
        <v>22</v>
      </c>
      <c r="C536" s="36">
        <v>59154.9296875</v>
      </c>
      <c r="D536" s="36">
        <v>0</v>
      </c>
      <c r="E536" s="36">
        <v>0</v>
      </c>
      <c r="F536" s="36">
        <v>0.109664361428</v>
      </c>
      <c r="G536" s="36">
        <v>0.109664361428</v>
      </c>
      <c r="H536" s="36">
        <v>0</v>
      </c>
      <c r="I536" s="37">
        <v>2.7763129475508499E-5</v>
      </c>
      <c r="J536" s="37">
        <v>2.7763129475508499E-5</v>
      </c>
      <c r="K536" s="37">
        <v>2.7763129475508499E-5</v>
      </c>
      <c r="L536" s="37">
        <v>2.7763129475508499E-5</v>
      </c>
      <c r="M536" s="14">
        <f t="shared" si="8"/>
        <v>0</v>
      </c>
      <c r="N536" s="41"/>
    </row>
    <row r="537" spans="1:14" ht="13.5" thickBot="1">
      <c r="A537" s="31">
        <v>44034</v>
      </c>
      <c r="B537" s="35">
        <v>23</v>
      </c>
      <c r="C537" s="36">
        <v>55565.421875</v>
      </c>
      <c r="D537" s="36">
        <v>0</v>
      </c>
      <c r="E537" s="36">
        <v>0</v>
      </c>
      <c r="F537" s="36">
        <v>0.109664361428</v>
      </c>
      <c r="G537" s="36">
        <v>0.109664361428</v>
      </c>
      <c r="H537" s="36">
        <v>0</v>
      </c>
      <c r="I537" s="37">
        <v>2.7763129475508499E-5</v>
      </c>
      <c r="J537" s="37">
        <v>2.7763129475508499E-5</v>
      </c>
      <c r="K537" s="37">
        <v>2.7763129475508499E-5</v>
      </c>
      <c r="L537" s="37">
        <v>2.7763129475508499E-5</v>
      </c>
      <c r="M537" s="14">
        <f t="shared" si="8"/>
        <v>0</v>
      </c>
      <c r="N537" s="41"/>
    </row>
    <row r="538" spans="1:14" ht="13.5" thickBot="1">
      <c r="A538" s="31">
        <v>44034</v>
      </c>
      <c r="B538" s="35">
        <v>24</v>
      </c>
      <c r="C538" s="36">
        <v>51675.4453125</v>
      </c>
      <c r="D538" s="36">
        <v>0</v>
      </c>
      <c r="E538" s="36">
        <v>0</v>
      </c>
      <c r="F538" s="36">
        <v>0.109664361428</v>
      </c>
      <c r="G538" s="36">
        <v>0.109664361428</v>
      </c>
      <c r="H538" s="36">
        <v>0</v>
      </c>
      <c r="I538" s="37">
        <v>2.7763129475508499E-5</v>
      </c>
      <c r="J538" s="37">
        <v>2.7763129475508499E-5</v>
      </c>
      <c r="K538" s="37">
        <v>2.7763129475508499E-5</v>
      </c>
      <c r="L538" s="37">
        <v>2.7763129475508499E-5</v>
      </c>
      <c r="M538" s="14">
        <f t="shared" si="8"/>
        <v>0</v>
      </c>
      <c r="N538" s="41"/>
    </row>
    <row r="539" spans="1:14" ht="13.5" thickBot="1">
      <c r="A539" s="31">
        <v>44035</v>
      </c>
      <c r="B539" s="35">
        <v>1</v>
      </c>
      <c r="C539" s="36">
        <v>48281.09765625</v>
      </c>
      <c r="D539" s="36">
        <v>0</v>
      </c>
      <c r="E539" s="36">
        <v>0</v>
      </c>
      <c r="F539" s="36">
        <v>0.109664361428</v>
      </c>
      <c r="G539" s="36">
        <v>0.109664361428</v>
      </c>
      <c r="H539" s="36">
        <v>0</v>
      </c>
      <c r="I539" s="37">
        <v>2.7763129475508499E-5</v>
      </c>
      <c r="J539" s="37">
        <v>2.7763129475508499E-5</v>
      </c>
      <c r="K539" s="37">
        <v>2.7763129475508499E-5</v>
      </c>
      <c r="L539" s="37">
        <v>2.7763129475508499E-5</v>
      </c>
      <c r="M539" s="14">
        <f t="shared" si="8"/>
        <v>0</v>
      </c>
      <c r="N539" s="41"/>
    </row>
    <row r="540" spans="1:14" ht="13.5" thickBot="1">
      <c r="A540" s="31">
        <v>44035</v>
      </c>
      <c r="B540" s="35">
        <v>2</v>
      </c>
      <c r="C540" s="36">
        <v>45637.84765625</v>
      </c>
      <c r="D540" s="36">
        <v>0</v>
      </c>
      <c r="E540" s="36">
        <v>0</v>
      </c>
      <c r="F540" s="36">
        <v>0.109664361428</v>
      </c>
      <c r="G540" s="36">
        <v>0.109664361428</v>
      </c>
      <c r="H540" s="36">
        <v>0</v>
      </c>
      <c r="I540" s="37">
        <v>2.7763129475508499E-5</v>
      </c>
      <c r="J540" s="37">
        <v>2.7763129475508499E-5</v>
      </c>
      <c r="K540" s="37">
        <v>2.7763129475508499E-5</v>
      </c>
      <c r="L540" s="37">
        <v>2.7763129475508499E-5</v>
      </c>
      <c r="M540" s="14">
        <f t="shared" si="8"/>
        <v>0</v>
      </c>
      <c r="N540" s="41"/>
    </row>
    <row r="541" spans="1:14" ht="13.5" thickBot="1">
      <c r="A541" s="31">
        <v>44035</v>
      </c>
      <c r="B541" s="35">
        <v>3</v>
      </c>
      <c r="C541" s="36">
        <v>43691.765625</v>
      </c>
      <c r="D541" s="36">
        <v>0</v>
      </c>
      <c r="E541" s="36">
        <v>0</v>
      </c>
      <c r="F541" s="36">
        <v>0.109664361428</v>
      </c>
      <c r="G541" s="36">
        <v>0.109742139211</v>
      </c>
      <c r="H541" s="36">
        <v>7.7777783282929305E-5</v>
      </c>
      <c r="I541" s="37">
        <v>2.7782820053554799E-5</v>
      </c>
      <c r="J541" s="37">
        <v>2.7763129475508499E-5</v>
      </c>
      <c r="K541" s="37">
        <v>2.7782820053554799E-5</v>
      </c>
      <c r="L541" s="37">
        <v>2.7763129475508499E-5</v>
      </c>
      <c r="M541" s="14">
        <f t="shared" si="8"/>
        <v>0</v>
      </c>
      <c r="N541" s="41"/>
    </row>
    <row r="542" spans="1:14" ht="13.5" thickBot="1">
      <c r="A542" s="31">
        <v>44035</v>
      </c>
      <c r="B542" s="35">
        <v>4</v>
      </c>
      <c r="C542" s="36">
        <v>42343.5</v>
      </c>
      <c r="D542" s="36">
        <v>0</v>
      </c>
      <c r="E542" s="36">
        <v>0</v>
      </c>
      <c r="F542" s="36">
        <v>0.109664361428</v>
      </c>
      <c r="G542" s="36">
        <v>0.109664361428</v>
      </c>
      <c r="H542" s="36">
        <v>0</v>
      </c>
      <c r="I542" s="37">
        <v>2.7763129475508499E-5</v>
      </c>
      <c r="J542" s="37">
        <v>2.7763129475508499E-5</v>
      </c>
      <c r="K542" s="37">
        <v>2.7763129475508499E-5</v>
      </c>
      <c r="L542" s="37">
        <v>2.7763129475508499E-5</v>
      </c>
      <c r="M542" s="14">
        <f t="shared" si="8"/>
        <v>0</v>
      </c>
      <c r="N542" s="41"/>
    </row>
    <row r="543" spans="1:14" ht="13.5" thickBot="1">
      <c r="A543" s="31">
        <v>44035</v>
      </c>
      <c r="B543" s="35">
        <v>5</v>
      </c>
      <c r="C543" s="36">
        <v>41833.734375</v>
      </c>
      <c r="D543" s="36">
        <v>0</v>
      </c>
      <c r="E543" s="36">
        <v>0</v>
      </c>
      <c r="F543" s="36">
        <v>0.109664361428</v>
      </c>
      <c r="G543" s="36">
        <v>0.109664361428</v>
      </c>
      <c r="H543" s="36">
        <v>0</v>
      </c>
      <c r="I543" s="37">
        <v>2.7763129475508499E-5</v>
      </c>
      <c r="J543" s="37">
        <v>2.7763129475508499E-5</v>
      </c>
      <c r="K543" s="37">
        <v>2.7763129475508499E-5</v>
      </c>
      <c r="L543" s="37">
        <v>2.7763129475508499E-5</v>
      </c>
      <c r="M543" s="14">
        <f t="shared" si="8"/>
        <v>0</v>
      </c>
      <c r="N543" s="41"/>
    </row>
    <row r="544" spans="1:14" ht="13.5" thickBot="1">
      <c r="A544" s="31">
        <v>44035</v>
      </c>
      <c r="B544" s="35">
        <v>6</v>
      </c>
      <c r="C544" s="36">
        <v>42391.68359375</v>
      </c>
      <c r="D544" s="36">
        <v>0</v>
      </c>
      <c r="E544" s="36">
        <v>0</v>
      </c>
      <c r="F544" s="36">
        <v>0.109664361428</v>
      </c>
      <c r="G544" s="36">
        <v>0.109664361428</v>
      </c>
      <c r="H544" s="36">
        <v>0</v>
      </c>
      <c r="I544" s="37">
        <v>2.7763129475508499E-5</v>
      </c>
      <c r="J544" s="37">
        <v>2.7763129475508499E-5</v>
      </c>
      <c r="K544" s="37">
        <v>2.7763129475508499E-5</v>
      </c>
      <c r="L544" s="37">
        <v>2.7763129475508499E-5</v>
      </c>
      <c r="M544" s="14">
        <f t="shared" si="8"/>
        <v>0</v>
      </c>
      <c r="N544" s="41"/>
    </row>
    <row r="545" spans="1:14" ht="13.5" thickBot="1">
      <c r="A545" s="31">
        <v>44035</v>
      </c>
      <c r="B545" s="35">
        <v>7</v>
      </c>
      <c r="C545" s="36">
        <v>43514.12890625</v>
      </c>
      <c r="D545" s="36">
        <v>0.3</v>
      </c>
      <c r="E545" s="36">
        <v>0.3</v>
      </c>
      <c r="F545" s="36">
        <v>1.0535476972360001</v>
      </c>
      <c r="G545" s="36">
        <v>1.174169924201</v>
      </c>
      <c r="H545" s="36">
        <v>0.120622226964</v>
      </c>
      <c r="I545" s="37">
        <v>2.21308841E-4</v>
      </c>
      <c r="J545" s="37">
        <v>1.9077156799999999E-4</v>
      </c>
      <c r="K545" s="37">
        <v>2.21308841E-4</v>
      </c>
      <c r="L545" s="37">
        <v>1.9077156799999999E-4</v>
      </c>
      <c r="M545" s="14">
        <f t="shared" si="8"/>
        <v>0</v>
      </c>
      <c r="N545" s="41"/>
    </row>
    <row r="546" spans="1:14" ht="13.5" thickBot="1">
      <c r="A546" s="31">
        <v>44035</v>
      </c>
      <c r="B546" s="35">
        <v>8</v>
      </c>
      <c r="C546" s="36">
        <v>44630.2578125</v>
      </c>
      <c r="D546" s="36">
        <v>247.7</v>
      </c>
      <c r="E546" s="36">
        <v>238.4</v>
      </c>
      <c r="F546" s="36">
        <v>362.59725821690103</v>
      </c>
      <c r="G546" s="36">
        <v>363.56625258469501</v>
      </c>
      <c r="H546" s="36">
        <v>0.96899436779400006</v>
      </c>
      <c r="I546" s="37">
        <v>2.9333228502E-2</v>
      </c>
      <c r="J546" s="37">
        <v>2.9087913472000002E-2</v>
      </c>
      <c r="K546" s="37">
        <v>3.1687658882000001E-2</v>
      </c>
      <c r="L546" s="37">
        <v>3.1442343852000003E-2</v>
      </c>
      <c r="M546" s="14">
        <f t="shared" si="8"/>
        <v>1</v>
      </c>
      <c r="N546" s="41"/>
    </row>
    <row r="547" spans="1:14" ht="13.5" thickBot="1">
      <c r="A547" s="31">
        <v>44035</v>
      </c>
      <c r="B547" s="35">
        <v>9</v>
      </c>
      <c r="C547" s="36">
        <v>47531.84765625</v>
      </c>
      <c r="D547" s="36">
        <v>1772.9</v>
      </c>
      <c r="E547" s="36">
        <v>1772.9</v>
      </c>
      <c r="F547" s="36">
        <v>1809.15905101258</v>
      </c>
      <c r="G547" s="36">
        <v>1809.21685117839</v>
      </c>
      <c r="H547" s="36">
        <v>5.7800165812000003E-2</v>
      </c>
      <c r="I547" s="37">
        <v>9.1941395379999992E-3</v>
      </c>
      <c r="J547" s="37">
        <v>9.1795065850000003E-3</v>
      </c>
      <c r="K547" s="37">
        <v>9.1941395379999992E-3</v>
      </c>
      <c r="L547" s="37">
        <v>9.1795065850000003E-3</v>
      </c>
      <c r="M547" s="14">
        <f t="shared" si="8"/>
        <v>1</v>
      </c>
      <c r="N547" s="41"/>
    </row>
    <row r="548" spans="1:14" ht="13.5" thickBot="1">
      <c r="A548" s="31">
        <v>44035</v>
      </c>
      <c r="B548" s="35">
        <v>10</v>
      </c>
      <c r="C548" s="36">
        <v>51459.70703125</v>
      </c>
      <c r="D548" s="36">
        <v>3093.8</v>
      </c>
      <c r="E548" s="36">
        <v>3093.8</v>
      </c>
      <c r="F548" s="36">
        <v>3142.00454287092</v>
      </c>
      <c r="G548" s="36">
        <v>3142.1014649188501</v>
      </c>
      <c r="H548" s="36">
        <v>9.6922047932000002E-2</v>
      </c>
      <c r="I548" s="37">
        <v>1.2228218966E-2</v>
      </c>
      <c r="J548" s="37">
        <v>1.2203681738999999E-2</v>
      </c>
      <c r="K548" s="37">
        <v>1.2228218966E-2</v>
      </c>
      <c r="L548" s="37">
        <v>1.2203681738999999E-2</v>
      </c>
      <c r="M548" s="14">
        <f t="shared" si="8"/>
        <v>1</v>
      </c>
      <c r="N548" s="41"/>
    </row>
    <row r="549" spans="1:14" ht="13.5" thickBot="1">
      <c r="A549" s="31">
        <v>44035</v>
      </c>
      <c r="B549" s="35">
        <v>11</v>
      </c>
      <c r="C549" s="36">
        <v>55563.1796875</v>
      </c>
      <c r="D549" s="36">
        <v>3438.9</v>
      </c>
      <c r="E549" s="36">
        <v>3438.9</v>
      </c>
      <c r="F549" s="36">
        <v>3567.3470389906602</v>
      </c>
      <c r="G549" s="36">
        <v>3567.4457499196801</v>
      </c>
      <c r="H549" s="36">
        <v>9.8710929022000002E-2</v>
      </c>
      <c r="I549" s="37">
        <v>3.2543227826999997E-2</v>
      </c>
      <c r="J549" s="37">
        <v>3.2518237718999997E-2</v>
      </c>
      <c r="K549" s="37">
        <v>3.2543227826999997E-2</v>
      </c>
      <c r="L549" s="37">
        <v>3.2518237718999997E-2</v>
      </c>
      <c r="M549" s="14">
        <f t="shared" si="8"/>
        <v>1</v>
      </c>
      <c r="N549" s="41"/>
    </row>
    <row r="550" spans="1:14" ht="13.5" thickBot="1">
      <c r="A550" s="31">
        <v>44035</v>
      </c>
      <c r="B550" s="35">
        <v>12</v>
      </c>
      <c r="C550" s="36">
        <v>59696.73046875</v>
      </c>
      <c r="D550" s="36">
        <v>3508.5</v>
      </c>
      <c r="E550" s="36">
        <v>3508.5</v>
      </c>
      <c r="F550" s="36">
        <v>3649.0209733634501</v>
      </c>
      <c r="G550" s="36">
        <v>3649.1408625846402</v>
      </c>
      <c r="H550" s="36">
        <v>0.119889221191</v>
      </c>
      <c r="I550" s="37">
        <v>3.5605281666000001E-2</v>
      </c>
      <c r="J550" s="37">
        <v>3.5574929965000002E-2</v>
      </c>
      <c r="K550" s="37">
        <v>3.5605281666000001E-2</v>
      </c>
      <c r="L550" s="37">
        <v>3.5574929965000002E-2</v>
      </c>
      <c r="M550" s="14">
        <f t="shared" si="8"/>
        <v>1</v>
      </c>
      <c r="N550" s="41"/>
    </row>
    <row r="551" spans="1:14" ht="13.5" thickBot="1">
      <c r="A551" s="31">
        <v>44035</v>
      </c>
      <c r="B551" s="35">
        <v>13</v>
      </c>
      <c r="C551" s="36">
        <v>63360.578125</v>
      </c>
      <c r="D551" s="36">
        <v>3489.8</v>
      </c>
      <c r="E551" s="36">
        <v>3489.8</v>
      </c>
      <c r="F551" s="36">
        <v>3238.0249366572202</v>
      </c>
      <c r="G551" s="36">
        <v>3245.9646371271901</v>
      </c>
      <c r="H551" s="36">
        <v>7.93970046997</v>
      </c>
      <c r="I551" s="37">
        <v>6.1730471613E-2</v>
      </c>
      <c r="J551" s="37">
        <v>6.3740522364999996E-2</v>
      </c>
      <c r="K551" s="37">
        <v>6.1730471613E-2</v>
      </c>
      <c r="L551" s="37">
        <v>6.3740522364999996E-2</v>
      </c>
      <c r="M551" s="14">
        <f t="shared" si="8"/>
        <v>1</v>
      </c>
      <c r="N551" s="41"/>
    </row>
    <row r="552" spans="1:14" ht="13.5" thickBot="1">
      <c r="A552" s="31">
        <v>44035</v>
      </c>
      <c r="B552" s="35">
        <v>14</v>
      </c>
      <c r="C552" s="36">
        <v>66440.109375</v>
      </c>
      <c r="D552" s="36">
        <v>3051.5</v>
      </c>
      <c r="E552" s="36">
        <v>3051.5</v>
      </c>
      <c r="F552" s="36">
        <v>2824.9555716355699</v>
      </c>
      <c r="G552" s="36">
        <v>2829.77941593488</v>
      </c>
      <c r="H552" s="36">
        <v>4.8238442993159998</v>
      </c>
      <c r="I552" s="37">
        <v>5.6131793434000002E-2</v>
      </c>
      <c r="J552" s="37">
        <v>5.7353019839E-2</v>
      </c>
      <c r="K552" s="37">
        <v>5.6131793434000002E-2</v>
      </c>
      <c r="L552" s="37">
        <v>5.7353019839E-2</v>
      </c>
      <c r="M552" s="14">
        <f t="shared" si="8"/>
        <v>1</v>
      </c>
      <c r="N552" s="41"/>
    </row>
    <row r="553" spans="1:14" ht="13.5" thickBot="1">
      <c r="A553" s="31">
        <v>44035</v>
      </c>
      <c r="B553" s="35">
        <v>15</v>
      </c>
      <c r="C553" s="36">
        <v>68681.4140625</v>
      </c>
      <c r="D553" s="36">
        <v>3045.1</v>
      </c>
      <c r="E553" s="36">
        <v>3045.1</v>
      </c>
      <c r="F553" s="36">
        <v>3010.88764880697</v>
      </c>
      <c r="G553" s="36">
        <v>3011.9414382848499</v>
      </c>
      <c r="H553" s="36">
        <v>1.0537894778770001</v>
      </c>
      <c r="I553" s="37">
        <v>8.3945725859999997E-3</v>
      </c>
      <c r="J553" s="37">
        <v>8.6613547320000001E-3</v>
      </c>
      <c r="K553" s="37">
        <v>8.3945725859999997E-3</v>
      </c>
      <c r="L553" s="37">
        <v>8.6613547320000001E-3</v>
      </c>
      <c r="M553" s="14">
        <f t="shared" si="8"/>
        <v>1</v>
      </c>
      <c r="N553" s="41"/>
    </row>
    <row r="554" spans="1:14" ht="13.5" thickBot="1">
      <c r="A554" s="31">
        <v>44035</v>
      </c>
      <c r="B554" s="35">
        <v>16</v>
      </c>
      <c r="C554" s="36">
        <v>70141.0625</v>
      </c>
      <c r="D554" s="36">
        <v>2949</v>
      </c>
      <c r="E554" s="36">
        <v>2949</v>
      </c>
      <c r="F554" s="36">
        <v>3011.3423824045399</v>
      </c>
      <c r="G554" s="36">
        <v>3013.27448225127</v>
      </c>
      <c r="H554" s="36">
        <v>1.932099846734</v>
      </c>
      <c r="I554" s="37">
        <v>1.6272020823E-2</v>
      </c>
      <c r="J554" s="37">
        <v>1.5782881621E-2</v>
      </c>
      <c r="K554" s="37">
        <v>1.6272020823E-2</v>
      </c>
      <c r="L554" s="37">
        <v>1.5782881621E-2</v>
      </c>
      <c r="M554" s="14">
        <f t="shared" si="8"/>
        <v>1</v>
      </c>
      <c r="N554" s="41"/>
    </row>
    <row r="555" spans="1:14" ht="13.5" thickBot="1">
      <c r="A555" s="31">
        <v>44035</v>
      </c>
      <c r="B555" s="35">
        <v>17</v>
      </c>
      <c r="C555" s="36">
        <v>70805.34375</v>
      </c>
      <c r="D555" s="36">
        <v>2698.9</v>
      </c>
      <c r="E555" s="36">
        <v>2698.9</v>
      </c>
      <c r="F555" s="36">
        <v>2805.0566977281101</v>
      </c>
      <c r="G555" s="36">
        <v>2805.1371308827402</v>
      </c>
      <c r="H555" s="36">
        <v>8.0433154635000004E-2</v>
      </c>
      <c r="I555" s="37">
        <v>2.6895476171999999E-2</v>
      </c>
      <c r="J555" s="37">
        <v>2.6875113347999999E-2</v>
      </c>
      <c r="K555" s="37">
        <v>2.6895476171999999E-2</v>
      </c>
      <c r="L555" s="37">
        <v>2.6875113347999999E-2</v>
      </c>
      <c r="M555" s="14">
        <f t="shared" si="8"/>
        <v>1</v>
      </c>
      <c r="N555" s="41"/>
    </row>
    <row r="556" spans="1:14" ht="13.5" thickBot="1">
      <c r="A556" s="31">
        <v>44035</v>
      </c>
      <c r="B556" s="35">
        <v>18</v>
      </c>
      <c r="C556" s="36">
        <v>70546.28125</v>
      </c>
      <c r="D556" s="36">
        <v>2425.1</v>
      </c>
      <c r="E556" s="36">
        <v>2425.1</v>
      </c>
      <c r="F556" s="36">
        <v>2738.0500210169598</v>
      </c>
      <c r="G556" s="36">
        <v>2738.2835994869802</v>
      </c>
      <c r="H556" s="36">
        <v>0.233578470018</v>
      </c>
      <c r="I556" s="37">
        <v>7.9286987210999998E-2</v>
      </c>
      <c r="J556" s="37">
        <v>7.9227853422000005E-2</v>
      </c>
      <c r="K556" s="37">
        <v>7.9286987210999998E-2</v>
      </c>
      <c r="L556" s="37">
        <v>7.9227853422000005E-2</v>
      </c>
      <c r="M556" s="14">
        <f t="shared" si="8"/>
        <v>1</v>
      </c>
      <c r="N556" s="41"/>
    </row>
    <row r="557" spans="1:14" ht="13.5" thickBot="1">
      <c r="A557" s="31">
        <v>44035</v>
      </c>
      <c r="B557" s="35">
        <v>19</v>
      </c>
      <c r="C557" s="36">
        <v>69106.3203125</v>
      </c>
      <c r="D557" s="36">
        <v>1972.8</v>
      </c>
      <c r="E557" s="36">
        <v>1972.8</v>
      </c>
      <c r="F557" s="36">
        <v>1942.4149453167799</v>
      </c>
      <c r="G557" s="36">
        <v>1942.4982010337401</v>
      </c>
      <c r="H557" s="36">
        <v>8.3255716958999998E-2</v>
      </c>
      <c r="I557" s="37">
        <v>7.6713415099999996E-3</v>
      </c>
      <c r="J557" s="37">
        <v>7.6924189069999998E-3</v>
      </c>
      <c r="K557" s="37">
        <v>7.6713415099999996E-3</v>
      </c>
      <c r="L557" s="37">
        <v>7.6924189069999998E-3</v>
      </c>
      <c r="M557" s="14">
        <f t="shared" si="8"/>
        <v>1</v>
      </c>
      <c r="N557" s="41"/>
    </row>
    <row r="558" spans="1:14" ht="13.5" thickBot="1">
      <c r="A558" s="31">
        <v>44035</v>
      </c>
      <c r="B558" s="35">
        <v>20</v>
      </c>
      <c r="C558" s="36">
        <v>66620.1953125</v>
      </c>
      <c r="D558" s="36">
        <v>918.4</v>
      </c>
      <c r="E558" s="36">
        <v>918.4</v>
      </c>
      <c r="F558" s="36">
        <v>1322.1013422292101</v>
      </c>
      <c r="G558" s="36">
        <v>1322.20688662466</v>
      </c>
      <c r="H558" s="36">
        <v>0.105544395446</v>
      </c>
      <c r="I558" s="37">
        <v>0.10222959155</v>
      </c>
      <c r="J558" s="37">
        <v>0.10220287145</v>
      </c>
      <c r="K558" s="37">
        <v>0.10222959155</v>
      </c>
      <c r="L558" s="37">
        <v>0.10220287145</v>
      </c>
      <c r="M558" s="14">
        <f t="shared" si="8"/>
        <v>1</v>
      </c>
      <c r="N558" s="41"/>
    </row>
    <row r="559" spans="1:14" ht="13.5" thickBot="1">
      <c r="A559" s="31">
        <v>44035</v>
      </c>
      <c r="B559" s="35">
        <v>21</v>
      </c>
      <c r="C559" s="36">
        <v>63888.8046875</v>
      </c>
      <c r="D559" s="36">
        <v>125.6</v>
      </c>
      <c r="E559" s="36">
        <v>113.8</v>
      </c>
      <c r="F559" s="36">
        <v>120.753600777514</v>
      </c>
      <c r="G559" s="36">
        <v>122.238021167607</v>
      </c>
      <c r="H559" s="36">
        <v>1.484420390093</v>
      </c>
      <c r="I559" s="37">
        <v>8.5113388099999996E-4</v>
      </c>
      <c r="J559" s="37">
        <v>1.226936512E-3</v>
      </c>
      <c r="K559" s="37">
        <v>2.1362078900000001E-3</v>
      </c>
      <c r="L559" s="37">
        <v>1.7604052600000001E-3</v>
      </c>
      <c r="M559" s="14">
        <f t="shared" si="8"/>
        <v>1</v>
      </c>
      <c r="N559" s="41"/>
    </row>
    <row r="560" spans="1:14" ht="13.5" thickBot="1">
      <c r="A560" s="31">
        <v>44035</v>
      </c>
      <c r="B560" s="35">
        <v>22</v>
      </c>
      <c r="C560" s="36">
        <v>61669.94921875</v>
      </c>
      <c r="D560" s="36">
        <v>0</v>
      </c>
      <c r="E560" s="36">
        <v>0</v>
      </c>
      <c r="F560" s="36">
        <v>7.8848957519000007E-2</v>
      </c>
      <c r="G560" s="36">
        <v>7.8848957519000007E-2</v>
      </c>
      <c r="H560" s="36">
        <v>0</v>
      </c>
      <c r="I560" s="37">
        <v>1.9961761397409399E-5</v>
      </c>
      <c r="J560" s="37">
        <v>1.9961761397409399E-5</v>
      </c>
      <c r="K560" s="37">
        <v>1.9961761397409399E-5</v>
      </c>
      <c r="L560" s="37">
        <v>1.9961761397409399E-5</v>
      </c>
      <c r="M560" s="14">
        <f t="shared" si="8"/>
        <v>0</v>
      </c>
      <c r="N560" s="41"/>
    </row>
    <row r="561" spans="1:14" ht="13.5" thickBot="1">
      <c r="A561" s="31">
        <v>44035</v>
      </c>
      <c r="B561" s="35">
        <v>23</v>
      </c>
      <c r="C561" s="36">
        <v>57918.4375</v>
      </c>
      <c r="D561" s="36">
        <v>0</v>
      </c>
      <c r="E561" s="36">
        <v>0</v>
      </c>
      <c r="F561" s="36">
        <v>7.8848957519000007E-2</v>
      </c>
      <c r="G561" s="36">
        <v>7.8848957519000007E-2</v>
      </c>
      <c r="H561" s="36">
        <v>0</v>
      </c>
      <c r="I561" s="37">
        <v>1.9961761397409399E-5</v>
      </c>
      <c r="J561" s="37">
        <v>1.9961761397409399E-5</v>
      </c>
      <c r="K561" s="37">
        <v>1.9961761397409399E-5</v>
      </c>
      <c r="L561" s="37">
        <v>1.9961761397409399E-5</v>
      </c>
      <c r="M561" s="14">
        <f t="shared" si="8"/>
        <v>0</v>
      </c>
      <c r="N561" s="41"/>
    </row>
    <row r="562" spans="1:14" ht="13.5" thickBot="1">
      <c r="A562" s="31">
        <v>44035</v>
      </c>
      <c r="B562" s="35">
        <v>24</v>
      </c>
      <c r="C562" s="36">
        <v>53956.99609375</v>
      </c>
      <c r="D562" s="36">
        <v>0</v>
      </c>
      <c r="E562" s="36">
        <v>0</v>
      </c>
      <c r="F562" s="36">
        <v>7.8848957519000007E-2</v>
      </c>
      <c r="G562" s="36">
        <v>7.8848957519000007E-2</v>
      </c>
      <c r="H562" s="36">
        <v>0</v>
      </c>
      <c r="I562" s="37">
        <v>1.9961761397409399E-5</v>
      </c>
      <c r="J562" s="37">
        <v>1.9961761397409399E-5</v>
      </c>
      <c r="K562" s="37">
        <v>1.9961761397409399E-5</v>
      </c>
      <c r="L562" s="37">
        <v>1.9961761397409399E-5</v>
      </c>
      <c r="M562" s="14">
        <f t="shared" si="8"/>
        <v>0</v>
      </c>
      <c r="N562" s="41"/>
    </row>
    <row r="563" spans="1:14" ht="13.5" thickBot="1">
      <c r="A563" s="31">
        <v>44036</v>
      </c>
      <c r="B563" s="35">
        <v>1</v>
      </c>
      <c r="C563" s="36">
        <v>50329.8671875</v>
      </c>
      <c r="D563" s="36">
        <v>0</v>
      </c>
      <c r="E563" s="36">
        <v>0</v>
      </c>
      <c r="F563" s="36">
        <v>7.8848957519000007E-2</v>
      </c>
      <c r="G563" s="36">
        <v>7.8848957519000007E-2</v>
      </c>
      <c r="H563" s="36">
        <v>0</v>
      </c>
      <c r="I563" s="37">
        <v>1.9961761397409399E-5</v>
      </c>
      <c r="J563" s="37">
        <v>1.9961761397409399E-5</v>
      </c>
      <c r="K563" s="37">
        <v>1.9961761397409399E-5</v>
      </c>
      <c r="L563" s="37">
        <v>1.9961761397409399E-5</v>
      </c>
      <c r="M563" s="14">
        <f t="shared" si="8"/>
        <v>0</v>
      </c>
      <c r="N563" s="41"/>
    </row>
    <row r="564" spans="1:14" ht="13.5" thickBot="1">
      <c r="A564" s="31">
        <v>44036</v>
      </c>
      <c r="B564" s="35">
        <v>2</v>
      </c>
      <c r="C564" s="36">
        <v>47507.19921875</v>
      </c>
      <c r="D564" s="36">
        <v>0</v>
      </c>
      <c r="E564" s="36">
        <v>0</v>
      </c>
      <c r="F564" s="36">
        <v>7.8848957519000007E-2</v>
      </c>
      <c r="G564" s="36">
        <v>7.8848957519000007E-2</v>
      </c>
      <c r="H564" s="36">
        <v>0</v>
      </c>
      <c r="I564" s="37">
        <v>1.9961761397409399E-5</v>
      </c>
      <c r="J564" s="37">
        <v>1.9961761397409399E-5</v>
      </c>
      <c r="K564" s="37">
        <v>1.9961761397409399E-5</v>
      </c>
      <c r="L564" s="37">
        <v>1.9961761397409399E-5</v>
      </c>
      <c r="M564" s="14">
        <f t="shared" si="8"/>
        <v>0</v>
      </c>
      <c r="N564" s="41"/>
    </row>
    <row r="565" spans="1:14" ht="13.5" thickBot="1">
      <c r="A565" s="31">
        <v>44036</v>
      </c>
      <c r="B565" s="35">
        <v>3</v>
      </c>
      <c r="C565" s="36">
        <v>45345.05859375</v>
      </c>
      <c r="D565" s="36">
        <v>0</v>
      </c>
      <c r="E565" s="36">
        <v>0</v>
      </c>
      <c r="F565" s="36">
        <v>7.8848957519000007E-2</v>
      </c>
      <c r="G565" s="36">
        <v>7.8848957519000007E-2</v>
      </c>
      <c r="H565" s="36">
        <v>0</v>
      </c>
      <c r="I565" s="37">
        <v>1.9961761397409399E-5</v>
      </c>
      <c r="J565" s="37">
        <v>1.9961761397409399E-5</v>
      </c>
      <c r="K565" s="37">
        <v>1.9961761397409399E-5</v>
      </c>
      <c r="L565" s="37">
        <v>1.9961761397409399E-5</v>
      </c>
      <c r="M565" s="14">
        <f t="shared" si="8"/>
        <v>0</v>
      </c>
      <c r="N565" s="41"/>
    </row>
    <row r="566" spans="1:14" ht="13.5" thickBot="1">
      <c r="A566" s="31">
        <v>44036</v>
      </c>
      <c r="B566" s="35">
        <v>4</v>
      </c>
      <c r="C566" s="36">
        <v>43689.671875</v>
      </c>
      <c r="D566" s="36">
        <v>0</v>
      </c>
      <c r="E566" s="36">
        <v>0</v>
      </c>
      <c r="F566" s="36">
        <v>7.8848957519000007E-2</v>
      </c>
      <c r="G566" s="36">
        <v>7.8848957519000007E-2</v>
      </c>
      <c r="H566" s="36">
        <v>0</v>
      </c>
      <c r="I566" s="37">
        <v>1.9961761397409399E-5</v>
      </c>
      <c r="J566" s="37">
        <v>1.9961761397409399E-5</v>
      </c>
      <c r="K566" s="37">
        <v>1.9961761397409399E-5</v>
      </c>
      <c r="L566" s="37">
        <v>1.9961761397409399E-5</v>
      </c>
      <c r="M566" s="14">
        <f t="shared" si="8"/>
        <v>0</v>
      </c>
      <c r="N566" s="41"/>
    </row>
    <row r="567" spans="1:14" ht="13.5" thickBot="1">
      <c r="A567" s="31">
        <v>44036</v>
      </c>
      <c r="B567" s="35">
        <v>5</v>
      </c>
      <c r="C567" s="36">
        <v>42888.984375</v>
      </c>
      <c r="D567" s="36">
        <v>0</v>
      </c>
      <c r="E567" s="36">
        <v>0</v>
      </c>
      <c r="F567" s="36">
        <v>7.8848957519000007E-2</v>
      </c>
      <c r="G567" s="36">
        <v>7.8848957519000007E-2</v>
      </c>
      <c r="H567" s="36">
        <v>0</v>
      </c>
      <c r="I567" s="37">
        <v>1.9961761397409399E-5</v>
      </c>
      <c r="J567" s="37">
        <v>1.9961761397409399E-5</v>
      </c>
      <c r="K567" s="37">
        <v>1.9961761397409399E-5</v>
      </c>
      <c r="L567" s="37">
        <v>1.9961761397409399E-5</v>
      </c>
      <c r="M567" s="14">
        <f t="shared" si="8"/>
        <v>0</v>
      </c>
      <c r="N567" s="41"/>
    </row>
    <row r="568" spans="1:14" ht="13.5" thickBot="1">
      <c r="A568" s="31">
        <v>44036</v>
      </c>
      <c r="B568" s="35">
        <v>6</v>
      </c>
      <c r="C568" s="36">
        <v>43107.13671875</v>
      </c>
      <c r="D568" s="36">
        <v>0</v>
      </c>
      <c r="E568" s="36">
        <v>0</v>
      </c>
      <c r="F568" s="36">
        <v>7.8848957519000007E-2</v>
      </c>
      <c r="G568" s="36">
        <v>7.8848957519000007E-2</v>
      </c>
      <c r="H568" s="36">
        <v>0</v>
      </c>
      <c r="I568" s="37">
        <v>1.9961761397409399E-5</v>
      </c>
      <c r="J568" s="37">
        <v>1.9961761397409399E-5</v>
      </c>
      <c r="K568" s="37">
        <v>1.9961761397409399E-5</v>
      </c>
      <c r="L568" s="37">
        <v>1.9961761397409399E-5</v>
      </c>
      <c r="M568" s="14">
        <f t="shared" si="8"/>
        <v>0</v>
      </c>
      <c r="N568" s="41"/>
    </row>
    <row r="569" spans="1:14" ht="13.5" thickBot="1">
      <c r="A569" s="31">
        <v>44036</v>
      </c>
      <c r="B569" s="35">
        <v>7</v>
      </c>
      <c r="C569" s="36">
        <v>43813.48046875</v>
      </c>
      <c r="D569" s="36">
        <v>0.3</v>
      </c>
      <c r="E569" s="36">
        <v>0.3</v>
      </c>
      <c r="F569" s="36">
        <v>0.52376344922899998</v>
      </c>
      <c r="G569" s="36">
        <v>0.600074563635</v>
      </c>
      <c r="H569" s="36">
        <v>7.6311114405000005E-2</v>
      </c>
      <c r="I569" s="37">
        <v>7.5968243958330603E-5</v>
      </c>
      <c r="J569" s="37">
        <v>5.6648974488560399E-5</v>
      </c>
      <c r="K569" s="37">
        <v>7.5968243958330603E-5</v>
      </c>
      <c r="L569" s="37">
        <v>5.6648974488560399E-5</v>
      </c>
      <c r="M569" s="14">
        <f t="shared" si="8"/>
        <v>0</v>
      </c>
      <c r="N569" s="41"/>
    </row>
    <row r="570" spans="1:14" ht="13.5" thickBot="1">
      <c r="A570" s="31">
        <v>44036</v>
      </c>
      <c r="B570" s="35">
        <v>8</v>
      </c>
      <c r="C570" s="36">
        <v>44736.33984375</v>
      </c>
      <c r="D570" s="36">
        <v>230.8</v>
      </c>
      <c r="E570" s="36">
        <v>223.9</v>
      </c>
      <c r="F570" s="36">
        <v>423.65879073554902</v>
      </c>
      <c r="G570" s="36">
        <v>424.61418180201798</v>
      </c>
      <c r="H570" s="36">
        <v>0.95539106646899996</v>
      </c>
      <c r="I570" s="37">
        <v>4.9066881468E-2</v>
      </c>
      <c r="J570" s="37">
        <v>4.8825010311999997E-2</v>
      </c>
      <c r="K570" s="37">
        <v>5.0813716910999999E-2</v>
      </c>
      <c r="L570" s="37">
        <v>5.0571845754999997E-2</v>
      </c>
      <c r="M570" s="14">
        <f t="shared" si="8"/>
        <v>1</v>
      </c>
      <c r="N570" s="41"/>
    </row>
    <row r="571" spans="1:14" ht="13.5" thickBot="1">
      <c r="A571" s="31">
        <v>44036</v>
      </c>
      <c r="B571" s="35">
        <v>9</v>
      </c>
      <c r="C571" s="36">
        <v>47807.22265625</v>
      </c>
      <c r="D571" s="36">
        <v>1703.3</v>
      </c>
      <c r="E571" s="36">
        <v>1703.3</v>
      </c>
      <c r="F571" s="36">
        <v>2398.95313337998</v>
      </c>
      <c r="G571" s="36">
        <v>2399.0442110658701</v>
      </c>
      <c r="H571" s="36">
        <v>9.1077685884999995E-2</v>
      </c>
      <c r="I571" s="37">
        <v>0.17613777495300001</v>
      </c>
      <c r="J571" s="37">
        <v>0.17611471731100001</v>
      </c>
      <c r="K571" s="37">
        <v>0.17613777495300001</v>
      </c>
      <c r="L571" s="37">
        <v>0.17611471731100001</v>
      </c>
      <c r="M571" s="14">
        <f t="shared" si="8"/>
        <v>1</v>
      </c>
      <c r="N571" s="41"/>
    </row>
    <row r="572" spans="1:14" ht="13.5" thickBot="1">
      <c r="A572" s="31">
        <v>44036</v>
      </c>
      <c r="B572" s="35">
        <v>10</v>
      </c>
      <c r="C572" s="36">
        <v>51738.8515625</v>
      </c>
      <c r="D572" s="36">
        <v>3056</v>
      </c>
      <c r="E572" s="36">
        <v>3056</v>
      </c>
      <c r="F572" s="36">
        <v>3486.7293059894801</v>
      </c>
      <c r="G572" s="36">
        <v>3486.8462283256299</v>
      </c>
      <c r="H572" s="36">
        <v>0.116922336154</v>
      </c>
      <c r="I572" s="37">
        <v>0.10907499451200001</v>
      </c>
      <c r="J572" s="37">
        <v>0.109045393921</v>
      </c>
      <c r="K572" s="37">
        <v>0.10907499451200001</v>
      </c>
      <c r="L572" s="37">
        <v>0.109045393921</v>
      </c>
      <c r="M572" s="14">
        <f t="shared" si="8"/>
        <v>1</v>
      </c>
      <c r="N572" s="41"/>
    </row>
    <row r="573" spans="1:14" ht="13.5" thickBot="1">
      <c r="A573" s="31">
        <v>44036</v>
      </c>
      <c r="B573" s="35">
        <v>11</v>
      </c>
      <c r="C573" s="36">
        <v>55954.28515625</v>
      </c>
      <c r="D573" s="36">
        <v>3368.7</v>
      </c>
      <c r="E573" s="36">
        <v>3368.7</v>
      </c>
      <c r="F573" s="36">
        <v>3672.5712014412902</v>
      </c>
      <c r="G573" s="36">
        <v>3672.6093016711902</v>
      </c>
      <c r="H573" s="36">
        <v>3.8100229898999999E-2</v>
      </c>
      <c r="I573" s="37">
        <v>7.6939063714E-2</v>
      </c>
      <c r="J573" s="37">
        <v>7.6929418085999998E-2</v>
      </c>
      <c r="K573" s="37">
        <v>7.6939063714E-2</v>
      </c>
      <c r="L573" s="37">
        <v>7.6929418085999998E-2</v>
      </c>
      <c r="M573" s="14">
        <f t="shared" si="8"/>
        <v>1</v>
      </c>
      <c r="N573" s="41"/>
    </row>
    <row r="574" spans="1:14" ht="13.5" thickBot="1">
      <c r="A574" s="31">
        <v>44036</v>
      </c>
      <c r="B574" s="35">
        <v>12</v>
      </c>
      <c r="C574" s="36">
        <v>59868.875</v>
      </c>
      <c r="D574" s="36">
        <v>3468.7</v>
      </c>
      <c r="E574" s="36">
        <v>3468.7</v>
      </c>
      <c r="F574" s="36">
        <v>3579.59689226204</v>
      </c>
      <c r="G574" s="36">
        <v>3582.5319925461899</v>
      </c>
      <c r="H574" s="36">
        <v>2.935100284152</v>
      </c>
      <c r="I574" s="37">
        <v>2.8818225961000001E-2</v>
      </c>
      <c r="J574" s="37">
        <v>2.8075162596999999E-2</v>
      </c>
      <c r="K574" s="37">
        <v>2.8818225961000001E-2</v>
      </c>
      <c r="L574" s="37">
        <v>2.8075162596999999E-2</v>
      </c>
      <c r="M574" s="14">
        <f t="shared" si="8"/>
        <v>1</v>
      </c>
      <c r="N574" s="41"/>
    </row>
    <row r="575" spans="1:14" ht="13.5" thickBot="1">
      <c r="A575" s="31">
        <v>44036</v>
      </c>
      <c r="B575" s="35">
        <v>13</v>
      </c>
      <c r="C575" s="36">
        <v>63102.21484375</v>
      </c>
      <c r="D575" s="36">
        <v>3497.2</v>
      </c>
      <c r="E575" s="36">
        <v>3497.2</v>
      </c>
      <c r="F575" s="36">
        <v>3045.2893317243802</v>
      </c>
      <c r="G575" s="36">
        <v>3048.4077213795999</v>
      </c>
      <c r="H575" s="36">
        <v>3.118389655219</v>
      </c>
      <c r="I575" s="37">
        <v>0.113618298384</v>
      </c>
      <c r="J575" s="37">
        <v>0.11440776412000001</v>
      </c>
      <c r="K575" s="37">
        <v>0.113618298384</v>
      </c>
      <c r="L575" s="37">
        <v>0.11440776412000001</v>
      </c>
      <c r="M575" s="14">
        <f t="shared" si="8"/>
        <v>1</v>
      </c>
      <c r="N575" s="41"/>
    </row>
    <row r="576" spans="1:14" ht="13.5" thickBot="1">
      <c r="A576" s="31">
        <v>44036</v>
      </c>
      <c r="B576" s="35">
        <v>14</v>
      </c>
      <c r="C576" s="36">
        <v>65754.953125</v>
      </c>
      <c r="D576" s="36">
        <v>3051.1</v>
      </c>
      <c r="E576" s="36">
        <v>3051.1</v>
      </c>
      <c r="F576" s="36">
        <v>2916.64945312081</v>
      </c>
      <c r="G576" s="36">
        <v>2933.1916871516401</v>
      </c>
      <c r="H576" s="36">
        <v>16.542234030829</v>
      </c>
      <c r="I576" s="37">
        <v>2.9850205784000002E-2</v>
      </c>
      <c r="J576" s="37">
        <v>3.4038113133000002E-2</v>
      </c>
      <c r="K576" s="37">
        <v>2.9850205784000002E-2</v>
      </c>
      <c r="L576" s="37">
        <v>3.4038113133000002E-2</v>
      </c>
      <c r="M576" s="14">
        <f t="shared" si="8"/>
        <v>1</v>
      </c>
      <c r="N576" s="41"/>
    </row>
    <row r="577" spans="1:14" ht="13.5" thickBot="1">
      <c r="A577" s="31">
        <v>44036</v>
      </c>
      <c r="B577" s="35">
        <v>15</v>
      </c>
      <c r="C577" s="36">
        <v>67612.6328125</v>
      </c>
      <c r="D577" s="36">
        <v>3015.9</v>
      </c>
      <c r="E577" s="36">
        <v>3015.9</v>
      </c>
      <c r="F577" s="36">
        <v>2926.6919738884799</v>
      </c>
      <c r="G577" s="36">
        <v>2931.1941742736799</v>
      </c>
      <c r="H577" s="36">
        <v>4.502200385199</v>
      </c>
      <c r="I577" s="37">
        <v>2.1444512842E-2</v>
      </c>
      <c r="J577" s="37">
        <v>2.2584310406999999E-2</v>
      </c>
      <c r="K577" s="37">
        <v>2.1444512842E-2</v>
      </c>
      <c r="L577" s="37">
        <v>2.2584310406999999E-2</v>
      </c>
      <c r="M577" s="14">
        <f t="shared" si="8"/>
        <v>1</v>
      </c>
      <c r="N577" s="41"/>
    </row>
    <row r="578" spans="1:14" ht="13.5" thickBot="1">
      <c r="A578" s="31">
        <v>44036</v>
      </c>
      <c r="B578" s="35">
        <v>16</v>
      </c>
      <c r="C578" s="36">
        <v>68665.03125</v>
      </c>
      <c r="D578" s="36">
        <v>3006.5</v>
      </c>
      <c r="E578" s="36">
        <v>3006.5</v>
      </c>
      <c r="F578" s="36">
        <v>3074.04627840493</v>
      </c>
      <c r="G578" s="36">
        <v>3074.1590900063502</v>
      </c>
      <c r="H578" s="36">
        <v>0.112811601426</v>
      </c>
      <c r="I578" s="37">
        <v>1.7128883545000001E-2</v>
      </c>
      <c r="J578" s="37">
        <v>1.7100323646000001E-2</v>
      </c>
      <c r="K578" s="37">
        <v>1.7128883545000001E-2</v>
      </c>
      <c r="L578" s="37">
        <v>1.7100323646000001E-2</v>
      </c>
      <c r="M578" s="14">
        <f t="shared" si="8"/>
        <v>1</v>
      </c>
      <c r="N578" s="41"/>
    </row>
    <row r="579" spans="1:14" ht="13.5" thickBot="1">
      <c r="A579" s="31">
        <v>44036</v>
      </c>
      <c r="B579" s="35">
        <v>17</v>
      </c>
      <c r="C579" s="36">
        <v>68791.328125</v>
      </c>
      <c r="D579" s="36">
        <v>2748.2</v>
      </c>
      <c r="E579" s="36">
        <v>2748.2</v>
      </c>
      <c r="F579" s="36">
        <v>2876.5713273108199</v>
      </c>
      <c r="G579" s="36">
        <v>2988.58642596139</v>
      </c>
      <c r="H579" s="36">
        <v>112.01509865057101</v>
      </c>
      <c r="I579" s="37">
        <v>6.0857323028000003E-2</v>
      </c>
      <c r="J579" s="37">
        <v>3.2499070205000001E-2</v>
      </c>
      <c r="K579" s="37">
        <v>6.0857323028000003E-2</v>
      </c>
      <c r="L579" s="37">
        <v>3.2499070205000001E-2</v>
      </c>
      <c r="M579" s="14">
        <f t="shared" si="8"/>
        <v>1</v>
      </c>
      <c r="N579" s="41"/>
    </row>
    <row r="580" spans="1:14" ht="13.5" thickBot="1">
      <c r="A580" s="31">
        <v>44036</v>
      </c>
      <c r="B580" s="35">
        <v>18</v>
      </c>
      <c r="C580" s="36">
        <v>68165.15625</v>
      </c>
      <c r="D580" s="36">
        <v>2466.4</v>
      </c>
      <c r="E580" s="36">
        <v>2466.4</v>
      </c>
      <c r="F580" s="36">
        <v>2785.2047744880801</v>
      </c>
      <c r="G580" s="36">
        <v>2789.0583079446701</v>
      </c>
      <c r="H580" s="36">
        <v>3.8535334565900001</v>
      </c>
      <c r="I580" s="37">
        <v>8.1685647580000006E-2</v>
      </c>
      <c r="J580" s="37">
        <v>8.0710069489999994E-2</v>
      </c>
      <c r="K580" s="37">
        <v>8.1685647580000006E-2</v>
      </c>
      <c r="L580" s="37">
        <v>8.0710069489999994E-2</v>
      </c>
      <c r="M580" s="14">
        <f t="shared" si="8"/>
        <v>1</v>
      </c>
      <c r="N580" s="41"/>
    </row>
    <row r="581" spans="1:14" ht="13.5" thickBot="1">
      <c r="A581" s="31">
        <v>44036</v>
      </c>
      <c r="B581" s="35">
        <v>19</v>
      </c>
      <c r="C581" s="36">
        <v>66434.2890625</v>
      </c>
      <c r="D581" s="36">
        <v>1918.8</v>
      </c>
      <c r="E581" s="36">
        <v>1918.8</v>
      </c>
      <c r="F581" s="36">
        <v>2649.52934665256</v>
      </c>
      <c r="G581" s="36">
        <v>2653.05762378799</v>
      </c>
      <c r="H581" s="36">
        <v>3.5282771354250002</v>
      </c>
      <c r="I581" s="37">
        <v>0.18588800602200001</v>
      </c>
      <c r="J581" s="37">
        <v>0.18499477130399999</v>
      </c>
      <c r="K581" s="37">
        <v>0.18588800602200001</v>
      </c>
      <c r="L581" s="37">
        <v>0.18499477130399999</v>
      </c>
      <c r="M581" s="14">
        <f t="shared" si="8"/>
        <v>1</v>
      </c>
      <c r="N581" s="41"/>
    </row>
    <row r="582" spans="1:14" ht="13.5" thickBot="1">
      <c r="A582" s="31">
        <v>44036</v>
      </c>
      <c r="B582" s="35">
        <v>20</v>
      </c>
      <c r="C582" s="36">
        <v>63796.26953125</v>
      </c>
      <c r="D582" s="36">
        <v>911.3</v>
      </c>
      <c r="E582" s="36">
        <v>911.3</v>
      </c>
      <c r="F582" s="36">
        <v>1519.06638338016</v>
      </c>
      <c r="G582" s="36">
        <v>1519.1187500353001</v>
      </c>
      <c r="H582" s="36">
        <v>5.2366655137E-2</v>
      </c>
      <c r="I582" s="37">
        <v>0.153878164565</v>
      </c>
      <c r="J582" s="37">
        <v>0.153864907184</v>
      </c>
      <c r="K582" s="37">
        <v>0.153878164565</v>
      </c>
      <c r="L582" s="37">
        <v>0.153864907184</v>
      </c>
      <c r="M582" s="14">
        <f t="shared" si="8"/>
        <v>1</v>
      </c>
      <c r="N582" s="41"/>
    </row>
    <row r="583" spans="1:14" ht="13.5" thickBot="1">
      <c r="A583" s="31">
        <v>44036</v>
      </c>
      <c r="B583" s="35">
        <v>21</v>
      </c>
      <c r="C583" s="36">
        <v>61228.5703125</v>
      </c>
      <c r="D583" s="36">
        <v>127.5</v>
      </c>
      <c r="E583" s="36">
        <v>116.3</v>
      </c>
      <c r="F583" s="36">
        <v>110.131633788922</v>
      </c>
      <c r="G583" s="36">
        <v>111.86368232994499</v>
      </c>
      <c r="H583" s="36">
        <v>1.732048541023</v>
      </c>
      <c r="I583" s="37">
        <v>3.9585614349999998E-3</v>
      </c>
      <c r="J583" s="37">
        <v>4.3970547359999997E-3</v>
      </c>
      <c r="K583" s="37">
        <v>1.1231183969999999E-3</v>
      </c>
      <c r="L583" s="37">
        <v>1.5616116990000001E-3</v>
      </c>
      <c r="M583" s="14">
        <f t="shared" si="8"/>
        <v>1</v>
      </c>
      <c r="N583" s="41"/>
    </row>
    <row r="584" spans="1:14" ht="13.5" thickBot="1">
      <c r="A584" s="31">
        <v>44036</v>
      </c>
      <c r="B584" s="35">
        <v>22</v>
      </c>
      <c r="C584" s="36">
        <v>59396.47265625</v>
      </c>
      <c r="D584" s="36">
        <v>0</v>
      </c>
      <c r="E584" s="36">
        <v>0</v>
      </c>
      <c r="F584" s="36">
        <v>1.0298240666E-2</v>
      </c>
      <c r="G584" s="36">
        <v>6.3190919139000004E-2</v>
      </c>
      <c r="H584" s="36">
        <v>5.2892678472E-2</v>
      </c>
      <c r="I584" s="37">
        <v>1.5997701048006399E-5</v>
      </c>
      <c r="J584" s="37">
        <v>2.6071495359488698E-6</v>
      </c>
      <c r="K584" s="37">
        <v>1.5997701048006399E-5</v>
      </c>
      <c r="L584" s="37">
        <v>2.6071495359488698E-6</v>
      </c>
      <c r="M584" s="14">
        <f t="shared" si="8"/>
        <v>0</v>
      </c>
      <c r="N584" s="41"/>
    </row>
    <row r="585" spans="1:14" ht="13.5" thickBot="1">
      <c r="A585" s="31">
        <v>44036</v>
      </c>
      <c r="B585" s="35">
        <v>23</v>
      </c>
      <c r="C585" s="36">
        <v>56305.390625</v>
      </c>
      <c r="D585" s="36">
        <v>0</v>
      </c>
      <c r="E585" s="36">
        <v>0</v>
      </c>
      <c r="F585" s="36">
        <v>1.0298240666E-2</v>
      </c>
      <c r="G585" s="36">
        <v>0.210298243647</v>
      </c>
      <c r="H585" s="36">
        <v>0.20000000298000001</v>
      </c>
      <c r="I585" s="37">
        <v>5.3240061682843002E-5</v>
      </c>
      <c r="J585" s="37">
        <v>2.6071495359488698E-6</v>
      </c>
      <c r="K585" s="37">
        <v>5.3240061682843002E-5</v>
      </c>
      <c r="L585" s="37">
        <v>2.6071495359488698E-6</v>
      </c>
      <c r="M585" s="14">
        <f t="shared" si="8"/>
        <v>0</v>
      </c>
      <c r="N585" s="41"/>
    </row>
    <row r="586" spans="1:14" ht="13.5" thickBot="1">
      <c r="A586" s="31">
        <v>44036</v>
      </c>
      <c r="B586" s="35">
        <v>24</v>
      </c>
      <c r="C586" s="36">
        <v>52948.2578125</v>
      </c>
      <c r="D586" s="36">
        <v>0</v>
      </c>
      <c r="E586" s="36">
        <v>0</v>
      </c>
      <c r="F586" s="36">
        <v>1.0298240666E-2</v>
      </c>
      <c r="G586" s="36">
        <v>0.210298243647</v>
      </c>
      <c r="H586" s="36">
        <v>0.20000000298000001</v>
      </c>
      <c r="I586" s="37">
        <v>5.3240061682843002E-5</v>
      </c>
      <c r="J586" s="37">
        <v>2.6071495359488698E-6</v>
      </c>
      <c r="K586" s="37">
        <v>5.3240061682843002E-5</v>
      </c>
      <c r="L586" s="37">
        <v>2.6071495359488698E-6</v>
      </c>
      <c r="M586" s="14">
        <f t="shared" si="8"/>
        <v>0</v>
      </c>
      <c r="N586" s="41"/>
    </row>
    <row r="587" spans="1:14" ht="13.5" thickBot="1">
      <c r="A587" s="31">
        <v>44037</v>
      </c>
      <c r="B587" s="35">
        <v>1</v>
      </c>
      <c r="C587" s="36">
        <v>49689.34375</v>
      </c>
      <c r="D587" s="36">
        <v>0</v>
      </c>
      <c r="E587" s="36">
        <v>0</v>
      </c>
      <c r="F587" s="36">
        <v>1.0298240666E-2</v>
      </c>
      <c r="G587" s="36">
        <v>0.210364910318</v>
      </c>
      <c r="H587" s="36">
        <v>0.20006666965100001</v>
      </c>
      <c r="I587" s="37">
        <v>5.3256939321168502E-5</v>
      </c>
      <c r="J587" s="37">
        <v>2.6071495359488698E-6</v>
      </c>
      <c r="K587" s="37">
        <v>5.3256939321168502E-5</v>
      </c>
      <c r="L587" s="37">
        <v>2.6071495359488698E-6</v>
      </c>
      <c r="M587" s="14">
        <f t="shared" si="8"/>
        <v>0</v>
      </c>
      <c r="N587" s="41"/>
    </row>
    <row r="588" spans="1:14" ht="13.5" thickBot="1">
      <c r="A588" s="31">
        <v>44037</v>
      </c>
      <c r="B588" s="35">
        <v>2</v>
      </c>
      <c r="C588" s="36">
        <v>47010.0546875</v>
      </c>
      <c r="D588" s="36">
        <v>0</v>
      </c>
      <c r="E588" s="36">
        <v>0</v>
      </c>
      <c r="F588" s="36">
        <v>1.0298240666E-2</v>
      </c>
      <c r="G588" s="36">
        <v>9.3631575241999998E-2</v>
      </c>
      <c r="H588" s="36">
        <v>8.3333334575000001E-2</v>
      </c>
      <c r="I588" s="37">
        <v>2.37041962638214E-5</v>
      </c>
      <c r="J588" s="37">
        <v>2.6071495359488698E-6</v>
      </c>
      <c r="K588" s="37">
        <v>2.37041962638214E-5</v>
      </c>
      <c r="L588" s="37">
        <v>2.6071495359488698E-6</v>
      </c>
      <c r="M588" s="14">
        <f t="shared" ref="M588:M651" si="9">IF(F588&gt;5,1,0)</f>
        <v>0</v>
      </c>
      <c r="N588" s="41"/>
    </row>
    <row r="589" spans="1:14" ht="13.5" thickBot="1">
      <c r="A589" s="31">
        <v>44037</v>
      </c>
      <c r="B589" s="35">
        <v>3</v>
      </c>
      <c r="C589" s="36">
        <v>44784.40234375</v>
      </c>
      <c r="D589" s="36">
        <v>0</v>
      </c>
      <c r="E589" s="36">
        <v>0</v>
      </c>
      <c r="F589" s="36">
        <v>1.0298240666E-2</v>
      </c>
      <c r="G589" s="36">
        <v>1.0298240666E-2</v>
      </c>
      <c r="H589" s="36">
        <v>0</v>
      </c>
      <c r="I589" s="37">
        <v>2.6071495359488698E-6</v>
      </c>
      <c r="J589" s="37">
        <v>2.6071495359488698E-6</v>
      </c>
      <c r="K589" s="37">
        <v>2.6071495359488698E-6</v>
      </c>
      <c r="L589" s="37">
        <v>2.6071495359488698E-6</v>
      </c>
      <c r="M589" s="14">
        <f t="shared" si="9"/>
        <v>0</v>
      </c>
      <c r="N589" s="41"/>
    </row>
    <row r="590" spans="1:14" ht="13.5" thickBot="1">
      <c r="A590" s="31">
        <v>44037</v>
      </c>
      <c r="B590" s="35">
        <v>4</v>
      </c>
      <c r="C590" s="36">
        <v>43106.40234375</v>
      </c>
      <c r="D590" s="36">
        <v>0</v>
      </c>
      <c r="E590" s="36">
        <v>0</v>
      </c>
      <c r="F590" s="36">
        <v>1.0298240666E-2</v>
      </c>
      <c r="G590" s="36">
        <v>1.0298240666E-2</v>
      </c>
      <c r="H590" s="36">
        <v>0</v>
      </c>
      <c r="I590" s="37">
        <v>2.6071495359488698E-6</v>
      </c>
      <c r="J590" s="37">
        <v>2.6071495359488698E-6</v>
      </c>
      <c r="K590" s="37">
        <v>2.6071495359488698E-6</v>
      </c>
      <c r="L590" s="37">
        <v>2.6071495359488698E-6</v>
      </c>
      <c r="M590" s="14">
        <f t="shared" si="9"/>
        <v>0</v>
      </c>
      <c r="N590" s="41"/>
    </row>
    <row r="591" spans="1:14" ht="13.5" thickBot="1">
      <c r="A591" s="31">
        <v>44037</v>
      </c>
      <c r="B591" s="35">
        <v>5</v>
      </c>
      <c r="C591" s="36">
        <v>42081.6484375</v>
      </c>
      <c r="D591" s="36">
        <v>0</v>
      </c>
      <c r="E591" s="36">
        <v>0</v>
      </c>
      <c r="F591" s="36">
        <v>1.0298240666E-2</v>
      </c>
      <c r="G591" s="36">
        <v>1.0298240666E-2</v>
      </c>
      <c r="H591" s="36">
        <v>0</v>
      </c>
      <c r="I591" s="37">
        <v>2.6071495359488698E-6</v>
      </c>
      <c r="J591" s="37">
        <v>2.6071495359488698E-6</v>
      </c>
      <c r="K591" s="37">
        <v>2.6071495359488698E-6</v>
      </c>
      <c r="L591" s="37">
        <v>2.6071495359488698E-6</v>
      </c>
      <c r="M591" s="14">
        <f t="shared" si="9"/>
        <v>0</v>
      </c>
      <c r="N591" s="41"/>
    </row>
    <row r="592" spans="1:14" ht="13.5" thickBot="1">
      <c r="A592" s="31">
        <v>44037</v>
      </c>
      <c r="B592" s="35">
        <v>6</v>
      </c>
      <c r="C592" s="36">
        <v>41787.49609375</v>
      </c>
      <c r="D592" s="36">
        <v>0</v>
      </c>
      <c r="E592" s="36">
        <v>0</v>
      </c>
      <c r="F592" s="36">
        <v>1.0298240666E-2</v>
      </c>
      <c r="G592" s="36">
        <v>1.0298240666E-2</v>
      </c>
      <c r="H592" s="36">
        <v>0</v>
      </c>
      <c r="I592" s="37">
        <v>2.6071495359488698E-6</v>
      </c>
      <c r="J592" s="37">
        <v>2.6071495359488698E-6</v>
      </c>
      <c r="K592" s="37">
        <v>2.6071495359488698E-6</v>
      </c>
      <c r="L592" s="37">
        <v>2.6071495359488698E-6</v>
      </c>
      <c r="M592" s="14">
        <f t="shared" si="9"/>
        <v>0</v>
      </c>
      <c r="N592" s="41"/>
    </row>
    <row r="593" spans="1:14" ht="13.5" thickBot="1">
      <c r="A593" s="31">
        <v>44037</v>
      </c>
      <c r="B593" s="35">
        <v>7</v>
      </c>
      <c r="C593" s="36">
        <v>41849.30078125</v>
      </c>
      <c r="D593" s="36">
        <v>0.2</v>
      </c>
      <c r="E593" s="36">
        <v>0.2</v>
      </c>
      <c r="F593" s="36">
        <v>0.35603985845399999</v>
      </c>
      <c r="G593" s="36">
        <v>0.45198466874799997</v>
      </c>
      <c r="H593" s="36">
        <v>9.5944810293999996E-2</v>
      </c>
      <c r="I593" s="37">
        <v>6.3793587025025395E-5</v>
      </c>
      <c r="J593" s="37">
        <v>3.9503761634043802E-5</v>
      </c>
      <c r="K593" s="37">
        <v>6.3793587025025395E-5</v>
      </c>
      <c r="L593" s="37">
        <v>3.9503761634043802E-5</v>
      </c>
      <c r="M593" s="14">
        <f t="shared" si="9"/>
        <v>0</v>
      </c>
      <c r="N593" s="41"/>
    </row>
    <row r="594" spans="1:14" ht="13.5" thickBot="1">
      <c r="A594" s="31">
        <v>44037</v>
      </c>
      <c r="B594" s="35">
        <v>8</v>
      </c>
      <c r="C594" s="36">
        <v>42099.80078125</v>
      </c>
      <c r="D594" s="36">
        <v>226</v>
      </c>
      <c r="E594" s="36">
        <v>217.3</v>
      </c>
      <c r="F594" s="36">
        <v>338.12995364058298</v>
      </c>
      <c r="G594" s="36">
        <v>338.99923474796299</v>
      </c>
      <c r="H594" s="36">
        <v>0.86928110737999997</v>
      </c>
      <c r="I594" s="37">
        <v>2.8607401202000001E-2</v>
      </c>
      <c r="J594" s="37">
        <v>2.8387330035000002E-2</v>
      </c>
      <c r="K594" s="37">
        <v>3.0809932847E-2</v>
      </c>
      <c r="L594" s="37">
        <v>3.0589861680999999E-2</v>
      </c>
      <c r="M594" s="14">
        <f t="shared" si="9"/>
        <v>1</v>
      </c>
      <c r="N594" s="41"/>
    </row>
    <row r="595" spans="1:14" ht="13.5" thickBot="1">
      <c r="A595" s="31">
        <v>44037</v>
      </c>
      <c r="B595" s="35">
        <v>9</v>
      </c>
      <c r="C595" s="36">
        <v>43831.81640625</v>
      </c>
      <c r="D595" s="36">
        <v>1617</v>
      </c>
      <c r="E595" s="36">
        <v>1617</v>
      </c>
      <c r="F595" s="36">
        <v>1981.81171311559</v>
      </c>
      <c r="G595" s="36">
        <v>1989.3404693846801</v>
      </c>
      <c r="H595" s="36">
        <v>7.5287562690829999</v>
      </c>
      <c r="I595" s="37">
        <v>9.4263409970000003E-2</v>
      </c>
      <c r="J595" s="37">
        <v>9.2357395724999999E-2</v>
      </c>
      <c r="K595" s="37">
        <v>9.4263409970000003E-2</v>
      </c>
      <c r="L595" s="37">
        <v>9.2357395724999999E-2</v>
      </c>
      <c r="M595" s="14">
        <f t="shared" si="9"/>
        <v>1</v>
      </c>
      <c r="N595" s="41"/>
    </row>
    <row r="596" spans="1:14" ht="13.5" thickBot="1">
      <c r="A596" s="31">
        <v>44037</v>
      </c>
      <c r="B596" s="35">
        <v>10</v>
      </c>
      <c r="C596" s="36">
        <v>46249.57421875</v>
      </c>
      <c r="D596" s="36">
        <v>2938.5</v>
      </c>
      <c r="E596" s="36">
        <v>2938.5</v>
      </c>
      <c r="F596" s="36">
        <v>3113.98633257653</v>
      </c>
      <c r="G596" s="36">
        <v>3114.07234377649</v>
      </c>
      <c r="H596" s="36">
        <v>8.6011199950999997E-2</v>
      </c>
      <c r="I596" s="37">
        <v>4.4448694625999999E-2</v>
      </c>
      <c r="J596" s="37">
        <v>4.4426919639000001E-2</v>
      </c>
      <c r="K596" s="37">
        <v>4.4448694625999999E-2</v>
      </c>
      <c r="L596" s="37">
        <v>4.4426919639000001E-2</v>
      </c>
      <c r="M596" s="14">
        <f t="shared" si="9"/>
        <v>1</v>
      </c>
      <c r="N596" s="41"/>
    </row>
    <row r="597" spans="1:14" ht="13.5" thickBot="1">
      <c r="A597" s="31">
        <v>44037</v>
      </c>
      <c r="B597" s="35">
        <v>11</v>
      </c>
      <c r="C597" s="36">
        <v>48628.69140625</v>
      </c>
      <c r="D597" s="36">
        <v>3225.1</v>
      </c>
      <c r="E597" s="36">
        <v>3225.1</v>
      </c>
      <c r="F597" s="36">
        <v>2957.80597413335</v>
      </c>
      <c r="G597" s="36">
        <v>2958.6499407403398</v>
      </c>
      <c r="H597" s="36">
        <v>0.84396660698699999</v>
      </c>
      <c r="I597" s="37">
        <v>6.7455711203999999E-2</v>
      </c>
      <c r="J597" s="37">
        <v>6.7669373636999999E-2</v>
      </c>
      <c r="K597" s="37">
        <v>6.7455711203999999E-2</v>
      </c>
      <c r="L597" s="37">
        <v>6.7669373636999999E-2</v>
      </c>
      <c r="M597" s="14">
        <f t="shared" si="9"/>
        <v>1</v>
      </c>
      <c r="N597" s="41"/>
    </row>
    <row r="598" spans="1:14" ht="13.5" thickBot="1">
      <c r="A598" s="31">
        <v>44037</v>
      </c>
      <c r="B598" s="35">
        <v>12</v>
      </c>
      <c r="C598" s="36">
        <v>51011.26953125</v>
      </c>
      <c r="D598" s="36">
        <v>3333.8</v>
      </c>
      <c r="E598" s="36">
        <v>3333.8</v>
      </c>
      <c r="F598" s="36">
        <v>3159.1212821141899</v>
      </c>
      <c r="G598" s="36">
        <v>3164.8557823040801</v>
      </c>
      <c r="H598" s="36">
        <v>5.7345001898870001</v>
      </c>
      <c r="I598" s="37">
        <v>4.2770688023999998E-2</v>
      </c>
      <c r="J598" s="37">
        <v>4.4222460223999997E-2</v>
      </c>
      <c r="K598" s="37">
        <v>4.2770688023999998E-2</v>
      </c>
      <c r="L598" s="37">
        <v>4.4222460223999997E-2</v>
      </c>
      <c r="M598" s="14">
        <f t="shared" si="9"/>
        <v>1</v>
      </c>
      <c r="N598" s="41"/>
    </row>
    <row r="599" spans="1:14" ht="13.5" thickBot="1">
      <c r="A599" s="31">
        <v>44037</v>
      </c>
      <c r="B599" s="35">
        <v>13</v>
      </c>
      <c r="C599" s="36">
        <v>53464.17578125</v>
      </c>
      <c r="D599" s="36">
        <v>3429.5</v>
      </c>
      <c r="E599" s="36">
        <v>3429.5</v>
      </c>
      <c r="F599" s="36">
        <v>3040.14552043206</v>
      </c>
      <c r="G599" s="36">
        <v>3043.4829536070401</v>
      </c>
      <c r="H599" s="36">
        <v>3.3374331749809998</v>
      </c>
      <c r="I599" s="37">
        <v>9.7725834528999994E-2</v>
      </c>
      <c r="J599" s="37">
        <v>9.8570754319999995E-2</v>
      </c>
      <c r="K599" s="37">
        <v>9.7725834528999994E-2</v>
      </c>
      <c r="L599" s="37">
        <v>9.8570754319999995E-2</v>
      </c>
      <c r="M599" s="14">
        <f t="shared" si="9"/>
        <v>1</v>
      </c>
      <c r="N599" s="41"/>
    </row>
    <row r="600" spans="1:14" ht="13.5" thickBot="1">
      <c r="A600" s="31">
        <v>44037</v>
      </c>
      <c r="B600" s="35">
        <v>14</v>
      </c>
      <c r="C600" s="36">
        <v>55354.7421875</v>
      </c>
      <c r="D600" s="36">
        <v>3041.3</v>
      </c>
      <c r="E600" s="36">
        <v>3041.3</v>
      </c>
      <c r="F600" s="36">
        <v>2543.8661891595498</v>
      </c>
      <c r="G600" s="36">
        <v>2554.7684117293402</v>
      </c>
      <c r="H600" s="36">
        <v>10.902222569783</v>
      </c>
      <c r="I600" s="37">
        <v>0.123172553992</v>
      </c>
      <c r="J600" s="37">
        <v>0.125932610339</v>
      </c>
      <c r="K600" s="37">
        <v>0.123172553992</v>
      </c>
      <c r="L600" s="37">
        <v>0.125932610339</v>
      </c>
      <c r="M600" s="14">
        <f t="shared" si="9"/>
        <v>1</v>
      </c>
      <c r="N600" s="41"/>
    </row>
    <row r="601" spans="1:14" ht="13.5" thickBot="1">
      <c r="A601" s="31">
        <v>44037</v>
      </c>
      <c r="B601" s="35">
        <v>15</v>
      </c>
      <c r="C601" s="36">
        <v>56295.0390625</v>
      </c>
      <c r="D601" s="36">
        <v>3090.5</v>
      </c>
      <c r="E601" s="36">
        <v>3090.5</v>
      </c>
      <c r="F601" s="36">
        <v>2650.34167635122</v>
      </c>
      <c r="G601" s="36">
        <v>2657.1272430711301</v>
      </c>
      <c r="H601" s="36">
        <v>6.7855667199020004</v>
      </c>
      <c r="I601" s="37">
        <v>0.109714622007</v>
      </c>
      <c r="J601" s="37">
        <v>0.111432486999</v>
      </c>
      <c r="K601" s="37">
        <v>0.109714622007</v>
      </c>
      <c r="L601" s="37">
        <v>0.111432486999</v>
      </c>
      <c r="M601" s="14">
        <f t="shared" si="9"/>
        <v>1</v>
      </c>
      <c r="N601" s="41"/>
    </row>
    <row r="602" spans="1:14" ht="13.5" thickBot="1">
      <c r="A602" s="31">
        <v>44037</v>
      </c>
      <c r="B602" s="35">
        <v>16</v>
      </c>
      <c r="C602" s="36">
        <v>56527.515625</v>
      </c>
      <c r="D602" s="36">
        <v>2996.8</v>
      </c>
      <c r="E602" s="36">
        <v>2996.8</v>
      </c>
      <c r="F602" s="36">
        <v>2984.4867916315102</v>
      </c>
      <c r="G602" s="36">
        <v>2990.5957922401699</v>
      </c>
      <c r="H602" s="36">
        <v>6.1090006086560003</v>
      </c>
      <c r="I602" s="37">
        <v>1.570685508E-3</v>
      </c>
      <c r="J602" s="37">
        <v>3.1172679410000001E-3</v>
      </c>
      <c r="K602" s="37">
        <v>1.570685508E-3</v>
      </c>
      <c r="L602" s="37">
        <v>3.1172679410000001E-3</v>
      </c>
      <c r="M602" s="14">
        <f t="shared" si="9"/>
        <v>1</v>
      </c>
      <c r="N602" s="41"/>
    </row>
    <row r="603" spans="1:14" ht="13.5" thickBot="1">
      <c r="A603" s="31">
        <v>44037</v>
      </c>
      <c r="B603" s="35">
        <v>17</v>
      </c>
      <c r="C603" s="36">
        <v>56703.6640625</v>
      </c>
      <c r="D603" s="36">
        <v>2689.6</v>
      </c>
      <c r="E603" s="36">
        <v>2689.6</v>
      </c>
      <c r="F603" s="36">
        <v>2998.9029619052699</v>
      </c>
      <c r="G603" s="36">
        <v>3000.67617310895</v>
      </c>
      <c r="H603" s="36">
        <v>1.7732112036809999</v>
      </c>
      <c r="I603" s="37">
        <v>7.8753461546000006E-2</v>
      </c>
      <c r="J603" s="37">
        <v>7.8304547316999998E-2</v>
      </c>
      <c r="K603" s="37">
        <v>7.8753461546000006E-2</v>
      </c>
      <c r="L603" s="37">
        <v>7.8304547316999998E-2</v>
      </c>
      <c r="M603" s="14">
        <f t="shared" si="9"/>
        <v>1</v>
      </c>
      <c r="N603" s="41"/>
    </row>
    <row r="604" spans="1:14" ht="13.5" thickBot="1">
      <c r="A604" s="31">
        <v>44037</v>
      </c>
      <c r="B604" s="35">
        <v>18</v>
      </c>
      <c r="C604" s="36">
        <v>56400.90625</v>
      </c>
      <c r="D604" s="36">
        <v>2403.8000000000002</v>
      </c>
      <c r="E604" s="36">
        <v>2403.8000000000002</v>
      </c>
      <c r="F604" s="36">
        <v>3020.35904363387</v>
      </c>
      <c r="G604" s="36">
        <v>3021.4471126595499</v>
      </c>
      <c r="H604" s="36">
        <v>1.0880690256750001</v>
      </c>
      <c r="I604" s="37">
        <v>0.15636635763500001</v>
      </c>
      <c r="J604" s="37">
        <v>0.156090897122</v>
      </c>
      <c r="K604" s="37">
        <v>0.15636635763500001</v>
      </c>
      <c r="L604" s="37">
        <v>0.156090897122</v>
      </c>
      <c r="M604" s="14">
        <f t="shared" si="9"/>
        <v>1</v>
      </c>
      <c r="N604" s="41"/>
    </row>
    <row r="605" spans="1:14" ht="13.5" thickBot="1">
      <c r="A605" s="31">
        <v>44037</v>
      </c>
      <c r="B605" s="35">
        <v>19</v>
      </c>
      <c r="C605" s="36">
        <v>55218.83203125</v>
      </c>
      <c r="D605" s="36">
        <v>1868.9</v>
      </c>
      <c r="E605" s="36">
        <v>1868.9</v>
      </c>
      <c r="F605" s="36">
        <v>2578.7874000451998</v>
      </c>
      <c r="G605" s="36">
        <v>2578.7909892090802</v>
      </c>
      <c r="H605" s="36">
        <v>3.5891638860000002E-3</v>
      </c>
      <c r="I605" s="37">
        <v>0.17971923777400001</v>
      </c>
      <c r="J605" s="37">
        <v>0.17971832912499999</v>
      </c>
      <c r="K605" s="37">
        <v>0.17971923777400001</v>
      </c>
      <c r="L605" s="37">
        <v>0.17971832912499999</v>
      </c>
      <c r="M605" s="14">
        <f t="shared" si="9"/>
        <v>1</v>
      </c>
      <c r="N605" s="41"/>
    </row>
    <row r="606" spans="1:14" ht="13.5" thickBot="1">
      <c r="A606" s="31">
        <v>44037</v>
      </c>
      <c r="B606" s="35">
        <v>20</v>
      </c>
      <c r="C606" s="36">
        <v>53516.984375</v>
      </c>
      <c r="D606" s="36">
        <v>799.2</v>
      </c>
      <c r="E606" s="36">
        <v>796.3</v>
      </c>
      <c r="F606" s="36">
        <v>1432.6452839942101</v>
      </c>
      <c r="G606" s="36">
        <v>1432.73836141434</v>
      </c>
      <c r="H606" s="36">
        <v>9.3077420127999994E-2</v>
      </c>
      <c r="I606" s="37">
        <v>0.16038945858500001</v>
      </c>
      <c r="J606" s="37">
        <v>0.16036589468199999</v>
      </c>
      <c r="K606" s="37">
        <v>0.161123635801</v>
      </c>
      <c r="L606" s="37">
        <v>0.16110007189700001</v>
      </c>
      <c r="M606" s="14">
        <f t="shared" si="9"/>
        <v>1</v>
      </c>
      <c r="N606" s="41"/>
    </row>
    <row r="607" spans="1:14" ht="13.5" thickBot="1">
      <c r="A607" s="31">
        <v>44037</v>
      </c>
      <c r="B607" s="35">
        <v>21</v>
      </c>
      <c r="C607" s="36">
        <v>51958.4140625</v>
      </c>
      <c r="D607" s="36">
        <v>112.9</v>
      </c>
      <c r="E607" s="36">
        <v>103.8</v>
      </c>
      <c r="F607" s="36">
        <v>100.181544898078</v>
      </c>
      <c r="G607" s="36">
        <v>101.91218970688099</v>
      </c>
      <c r="H607" s="36">
        <v>1.730644808803</v>
      </c>
      <c r="I607" s="37">
        <v>2.7817241240000001E-3</v>
      </c>
      <c r="J607" s="37">
        <v>3.2198620510000002E-3</v>
      </c>
      <c r="K607" s="37">
        <v>4.7792665600000003E-4</v>
      </c>
      <c r="L607" s="37">
        <v>9.1606458200000002E-4</v>
      </c>
      <c r="M607" s="14">
        <f t="shared" si="9"/>
        <v>1</v>
      </c>
      <c r="N607" s="41"/>
    </row>
    <row r="608" spans="1:14" ht="13.5" thickBot="1">
      <c r="A608" s="31">
        <v>44037</v>
      </c>
      <c r="B608" s="35">
        <v>22</v>
      </c>
      <c r="C608" s="36">
        <v>50776.95703125</v>
      </c>
      <c r="D608" s="36">
        <v>0</v>
      </c>
      <c r="E608" s="36">
        <v>0</v>
      </c>
      <c r="F608" s="36">
        <v>9.0082142005999996E-2</v>
      </c>
      <c r="G608" s="36">
        <v>9.1382142097999997E-2</v>
      </c>
      <c r="H608" s="36">
        <v>1.300000092E-3</v>
      </c>
      <c r="I608" s="37">
        <v>2.31347195185847E-5</v>
      </c>
      <c r="J608" s="37">
        <v>2.28056055712392E-5</v>
      </c>
      <c r="K608" s="37">
        <v>2.31347195185847E-5</v>
      </c>
      <c r="L608" s="37">
        <v>2.28056055712392E-5</v>
      </c>
      <c r="M608" s="14">
        <f t="shared" si="9"/>
        <v>0</v>
      </c>
      <c r="N608" s="41"/>
    </row>
    <row r="609" spans="1:14" ht="13.5" thickBot="1">
      <c r="A609" s="31">
        <v>44037</v>
      </c>
      <c r="B609" s="35">
        <v>23</v>
      </c>
      <c r="C609" s="36">
        <v>48445.76171875</v>
      </c>
      <c r="D609" s="36">
        <v>0</v>
      </c>
      <c r="E609" s="36">
        <v>0</v>
      </c>
      <c r="F609" s="36">
        <v>9.0082142005999996E-2</v>
      </c>
      <c r="G609" s="36">
        <v>0.190082143496</v>
      </c>
      <c r="H609" s="36">
        <v>0.10000000149</v>
      </c>
      <c r="I609" s="37">
        <v>4.8122061644686301E-5</v>
      </c>
      <c r="J609" s="37">
        <v>2.28056055712392E-5</v>
      </c>
      <c r="K609" s="37">
        <v>4.8122061644686301E-5</v>
      </c>
      <c r="L609" s="37">
        <v>2.28056055712392E-5</v>
      </c>
      <c r="M609" s="14">
        <f t="shared" si="9"/>
        <v>0</v>
      </c>
      <c r="N609" s="41"/>
    </row>
    <row r="610" spans="1:14" ht="13.5" thickBot="1">
      <c r="A610" s="31">
        <v>44037</v>
      </c>
      <c r="B610" s="35">
        <v>24</v>
      </c>
      <c r="C610" s="36">
        <v>45754.12109375</v>
      </c>
      <c r="D610" s="36">
        <v>0</v>
      </c>
      <c r="E610" s="36">
        <v>0</v>
      </c>
      <c r="F610" s="36">
        <v>9.0082142005999996E-2</v>
      </c>
      <c r="G610" s="36">
        <v>0.29008214498599999</v>
      </c>
      <c r="H610" s="36">
        <v>0.20000000298000001</v>
      </c>
      <c r="I610" s="37">
        <v>7.3438517718133403E-5</v>
      </c>
      <c r="J610" s="37">
        <v>2.28056055712392E-5</v>
      </c>
      <c r="K610" s="37">
        <v>7.3438517718133403E-5</v>
      </c>
      <c r="L610" s="37">
        <v>2.28056055712392E-5</v>
      </c>
      <c r="M610" s="14">
        <f t="shared" si="9"/>
        <v>0</v>
      </c>
      <c r="N610" s="41"/>
    </row>
    <row r="611" spans="1:14" ht="13.5" thickBot="1">
      <c r="A611" s="31">
        <v>44038</v>
      </c>
      <c r="B611" s="35">
        <v>1</v>
      </c>
      <c r="C611" s="36">
        <v>43289.3046875</v>
      </c>
      <c r="D611" s="36">
        <v>0</v>
      </c>
      <c r="E611" s="36">
        <v>0</v>
      </c>
      <c r="F611" s="36">
        <v>9.0082142005999996E-2</v>
      </c>
      <c r="G611" s="36">
        <v>0.58406452862000002</v>
      </c>
      <c r="H611" s="36">
        <v>0.49398238661299998</v>
      </c>
      <c r="I611" s="37">
        <v>1.4786443700000001E-4</v>
      </c>
      <c r="J611" s="37">
        <v>2.28056055712392E-5</v>
      </c>
      <c r="K611" s="37">
        <v>1.4786443700000001E-4</v>
      </c>
      <c r="L611" s="37">
        <v>2.28056055712392E-5</v>
      </c>
      <c r="M611" s="14">
        <f t="shared" si="9"/>
        <v>0</v>
      </c>
      <c r="N611" s="41"/>
    </row>
    <row r="612" spans="1:14" ht="13.5" thickBot="1">
      <c r="A612" s="31">
        <v>44038</v>
      </c>
      <c r="B612" s="35">
        <v>2</v>
      </c>
      <c r="C612" s="36">
        <v>41366.98828125</v>
      </c>
      <c r="D612" s="36">
        <v>0</v>
      </c>
      <c r="E612" s="36">
        <v>0</v>
      </c>
      <c r="F612" s="36">
        <v>9.0082142005999996E-2</v>
      </c>
      <c r="G612" s="36">
        <v>0.57125102097000002</v>
      </c>
      <c r="H612" s="36">
        <v>0.48116887896400001</v>
      </c>
      <c r="I612" s="37">
        <v>1.44620511E-4</v>
      </c>
      <c r="J612" s="37">
        <v>2.28056055712392E-5</v>
      </c>
      <c r="K612" s="37">
        <v>1.44620511E-4</v>
      </c>
      <c r="L612" s="37">
        <v>2.28056055712392E-5</v>
      </c>
      <c r="M612" s="14">
        <f t="shared" si="9"/>
        <v>0</v>
      </c>
      <c r="N612" s="41"/>
    </row>
    <row r="613" spans="1:14" ht="13.5" thickBot="1">
      <c r="A613" s="31">
        <v>44038</v>
      </c>
      <c r="B613" s="35">
        <v>3</v>
      </c>
      <c r="C613" s="36">
        <v>39876.265625</v>
      </c>
      <c r="D613" s="36">
        <v>0</v>
      </c>
      <c r="E613" s="36">
        <v>0</v>
      </c>
      <c r="F613" s="36">
        <v>9.0082142005999996E-2</v>
      </c>
      <c r="G613" s="36">
        <v>0.57084950448000005</v>
      </c>
      <c r="H613" s="36">
        <v>0.480767362473</v>
      </c>
      <c r="I613" s="37">
        <v>1.44518861E-4</v>
      </c>
      <c r="J613" s="37">
        <v>2.28056055712392E-5</v>
      </c>
      <c r="K613" s="37">
        <v>1.44518861E-4</v>
      </c>
      <c r="L613" s="37">
        <v>2.28056055712392E-5</v>
      </c>
      <c r="M613" s="14">
        <f t="shared" si="9"/>
        <v>0</v>
      </c>
      <c r="N613" s="41"/>
    </row>
    <row r="614" spans="1:14" ht="13.5" thickBot="1">
      <c r="A614" s="31">
        <v>44038</v>
      </c>
      <c r="B614" s="35">
        <v>4</v>
      </c>
      <c r="C614" s="36">
        <v>38911.53515625</v>
      </c>
      <c r="D614" s="36">
        <v>0</v>
      </c>
      <c r="E614" s="36">
        <v>0</v>
      </c>
      <c r="F614" s="36">
        <v>9.0082142005999996E-2</v>
      </c>
      <c r="G614" s="36">
        <v>0.57039350490700003</v>
      </c>
      <c r="H614" s="36">
        <v>0.48031136289999998</v>
      </c>
      <c r="I614" s="37">
        <v>1.4440341799999999E-4</v>
      </c>
      <c r="J614" s="37">
        <v>2.28056055712392E-5</v>
      </c>
      <c r="K614" s="37">
        <v>1.4440341799999999E-4</v>
      </c>
      <c r="L614" s="37">
        <v>2.28056055712392E-5</v>
      </c>
      <c r="M614" s="14">
        <f t="shared" si="9"/>
        <v>0</v>
      </c>
      <c r="N614" s="41"/>
    </row>
    <row r="615" spans="1:14" ht="13.5" thickBot="1">
      <c r="A615" s="31">
        <v>44038</v>
      </c>
      <c r="B615" s="35">
        <v>5</v>
      </c>
      <c r="C615" s="36">
        <v>38296.60546875</v>
      </c>
      <c r="D615" s="36">
        <v>0</v>
      </c>
      <c r="E615" s="36">
        <v>0</v>
      </c>
      <c r="F615" s="36">
        <v>9.0082142005999996E-2</v>
      </c>
      <c r="G615" s="36">
        <v>0.56993742152299998</v>
      </c>
      <c r="H615" s="36">
        <v>0.47985527951599999</v>
      </c>
      <c r="I615" s="37">
        <v>1.4428795400000001E-4</v>
      </c>
      <c r="J615" s="37">
        <v>2.28056055712392E-5</v>
      </c>
      <c r="K615" s="37">
        <v>1.4428795400000001E-4</v>
      </c>
      <c r="L615" s="37">
        <v>2.28056055712392E-5</v>
      </c>
      <c r="M615" s="14">
        <f t="shared" si="9"/>
        <v>0</v>
      </c>
      <c r="N615" s="41"/>
    </row>
    <row r="616" spans="1:14" ht="13.5" thickBot="1">
      <c r="A616" s="31">
        <v>44038</v>
      </c>
      <c r="B616" s="35">
        <v>6</v>
      </c>
      <c r="C616" s="36">
        <v>38115.83203125</v>
      </c>
      <c r="D616" s="36">
        <v>0</v>
      </c>
      <c r="E616" s="36">
        <v>0</v>
      </c>
      <c r="F616" s="36">
        <v>9.0082142005999996E-2</v>
      </c>
      <c r="G616" s="36">
        <v>9.0082142005999996E-2</v>
      </c>
      <c r="H616" s="36">
        <v>0</v>
      </c>
      <c r="I616" s="37">
        <v>2.28056055712392E-5</v>
      </c>
      <c r="J616" s="37">
        <v>2.28056055712392E-5</v>
      </c>
      <c r="K616" s="37">
        <v>2.28056055712392E-5</v>
      </c>
      <c r="L616" s="37">
        <v>2.28056055712392E-5</v>
      </c>
      <c r="M616" s="14">
        <f t="shared" si="9"/>
        <v>0</v>
      </c>
      <c r="N616" s="41"/>
    </row>
    <row r="617" spans="1:14" ht="13.5" thickBot="1">
      <c r="A617" s="31">
        <v>44038</v>
      </c>
      <c r="B617" s="35">
        <v>7</v>
      </c>
      <c r="C617" s="36">
        <v>38133.02734375</v>
      </c>
      <c r="D617" s="36">
        <v>0.1</v>
      </c>
      <c r="E617" s="36">
        <v>0.1</v>
      </c>
      <c r="F617" s="36">
        <v>0.46369937161800001</v>
      </c>
      <c r="G617" s="36">
        <v>0.46472144748299998</v>
      </c>
      <c r="H617" s="36">
        <v>1.0220758639999999E-3</v>
      </c>
      <c r="I617" s="37">
        <v>9.23345436665917E-5</v>
      </c>
      <c r="J617" s="37">
        <v>9.2075790283196999E-5</v>
      </c>
      <c r="K617" s="37">
        <v>9.23345436665917E-5</v>
      </c>
      <c r="L617" s="37">
        <v>9.2075790283196999E-5</v>
      </c>
      <c r="M617" s="14">
        <f t="shared" si="9"/>
        <v>0</v>
      </c>
      <c r="N617" s="41"/>
    </row>
    <row r="618" spans="1:14" ht="13.5" thickBot="1">
      <c r="A618" s="31">
        <v>44038</v>
      </c>
      <c r="B618" s="35">
        <v>8</v>
      </c>
      <c r="C618" s="36">
        <v>38194.37890625</v>
      </c>
      <c r="D618" s="36">
        <v>213.4</v>
      </c>
      <c r="E618" s="36">
        <v>206.5</v>
      </c>
      <c r="F618" s="36">
        <v>269.03965774205102</v>
      </c>
      <c r="G618" s="36">
        <v>270.660167826264</v>
      </c>
      <c r="H618" s="36">
        <v>1.6205100842119999</v>
      </c>
      <c r="I618" s="37">
        <v>1.4496245019000001E-2</v>
      </c>
      <c r="J618" s="37">
        <v>1.4085989300999999E-2</v>
      </c>
      <c r="K618" s="37">
        <v>1.6243080462000001E-2</v>
      </c>
      <c r="L618" s="37">
        <v>1.5832824743999999E-2</v>
      </c>
      <c r="M618" s="14">
        <f t="shared" si="9"/>
        <v>1</v>
      </c>
      <c r="N618" s="41"/>
    </row>
    <row r="619" spans="1:14" ht="13.5" thickBot="1">
      <c r="A619" s="31">
        <v>44038</v>
      </c>
      <c r="B619" s="35">
        <v>9</v>
      </c>
      <c r="C619" s="36">
        <v>39862.44921875</v>
      </c>
      <c r="D619" s="36">
        <v>1580.5</v>
      </c>
      <c r="E619" s="36">
        <v>1580.5</v>
      </c>
      <c r="F619" s="36">
        <v>1940.1249941108399</v>
      </c>
      <c r="G619" s="36">
        <v>1940.52890518855</v>
      </c>
      <c r="H619" s="36">
        <v>0.40391107771099999</v>
      </c>
      <c r="I619" s="37">
        <v>9.1146558274999998E-2</v>
      </c>
      <c r="J619" s="37">
        <v>9.1044302305999997E-2</v>
      </c>
      <c r="K619" s="37">
        <v>9.1146558274999998E-2</v>
      </c>
      <c r="L619" s="37">
        <v>9.1044302305999997E-2</v>
      </c>
      <c r="M619" s="14">
        <f t="shared" si="9"/>
        <v>1</v>
      </c>
      <c r="N619" s="41"/>
    </row>
    <row r="620" spans="1:14" ht="13.5" thickBot="1">
      <c r="A620" s="31">
        <v>44038</v>
      </c>
      <c r="B620" s="35">
        <v>10</v>
      </c>
      <c r="C620" s="36">
        <v>43054.57421875</v>
      </c>
      <c r="D620" s="36">
        <v>2965.6</v>
      </c>
      <c r="E620" s="36">
        <v>2965.6</v>
      </c>
      <c r="F620" s="36">
        <v>3099.4480636096</v>
      </c>
      <c r="G620" s="36">
        <v>3099.4848524143999</v>
      </c>
      <c r="H620" s="36">
        <v>3.6788804796000003E-2</v>
      </c>
      <c r="I620" s="37">
        <v>3.3894899345E-2</v>
      </c>
      <c r="J620" s="37">
        <v>3.3885585723000003E-2</v>
      </c>
      <c r="K620" s="37">
        <v>3.3894899345E-2</v>
      </c>
      <c r="L620" s="37">
        <v>3.3885585723000003E-2</v>
      </c>
      <c r="M620" s="14">
        <f t="shared" si="9"/>
        <v>1</v>
      </c>
      <c r="N620" s="41"/>
    </row>
    <row r="621" spans="1:14" ht="13.5" thickBot="1">
      <c r="A621" s="31">
        <v>44038</v>
      </c>
      <c r="B621" s="35">
        <v>11</v>
      </c>
      <c r="C621" s="36">
        <v>46697.1640625</v>
      </c>
      <c r="D621" s="36">
        <v>3375.1</v>
      </c>
      <c r="E621" s="36">
        <v>3375.1</v>
      </c>
      <c r="F621" s="36">
        <v>3240.29908657756</v>
      </c>
      <c r="G621" s="36">
        <v>3240.4080535490598</v>
      </c>
      <c r="H621" s="36">
        <v>0.108966971503</v>
      </c>
      <c r="I621" s="37">
        <v>3.4099226949E-2</v>
      </c>
      <c r="J621" s="37">
        <v>3.4126813524000002E-2</v>
      </c>
      <c r="K621" s="37">
        <v>3.4099226949E-2</v>
      </c>
      <c r="L621" s="37">
        <v>3.4126813524000002E-2</v>
      </c>
      <c r="M621" s="14">
        <f t="shared" si="9"/>
        <v>1</v>
      </c>
      <c r="N621" s="41"/>
    </row>
    <row r="622" spans="1:14" ht="13.5" thickBot="1">
      <c r="A622" s="31">
        <v>44038</v>
      </c>
      <c r="B622" s="35">
        <v>12</v>
      </c>
      <c r="C622" s="36">
        <v>49888.8828125</v>
      </c>
      <c r="D622" s="36">
        <v>3440</v>
      </c>
      <c r="E622" s="36">
        <v>3440</v>
      </c>
      <c r="F622" s="36">
        <v>3240.7821534607201</v>
      </c>
      <c r="G622" s="36">
        <v>3241.45947563648</v>
      </c>
      <c r="H622" s="36">
        <v>0.67732217576700005</v>
      </c>
      <c r="I622" s="37">
        <v>5.0263423889E-2</v>
      </c>
      <c r="J622" s="37">
        <v>5.0434897857999997E-2</v>
      </c>
      <c r="K622" s="37">
        <v>5.0263423889E-2</v>
      </c>
      <c r="L622" s="37">
        <v>5.0434897857999997E-2</v>
      </c>
      <c r="M622" s="14">
        <f t="shared" si="9"/>
        <v>1</v>
      </c>
      <c r="N622" s="41"/>
    </row>
    <row r="623" spans="1:14" ht="13.5" thickBot="1">
      <c r="A623" s="31">
        <v>44038</v>
      </c>
      <c r="B623" s="35">
        <v>13</v>
      </c>
      <c r="C623" s="36">
        <v>52516.72265625</v>
      </c>
      <c r="D623" s="36">
        <v>3426.9</v>
      </c>
      <c r="E623" s="36">
        <v>3426.9</v>
      </c>
      <c r="F623" s="36">
        <v>3183.3010209735198</v>
      </c>
      <c r="G623" s="36">
        <v>3185.2740430445101</v>
      </c>
      <c r="H623" s="36">
        <v>1.9730220709899999</v>
      </c>
      <c r="I623" s="37">
        <v>6.1171128343000002E-2</v>
      </c>
      <c r="J623" s="37">
        <v>6.1670627600999998E-2</v>
      </c>
      <c r="K623" s="37">
        <v>6.1171128343000002E-2</v>
      </c>
      <c r="L623" s="37">
        <v>6.1670627600999998E-2</v>
      </c>
      <c r="M623" s="14">
        <f t="shared" si="9"/>
        <v>1</v>
      </c>
      <c r="N623" s="41"/>
    </row>
    <row r="624" spans="1:14" ht="13.5" thickBot="1">
      <c r="A624" s="31">
        <v>44038</v>
      </c>
      <c r="B624" s="35">
        <v>14</v>
      </c>
      <c r="C624" s="36">
        <v>54582.25</v>
      </c>
      <c r="D624" s="36">
        <v>3120.3</v>
      </c>
      <c r="E624" s="36">
        <v>3120.3</v>
      </c>
      <c r="F624" s="36">
        <v>3187.9225735595501</v>
      </c>
      <c r="G624" s="36">
        <v>3189.6793513441098</v>
      </c>
      <c r="H624" s="36">
        <v>1.756777784559</v>
      </c>
      <c r="I624" s="37">
        <v>1.7564392745000001E-2</v>
      </c>
      <c r="J624" s="37">
        <v>1.7119638874999999E-2</v>
      </c>
      <c r="K624" s="37">
        <v>1.7564392745000001E-2</v>
      </c>
      <c r="L624" s="37">
        <v>1.7119638874999999E-2</v>
      </c>
      <c r="M624" s="14">
        <f t="shared" si="9"/>
        <v>1</v>
      </c>
      <c r="N624" s="41"/>
    </row>
    <row r="625" spans="1:14" ht="13.5" thickBot="1">
      <c r="A625" s="31">
        <v>44038</v>
      </c>
      <c r="B625" s="35">
        <v>15</v>
      </c>
      <c r="C625" s="36">
        <v>55872.18359375</v>
      </c>
      <c r="D625" s="36">
        <v>3097.4</v>
      </c>
      <c r="E625" s="36">
        <v>3097.4</v>
      </c>
      <c r="F625" s="36">
        <v>2964.0448195007102</v>
      </c>
      <c r="G625" s="36">
        <v>2966.5769195000298</v>
      </c>
      <c r="H625" s="36">
        <v>2.5320999993209998</v>
      </c>
      <c r="I625" s="37">
        <v>3.3119767214999998E-2</v>
      </c>
      <c r="J625" s="37">
        <v>3.3760805189000001E-2</v>
      </c>
      <c r="K625" s="37">
        <v>3.3119767214999998E-2</v>
      </c>
      <c r="L625" s="37">
        <v>3.3760805189000001E-2</v>
      </c>
      <c r="M625" s="14">
        <f t="shared" si="9"/>
        <v>1</v>
      </c>
      <c r="N625" s="41"/>
    </row>
    <row r="626" spans="1:14" ht="13.5" thickBot="1">
      <c r="A626" s="31">
        <v>44038</v>
      </c>
      <c r="B626" s="35">
        <v>16</v>
      </c>
      <c r="C626" s="36">
        <v>56618.1484375</v>
      </c>
      <c r="D626" s="36">
        <v>3002.6</v>
      </c>
      <c r="E626" s="36">
        <v>3002.6</v>
      </c>
      <c r="F626" s="36">
        <v>2953.6773263259702</v>
      </c>
      <c r="G626" s="36">
        <v>2954.7638377429398</v>
      </c>
      <c r="H626" s="36">
        <v>1.0865114169650001</v>
      </c>
      <c r="I626" s="37">
        <v>1.2110420824E-2</v>
      </c>
      <c r="J626" s="37">
        <v>1.2385487006E-2</v>
      </c>
      <c r="K626" s="37">
        <v>1.2110420824E-2</v>
      </c>
      <c r="L626" s="37">
        <v>1.2385487006E-2</v>
      </c>
      <c r="M626" s="14">
        <f t="shared" si="9"/>
        <v>1</v>
      </c>
      <c r="N626" s="41"/>
    </row>
    <row r="627" spans="1:14" ht="13.5" thickBot="1">
      <c r="A627" s="31">
        <v>44038</v>
      </c>
      <c r="B627" s="35">
        <v>17</v>
      </c>
      <c r="C627" s="36">
        <v>56996.796875</v>
      </c>
      <c r="D627" s="36">
        <v>2784.1</v>
      </c>
      <c r="E627" s="36">
        <v>2784.1</v>
      </c>
      <c r="F627" s="36">
        <v>2995.4513488359598</v>
      </c>
      <c r="G627" s="36">
        <v>2995.64011533241</v>
      </c>
      <c r="H627" s="36">
        <v>0.18876649644599999</v>
      </c>
      <c r="I627" s="37">
        <v>5.3554459577000002E-2</v>
      </c>
      <c r="J627" s="37">
        <v>5.3506670590999998E-2</v>
      </c>
      <c r="K627" s="37">
        <v>5.3554459577000002E-2</v>
      </c>
      <c r="L627" s="37">
        <v>5.3506670590999998E-2</v>
      </c>
      <c r="M627" s="14">
        <f t="shared" si="9"/>
        <v>1</v>
      </c>
      <c r="N627" s="41"/>
    </row>
    <row r="628" spans="1:14" ht="13.5" thickBot="1">
      <c r="A628" s="31">
        <v>44038</v>
      </c>
      <c r="B628" s="35">
        <v>18</v>
      </c>
      <c r="C628" s="36">
        <v>57271.7578125</v>
      </c>
      <c r="D628" s="36">
        <v>2536.4</v>
      </c>
      <c r="E628" s="36">
        <v>2536.4</v>
      </c>
      <c r="F628" s="36">
        <v>2944.40478951759</v>
      </c>
      <c r="G628" s="36">
        <v>2944.59590037015</v>
      </c>
      <c r="H628" s="36">
        <v>0.19111085255900001</v>
      </c>
      <c r="I628" s="37">
        <v>0.10334073427</v>
      </c>
      <c r="J628" s="37">
        <v>0.103292351776</v>
      </c>
      <c r="K628" s="37">
        <v>0.10334073427</v>
      </c>
      <c r="L628" s="37">
        <v>0.103292351776</v>
      </c>
      <c r="M628" s="14">
        <f t="shared" si="9"/>
        <v>1</v>
      </c>
      <c r="N628" s="41"/>
    </row>
    <row r="629" spans="1:14" ht="13.5" thickBot="1">
      <c r="A629" s="31">
        <v>44038</v>
      </c>
      <c r="B629" s="35">
        <v>19</v>
      </c>
      <c r="C629" s="36">
        <v>56607.015625</v>
      </c>
      <c r="D629" s="36">
        <v>2136</v>
      </c>
      <c r="E629" s="36">
        <v>2136</v>
      </c>
      <c r="F629" s="36">
        <v>2830.9264592437598</v>
      </c>
      <c r="G629" s="36">
        <v>2831.1218705783299</v>
      </c>
      <c r="H629" s="36">
        <v>0.19541133456699999</v>
      </c>
      <c r="I629" s="37">
        <v>0.17598022039899999</v>
      </c>
      <c r="J629" s="37">
        <v>0.17593074917500001</v>
      </c>
      <c r="K629" s="37">
        <v>0.17598022039899999</v>
      </c>
      <c r="L629" s="37">
        <v>0.17593074917500001</v>
      </c>
      <c r="M629" s="14">
        <f t="shared" si="9"/>
        <v>1</v>
      </c>
      <c r="N629" s="41"/>
    </row>
    <row r="630" spans="1:14" ht="13.5" thickBot="1">
      <c r="A630" s="31">
        <v>44038</v>
      </c>
      <c r="B630" s="35">
        <v>20</v>
      </c>
      <c r="C630" s="36">
        <v>55286.39453125</v>
      </c>
      <c r="D630" s="36">
        <v>933.5</v>
      </c>
      <c r="E630" s="36">
        <v>930.7</v>
      </c>
      <c r="F630" s="36">
        <v>1715.5568609309901</v>
      </c>
      <c r="G630" s="36">
        <v>1715.66610543867</v>
      </c>
      <c r="H630" s="36">
        <v>0.10924450768299999</v>
      </c>
      <c r="I630" s="37">
        <v>0.19801673555400001</v>
      </c>
      <c r="J630" s="37">
        <v>0.19798907871599999</v>
      </c>
      <c r="K630" s="37">
        <v>0.19872559631299999</v>
      </c>
      <c r="L630" s="37">
        <v>0.19869793947600001</v>
      </c>
      <c r="M630" s="14">
        <f t="shared" si="9"/>
        <v>1</v>
      </c>
      <c r="N630" s="41"/>
    </row>
    <row r="631" spans="1:14" ht="13.5" thickBot="1">
      <c r="A631" s="31">
        <v>44038</v>
      </c>
      <c r="B631" s="35">
        <v>21</v>
      </c>
      <c r="C631" s="36">
        <v>53669.3359375</v>
      </c>
      <c r="D631" s="36">
        <v>123.4</v>
      </c>
      <c r="E631" s="36">
        <v>112.2</v>
      </c>
      <c r="F631" s="36">
        <v>169.42146636011</v>
      </c>
      <c r="G631" s="36">
        <v>171.544264508803</v>
      </c>
      <c r="H631" s="36">
        <v>2.122798148692</v>
      </c>
      <c r="I631" s="37">
        <v>1.2188421394000001E-2</v>
      </c>
      <c r="J631" s="37">
        <v>1.1651004140999999E-2</v>
      </c>
      <c r="K631" s="37">
        <v>1.5023864432E-2</v>
      </c>
      <c r="L631" s="37">
        <v>1.4486447179E-2</v>
      </c>
      <c r="M631" s="14">
        <f t="shared" si="9"/>
        <v>1</v>
      </c>
      <c r="N631" s="41"/>
    </row>
    <row r="632" spans="1:14" ht="13.5" thickBot="1">
      <c r="A632" s="31">
        <v>44038</v>
      </c>
      <c r="B632" s="35">
        <v>22</v>
      </c>
      <c r="C632" s="36">
        <v>52508.3203125</v>
      </c>
      <c r="D632" s="36">
        <v>0</v>
      </c>
      <c r="E632" s="36">
        <v>0</v>
      </c>
      <c r="F632" s="36">
        <v>2.1744304772000001E-2</v>
      </c>
      <c r="G632" s="36">
        <v>2.1744304772000001E-2</v>
      </c>
      <c r="H632" s="36">
        <v>0</v>
      </c>
      <c r="I632" s="37">
        <v>5.5048872841153096E-6</v>
      </c>
      <c r="J632" s="37">
        <v>5.5048872841153096E-6</v>
      </c>
      <c r="K632" s="37">
        <v>5.5048872841153096E-6</v>
      </c>
      <c r="L632" s="37">
        <v>5.5048872841153096E-6</v>
      </c>
      <c r="M632" s="14">
        <f t="shared" si="9"/>
        <v>0</v>
      </c>
      <c r="N632" s="41"/>
    </row>
    <row r="633" spans="1:14" ht="13.5" thickBot="1">
      <c r="A633" s="31">
        <v>44038</v>
      </c>
      <c r="B633" s="35">
        <v>23</v>
      </c>
      <c r="C633" s="36">
        <v>49654.7890625</v>
      </c>
      <c r="D633" s="36">
        <v>0</v>
      </c>
      <c r="E633" s="36">
        <v>0</v>
      </c>
      <c r="F633" s="36">
        <v>2.1744304772000001E-2</v>
      </c>
      <c r="G633" s="36">
        <v>2.1744304772000001E-2</v>
      </c>
      <c r="H633" s="36">
        <v>0</v>
      </c>
      <c r="I633" s="37">
        <v>5.5048872841153096E-6</v>
      </c>
      <c r="J633" s="37">
        <v>5.5048872841153096E-6</v>
      </c>
      <c r="K633" s="37">
        <v>5.5048872841153096E-6</v>
      </c>
      <c r="L633" s="37">
        <v>5.5048872841153096E-6</v>
      </c>
      <c r="M633" s="14">
        <f t="shared" si="9"/>
        <v>0</v>
      </c>
      <c r="N633" s="41"/>
    </row>
    <row r="634" spans="1:14" ht="13.5" thickBot="1">
      <c r="A634" s="31">
        <v>44038</v>
      </c>
      <c r="B634" s="35">
        <v>24</v>
      </c>
      <c r="C634" s="36">
        <v>46190.96484375</v>
      </c>
      <c r="D634" s="36">
        <v>0</v>
      </c>
      <c r="E634" s="36">
        <v>0</v>
      </c>
      <c r="F634" s="36">
        <v>2.1744304772000001E-2</v>
      </c>
      <c r="G634" s="36">
        <v>2.1744304772000001E-2</v>
      </c>
      <c r="H634" s="36">
        <v>0</v>
      </c>
      <c r="I634" s="37">
        <v>5.5048872841153096E-6</v>
      </c>
      <c r="J634" s="37">
        <v>5.5048872841153096E-6</v>
      </c>
      <c r="K634" s="37">
        <v>5.5048872841153096E-6</v>
      </c>
      <c r="L634" s="37">
        <v>5.5048872841153096E-6</v>
      </c>
      <c r="M634" s="14">
        <f t="shared" si="9"/>
        <v>0</v>
      </c>
      <c r="N634" s="41"/>
    </row>
    <row r="635" spans="1:14" ht="13.5" thickBot="1">
      <c r="A635" s="31">
        <v>44039</v>
      </c>
      <c r="B635" s="35">
        <v>1</v>
      </c>
      <c r="C635" s="36">
        <v>43246.70703125</v>
      </c>
      <c r="D635" s="36">
        <v>0</v>
      </c>
      <c r="E635" s="36">
        <v>0</v>
      </c>
      <c r="F635" s="36">
        <v>2.1744304772000001E-2</v>
      </c>
      <c r="G635" s="36">
        <v>2.1744304772000001E-2</v>
      </c>
      <c r="H635" s="36">
        <v>0</v>
      </c>
      <c r="I635" s="37">
        <v>5.5048872841153096E-6</v>
      </c>
      <c r="J635" s="37">
        <v>5.5048872841153096E-6</v>
      </c>
      <c r="K635" s="37">
        <v>5.5048872841153096E-6</v>
      </c>
      <c r="L635" s="37">
        <v>5.5048872841153096E-6</v>
      </c>
      <c r="M635" s="14">
        <f t="shared" si="9"/>
        <v>0</v>
      </c>
      <c r="N635" s="41"/>
    </row>
    <row r="636" spans="1:14" ht="13.5" thickBot="1">
      <c r="A636" s="31">
        <v>44039</v>
      </c>
      <c r="B636" s="35">
        <v>2</v>
      </c>
      <c r="C636" s="36">
        <v>41065.69921875</v>
      </c>
      <c r="D636" s="36">
        <v>0</v>
      </c>
      <c r="E636" s="36">
        <v>0</v>
      </c>
      <c r="F636" s="36">
        <v>2.1744304772000001E-2</v>
      </c>
      <c r="G636" s="36">
        <v>2.1744304772000001E-2</v>
      </c>
      <c r="H636" s="36">
        <v>0</v>
      </c>
      <c r="I636" s="37">
        <v>5.5048872841153096E-6</v>
      </c>
      <c r="J636" s="37">
        <v>5.5048872841153096E-6</v>
      </c>
      <c r="K636" s="37">
        <v>5.5048872841153096E-6</v>
      </c>
      <c r="L636" s="37">
        <v>5.5048872841153096E-6</v>
      </c>
      <c r="M636" s="14">
        <f t="shared" si="9"/>
        <v>0</v>
      </c>
      <c r="N636" s="41"/>
    </row>
    <row r="637" spans="1:14" ht="13.5" thickBot="1">
      <c r="A637" s="31">
        <v>44039</v>
      </c>
      <c r="B637" s="35">
        <v>3</v>
      </c>
      <c r="C637" s="36">
        <v>39618.67578125</v>
      </c>
      <c r="D637" s="36">
        <v>0</v>
      </c>
      <c r="E637" s="36">
        <v>0</v>
      </c>
      <c r="F637" s="36">
        <v>2.1744304772000001E-2</v>
      </c>
      <c r="G637" s="36">
        <v>2.1744304772000001E-2</v>
      </c>
      <c r="H637" s="36">
        <v>0</v>
      </c>
      <c r="I637" s="37">
        <v>5.5048872841153096E-6</v>
      </c>
      <c r="J637" s="37">
        <v>5.5048872841153096E-6</v>
      </c>
      <c r="K637" s="37">
        <v>5.5048872841153096E-6</v>
      </c>
      <c r="L637" s="37">
        <v>5.5048872841153096E-6</v>
      </c>
      <c r="M637" s="14">
        <f t="shared" si="9"/>
        <v>0</v>
      </c>
      <c r="N637" s="41"/>
    </row>
    <row r="638" spans="1:14" ht="13.5" thickBot="1">
      <c r="A638" s="31">
        <v>44039</v>
      </c>
      <c r="B638" s="35">
        <v>4</v>
      </c>
      <c r="C638" s="36">
        <v>38783.64453125</v>
      </c>
      <c r="D638" s="36">
        <v>0</v>
      </c>
      <c r="E638" s="36">
        <v>0</v>
      </c>
      <c r="F638" s="36">
        <v>2.1744304772000001E-2</v>
      </c>
      <c r="G638" s="36">
        <v>2.1744304772000001E-2</v>
      </c>
      <c r="H638" s="36">
        <v>0</v>
      </c>
      <c r="I638" s="37">
        <v>5.5048872841153096E-6</v>
      </c>
      <c r="J638" s="37">
        <v>5.5048872841153096E-6</v>
      </c>
      <c r="K638" s="37">
        <v>5.5048872841153096E-6</v>
      </c>
      <c r="L638" s="37">
        <v>5.5048872841153096E-6</v>
      </c>
      <c r="M638" s="14">
        <f t="shared" si="9"/>
        <v>0</v>
      </c>
      <c r="N638" s="41"/>
    </row>
    <row r="639" spans="1:14" ht="13.5" thickBot="1">
      <c r="A639" s="31">
        <v>44039</v>
      </c>
      <c r="B639" s="35">
        <v>5</v>
      </c>
      <c r="C639" s="36">
        <v>38742.1484375</v>
      </c>
      <c r="D639" s="36">
        <v>0</v>
      </c>
      <c r="E639" s="36">
        <v>0</v>
      </c>
      <c r="F639" s="36">
        <v>2.1744304772000001E-2</v>
      </c>
      <c r="G639" s="36">
        <v>2.1744304772000001E-2</v>
      </c>
      <c r="H639" s="36">
        <v>0</v>
      </c>
      <c r="I639" s="37">
        <v>5.5048872841153096E-6</v>
      </c>
      <c r="J639" s="37">
        <v>5.5048872841153096E-6</v>
      </c>
      <c r="K639" s="37">
        <v>5.5048872841153096E-6</v>
      </c>
      <c r="L639" s="37">
        <v>5.5048872841153096E-6</v>
      </c>
      <c r="M639" s="14">
        <f t="shared" si="9"/>
        <v>0</v>
      </c>
      <c r="N639" s="41"/>
    </row>
    <row r="640" spans="1:14" ht="13.5" thickBot="1">
      <c r="A640" s="31">
        <v>44039</v>
      </c>
      <c r="B640" s="35">
        <v>6</v>
      </c>
      <c r="C640" s="36">
        <v>39636.3515625</v>
      </c>
      <c r="D640" s="36">
        <v>0</v>
      </c>
      <c r="E640" s="36">
        <v>0</v>
      </c>
      <c r="F640" s="36">
        <v>2.1744304772000001E-2</v>
      </c>
      <c r="G640" s="36">
        <v>2.1744304772000001E-2</v>
      </c>
      <c r="H640" s="36">
        <v>0</v>
      </c>
      <c r="I640" s="37">
        <v>5.5048872841153096E-6</v>
      </c>
      <c r="J640" s="37">
        <v>5.5048872841153096E-6</v>
      </c>
      <c r="K640" s="37">
        <v>5.5048872841153096E-6</v>
      </c>
      <c r="L640" s="37">
        <v>5.5048872841153096E-6</v>
      </c>
      <c r="M640" s="14">
        <f t="shared" si="9"/>
        <v>0</v>
      </c>
      <c r="N640" s="41"/>
    </row>
    <row r="641" spans="1:14" ht="13.5" thickBot="1">
      <c r="A641" s="31">
        <v>44039</v>
      </c>
      <c r="B641" s="35">
        <v>7</v>
      </c>
      <c r="C641" s="36">
        <v>41143.9296875</v>
      </c>
      <c r="D641" s="36">
        <v>0.1</v>
      </c>
      <c r="E641" s="36">
        <v>0.1</v>
      </c>
      <c r="F641" s="36">
        <v>0.20452208537200001</v>
      </c>
      <c r="G641" s="36">
        <v>0.20797764112</v>
      </c>
      <c r="H641" s="36">
        <v>3.455555747E-3</v>
      </c>
      <c r="I641" s="37">
        <v>2.7336111676036E-5</v>
      </c>
      <c r="J641" s="37">
        <v>2.6461287436196301E-5</v>
      </c>
      <c r="K641" s="37">
        <v>2.7336111676036E-5</v>
      </c>
      <c r="L641" s="37">
        <v>2.6461287436196301E-5</v>
      </c>
      <c r="M641" s="14">
        <f t="shared" si="9"/>
        <v>0</v>
      </c>
      <c r="N641" s="41"/>
    </row>
    <row r="642" spans="1:14" ht="13.5" thickBot="1">
      <c r="A642" s="31">
        <v>44039</v>
      </c>
      <c r="B642" s="35">
        <v>8</v>
      </c>
      <c r="C642" s="36">
        <v>42212.15234375</v>
      </c>
      <c r="D642" s="36">
        <v>212</v>
      </c>
      <c r="E642" s="36">
        <v>203.4</v>
      </c>
      <c r="F642" s="36">
        <v>336.39283706122097</v>
      </c>
      <c r="G642" s="36">
        <v>337.318367082897</v>
      </c>
      <c r="H642" s="36">
        <v>0.92553002167499998</v>
      </c>
      <c r="I642" s="37">
        <v>3.1726168881000001E-2</v>
      </c>
      <c r="J642" s="37">
        <v>3.1491857482999999E-2</v>
      </c>
      <c r="K642" s="37">
        <v>3.3903384070999999E-2</v>
      </c>
      <c r="L642" s="37">
        <v>3.3669072672999997E-2</v>
      </c>
      <c r="M642" s="14">
        <f t="shared" si="9"/>
        <v>1</v>
      </c>
      <c r="N642" s="41"/>
    </row>
    <row r="643" spans="1:14" ht="13.5" thickBot="1">
      <c r="A643" s="31">
        <v>44039</v>
      </c>
      <c r="B643" s="35">
        <v>9</v>
      </c>
      <c r="C643" s="36">
        <v>43969.6796875</v>
      </c>
      <c r="D643" s="36">
        <v>1733.5</v>
      </c>
      <c r="E643" s="36">
        <v>1733.5</v>
      </c>
      <c r="F643" s="36">
        <v>2103.3425663251201</v>
      </c>
      <c r="G643" s="36">
        <v>2103.4157103392599</v>
      </c>
      <c r="H643" s="36">
        <v>7.3144014145999997E-2</v>
      </c>
      <c r="I643" s="37">
        <v>9.3649546920999999E-2</v>
      </c>
      <c r="J643" s="37">
        <v>9.3631029448999994E-2</v>
      </c>
      <c r="K643" s="37">
        <v>9.3649546920999999E-2</v>
      </c>
      <c r="L643" s="37">
        <v>9.3631029448999994E-2</v>
      </c>
      <c r="M643" s="14">
        <f t="shared" si="9"/>
        <v>1</v>
      </c>
      <c r="N643" s="41"/>
    </row>
    <row r="644" spans="1:14" ht="13.5" thickBot="1">
      <c r="A644" s="31">
        <v>44039</v>
      </c>
      <c r="B644" s="35">
        <v>10</v>
      </c>
      <c r="C644" s="36">
        <v>46262.25</v>
      </c>
      <c r="D644" s="36">
        <v>3134.3</v>
      </c>
      <c r="E644" s="36">
        <v>3134.3</v>
      </c>
      <c r="F644" s="36">
        <v>3280.8217125463502</v>
      </c>
      <c r="G644" s="36">
        <v>3280.9253790807702</v>
      </c>
      <c r="H644" s="36">
        <v>0.103666534423</v>
      </c>
      <c r="I644" s="37">
        <v>3.7120349134000002E-2</v>
      </c>
      <c r="J644" s="37">
        <v>3.7094104442000002E-2</v>
      </c>
      <c r="K644" s="37">
        <v>3.7120349134000002E-2</v>
      </c>
      <c r="L644" s="37">
        <v>3.7094104442000002E-2</v>
      </c>
      <c r="M644" s="14">
        <f t="shared" si="9"/>
        <v>1</v>
      </c>
      <c r="N644" s="41"/>
    </row>
    <row r="645" spans="1:14" ht="13.5" thickBot="1">
      <c r="A645" s="31">
        <v>44039</v>
      </c>
      <c r="B645" s="35">
        <v>11</v>
      </c>
      <c r="C645" s="36">
        <v>49524.3828125</v>
      </c>
      <c r="D645" s="36">
        <v>3583.1</v>
      </c>
      <c r="E645" s="36">
        <v>3583.1</v>
      </c>
      <c r="F645" s="36">
        <v>3515.87757073906</v>
      </c>
      <c r="G645" s="36">
        <v>3515.9493601711602</v>
      </c>
      <c r="H645" s="36">
        <v>7.1789432101E-2</v>
      </c>
      <c r="I645" s="37">
        <v>1.7000161981E-2</v>
      </c>
      <c r="J645" s="37">
        <v>1.7018336520999999E-2</v>
      </c>
      <c r="K645" s="37">
        <v>1.7000161981E-2</v>
      </c>
      <c r="L645" s="37">
        <v>1.7018336520999999E-2</v>
      </c>
      <c r="M645" s="14">
        <f t="shared" si="9"/>
        <v>1</v>
      </c>
      <c r="N645" s="41"/>
    </row>
    <row r="646" spans="1:14" ht="13.5" thickBot="1">
      <c r="A646" s="31">
        <v>44039</v>
      </c>
      <c r="B646" s="35">
        <v>12</v>
      </c>
      <c r="C646" s="36">
        <v>53478.28515625</v>
      </c>
      <c r="D646" s="36">
        <v>3627.8</v>
      </c>
      <c r="E646" s="36">
        <v>3626.3</v>
      </c>
      <c r="F646" s="36">
        <v>3636.1953018757999</v>
      </c>
      <c r="G646" s="36">
        <v>3636.2836571478902</v>
      </c>
      <c r="H646" s="36">
        <v>8.8355272080999997E-2</v>
      </c>
      <c r="I646" s="37">
        <v>2.1477613029999999E-3</v>
      </c>
      <c r="J646" s="37">
        <v>2.1253928790000002E-3</v>
      </c>
      <c r="K646" s="37">
        <v>2.5275081379999998E-3</v>
      </c>
      <c r="L646" s="37">
        <v>2.5051397150000002E-3</v>
      </c>
      <c r="M646" s="14">
        <f t="shared" si="9"/>
        <v>1</v>
      </c>
      <c r="N646" s="41"/>
    </row>
    <row r="647" spans="1:14" ht="13.5" thickBot="1">
      <c r="A647" s="31">
        <v>44039</v>
      </c>
      <c r="B647" s="35">
        <v>13</v>
      </c>
      <c r="C647" s="36">
        <v>57176.140625</v>
      </c>
      <c r="D647" s="36">
        <v>3628.8</v>
      </c>
      <c r="E647" s="36">
        <v>3628.8</v>
      </c>
      <c r="F647" s="36">
        <v>3440.6781449370901</v>
      </c>
      <c r="G647" s="36">
        <v>3440.7586893622101</v>
      </c>
      <c r="H647" s="36">
        <v>8.0544425116000004E-2</v>
      </c>
      <c r="I647" s="37">
        <v>4.7605395097999999E-2</v>
      </c>
      <c r="J647" s="37">
        <v>4.7625786091000002E-2</v>
      </c>
      <c r="K647" s="37">
        <v>4.7605395097999999E-2</v>
      </c>
      <c r="L647" s="37">
        <v>4.7625786091000002E-2</v>
      </c>
      <c r="M647" s="14">
        <f t="shared" si="9"/>
        <v>1</v>
      </c>
      <c r="N647" s="41"/>
    </row>
    <row r="648" spans="1:14" ht="13.5" thickBot="1">
      <c r="A648" s="31">
        <v>44039</v>
      </c>
      <c r="B648" s="35">
        <v>14</v>
      </c>
      <c r="C648" s="36">
        <v>60318.8359375</v>
      </c>
      <c r="D648" s="36">
        <v>3275.6</v>
      </c>
      <c r="E648" s="36">
        <v>3275.6</v>
      </c>
      <c r="F648" s="36">
        <v>3210.7015181202401</v>
      </c>
      <c r="G648" s="36">
        <v>3210.80881787406</v>
      </c>
      <c r="H648" s="36">
        <v>0.107299753824</v>
      </c>
      <c r="I648" s="37">
        <v>1.6402830917E-2</v>
      </c>
      <c r="J648" s="37">
        <v>1.6429995411999999E-2</v>
      </c>
      <c r="K648" s="37">
        <v>1.6402830917E-2</v>
      </c>
      <c r="L648" s="37">
        <v>1.6429995411999999E-2</v>
      </c>
      <c r="M648" s="14">
        <f t="shared" si="9"/>
        <v>1</v>
      </c>
      <c r="N648" s="41"/>
    </row>
    <row r="649" spans="1:14" ht="13.5" thickBot="1">
      <c r="A649" s="31">
        <v>44039</v>
      </c>
      <c r="B649" s="35">
        <v>15</v>
      </c>
      <c r="C649" s="36">
        <v>62783.87890625</v>
      </c>
      <c r="D649" s="36">
        <v>3304.4</v>
      </c>
      <c r="E649" s="36">
        <v>3304.4</v>
      </c>
      <c r="F649" s="36">
        <v>3094.8427504372598</v>
      </c>
      <c r="G649" s="36">
        <v>3094.8243279756398</v>
      </c>
      <c r="H649" s="36">
        <v>-1.8422461615E-2</v>
      </c>
      <c r="I649" s="37">
        <v>5.3057132158000002E-2</v>
      </c>
      <c r="J649" s="37">
        <v>5.3052468243000001E-2</v>
      </c>
      <c r="K649" s="37">
        <v>5.3057132158000002E-2</v>
      </c>
      <c r="L649" s="37">
        <v>5.3052468243000001E-2</v>
      </c>
      <c r="M649" s="14">
        <f t="shared" si="9"/>
        <v>1</v>
      </c>
      <c r="N649" s="41"/>
    </row>
    <row r="650" spans="1:14" ht="13.5" thickBot="1">
      <c r="A650" s="31">
        <v>44039</v>
      </c>
      <c r="B650" s="35">
        <v>16</v>
      </c>
      <c r="C650" s="36">
        <v>64634.015625</v>
      </c>
      <c r="D650" s="36">
        <v>3257.1</v>
      </c>
      <c r="E650" s="36">
        <v>3257.1</v>
      </c>
      <c r="F650" s="36">
        <v>3122.3590494920099</v>
      </c>
      <c r="G650" s="36">
        <v>3122.2977047179802</v>
      </c>
      <c r="H650" s="36">
        <v>-6.1344774034000002E-2</v>
      </c>
      <c r="I650" s="37">
        <v>3.4127163362000001E-2</v>
      </c>
      <c r="J650" s="37">
        <v>3.4111633039E-2</v>
      </c>
      <c r="K650" s="37">
        <v>3.4127163362000001E-2</v>
      </c>
      <c r="L650" s="37">
        <v>3.4111633039E-2</v>
      </c>
      <c r="M650" s="14">
        <f t="shared" si="9"/>
        <v>1</v>
      </c>
      <c r="N650" s="41"/>
    </row>
    <row r="651" spans="1:14" ht="13.5" thickBot="1">
      <c r="A651" s="31">
        <v>44039</v>
      </c>
      <c r="B651" s="35">
        <v>17</v>
      </c>
      <c r="C651" s="36">
        <v>65093.97265625</v>
      </c>
      <c r="D651" s="36">
        <v>3019.8</v>
      </c>
      <c r="E651" s="36">
        <v>3019.8</v>
      </c>
      <c r="F651" s="36">
        <v>2925.8170822987299</v>
      </c>
      <c r="G651" s="36">
        <v>2925.7495934885101</v>
      </c>
      <c r="H651" s="36">
        <v>-6.7488810221000006E-2</v>
      </c>
      <c r="I651" s="37">
        <v>2.3810229496E-2</v>
      </c>
      <c r="J651" s="37">
        <v>2.3793143720999999E-2</v>
      </c>
      <c r="K651" s="37">
        <v>2.3810229496E-2</v>
      </c>
      <c r="L651" s="37">
        <v>2.3793143720999999E-2</v>
      </c>
      <c r="M651" s="14">
        <f t="shared" si="9"/>
        <v>1</v>
      </c>
      <c r="N651" s="41"/>
    </row>
    <row r="652" spans="1:14" ht="13.5" thickBot="1">
      <c r="A652" s="31">
        <v>44039</v>
      </c>
      <c r="B652" s="35">
        <v>18</v>
      </c>
      <c r="C652" s="36">
        <v>64567.796875</v>
      </c>
      <c r="D652" s="36">
        <v>2753.7</v>
      </c>
      <c r="E652" s="36">
        <v>2753.7</v>
      </c>
      <c r="F652" s="36">
        <v>2710.36469174491</v>
      </c>
      <c r="G652" s="36">
        <v>2710.2555473391199</v>
      </c>
      <c r="H652" s="36">
        <v>-0.109144405788</v>
      </c>
      <c r="I652" s="37">
        <v>1.099859561E-2</v>
      </c>
      <c r="J652" s="37">
        <v>1.0970964115000001E-2</v>
      </c>
      <c r="K652" s="37">
        <v>1.099859561E-2</v>
      </c>
      <c r="L652" s="37">
        <v>1.0970964115000001E-2</v>
      </c>
      <c r="M652" s="14">
        <f t="shared" ref="M652:M715" si="10">IF(F652&gt;5,1,0)</f>
        <v>1</v>
      </c>
      <c r="N652" s="41"/>
    </row>
    <row r="653" spans="1:14" ht="13.5" thickBot="1">
      <c r="A653" s="31">
        <v>44039</v>
      </c>
      <c r="B653" s="35">
        <v>19</v>
      </c>
      <c r="C653" s="36">
        <v>62871.0078125</v>
      </c>
      <c r="D653" s="36">
        <v>2217</v>
      </c>
      <c r="E653" s="36">
        <v>2217</v>
      </c>
      <c r="F653" s="36">
        <v>2567.35522726615</v>
      </c>
      <c r="G653" s="36">
        <v>2567.3425829010498</v>
      </c>
      <c r="H653" s="36">
        <v>-1.2644365098E-2</v>
      </c>
      <c r="I653" s="37">
        <v>8.8694324785E-2</v>
      </c>
      <c r="J653" s="37">
        <v>8.8697525890000004E-2</v>
      </c>
      <c r="K653" s="37">
        <v>8.8694324785E-2</v>
      </c>
      <c r="L653" s="37">
        <v>8.8697525890000004E-2</v>
      </c>
      <c r="M653" s="14">
        <f t="shared" si="10"/>
        <v>1</v>
      </c>
      <c r="N653" s="41"/>
    </row>
    <row r="654" spans="1:14" ht="13.5" thickBot="1">
      <c r="A654" s="31">
        <v>44039</v>
      </c>
      <c r="B654" s="35">
        <v>20</v>
      </c>
      <c r="C654" s="36">
        <v>60463.5</v>
      </c>
      <c r="D654" s="36">
        <v>861.7</v>
      </c>
      <c r="E654" s="36">
        <v>861.7</v>
      </c>
      <c r="F654" s="36">
        <v>1727.6631475015799</v>
      </c>
      <c r="G654" s="36">
        <v>1728.2460474725899</v>
      </c>
      <c r="H654" s="36">
        <v>0.58289997100799995</v>
      </c>
      <c r="I654" s="37">
        <v>0.219378746195</v>
      </c>
      <c r="J654" s="37">
        <v>0.219231176582</v>
      </c>
      <c r="K654" s="37">
        <v>0.219378746195</v>
      </c>
      <c r="L654" s="37">
        <v>0.219231176582</v>
      </c>
      <c r="M654" s="14">
        <f t="shared" si="10"/>
        <v>1</v>
      </c>
      <c r="N654" s="41"/>
    </row>
    <row r="655" spans="1:14" ht="13.5" thickBot="1">
      <c r="A655" s="31">
        <v>44039</v>
      </c>
      <c r="B655" s="35">
        <v>21</v>
      </c>
      <c r="C655" s="36">
        <v>58404.83984375</v>
      </c>
      <c r="D655" s="36">
        <v>111.4</v>
      </c>
      <c r="E655" s="36">
        <v>100.1</v>
      </c>
      <c r="F655" s="36">
        <v>209.66461824348099</v>
      </c>
      <c r="G655" s="36">
        <v>211.47003752923101</v>
      </c>
      <c r="H655" s="36">
        <v>1.80541928575</v>
      </c>
      <c r="I655" s="37">
        <v>2.5334186716E-2</v>
      </c>
      <c r="J655" s="37">
        <v>2.4877118542000001E-2</v>
      </c>
      <c r="K655" s="37">
        <v>2.8194946209E-2</v>
      </c>
      <c r="L655" s="37">
        <v>2.7737878035999999E-2</v>
      </c>
      <c r="M655" s="14">
        <f t="shared" si="10"/>
        <v>1</v>
      </c>
      <c r="N655" s="41"/>
    </row>
    <row r="656" spans="1:14" ht="13.5" thickBot="1">
      <c r="A656" s="31">
        <v>44039</v>
      </c>
      <c r="B656" s="35">
        <v>22</v>
      </c>
      <c r="C656" s="36">
        <v>56419.10546875</v>
      </c>
      <c r="D656" s="36">
        <v>0</v>
      </c>
      <c r="E656" s="36">
        <v>0</v>
      </c>
      <c r="F656" s="36">
        <v>0.10293033850699999</v>
      </c>
      <c r="G656" s="36">
        <v>9.696262756E-2</v>
      </c>
      <c r="H656" s="36">
        <v>-5.9677109470000003E-3</v>
      </c>
      <c r="I656" s="37">
        <v>2.4547500648166699E-5</v>
      </c>
      <c r="J656" s="37">
        <v>2.6058313546310901E-5</v>
      </c>
      <c r="K656" s="37">
        <v>2.4547500648166699E-5</v>
      </c>
      <c r="L656" s="37">
        <v>2.6058313546310901E-5</v>
      </c>
      <c r="M656" s="14">
        <f t="shared" si="10"/>
        <v>0</v>
      </c>
      <c r="N656" s="41"/>
    </row>
    <row r="657" spans="1:14" ht="13.5" thickBot="1">
      <c r="A657" s="31">
        <v>44039</v>
      </c>
      <c r="B657" s="35">
        <v>23</v>
      </c>
      <c r="C657" s="36">
        <v>52918.5859375</v>
      </c>
      <c r="D657" s="36">
        <v>0</v>
      </c>
      <c r="E657" s="36">
        <v>0</v>
      </c>
      <c r="F657" s="36">
        <v>0.102597005169</v>
      </c>
      <c r="G657" s="36">
        <v>9.2597005393000004E-2</v>
      </c>
      <c r="H657" s="36">
        <v>-9.9999997759999994E-3</v>
      </c>
      <c r="I657" s="37">
        <v>2.3442279846365899E-5</v>
      </c>
      <c r="J657" s="37">
        <v>2.59739253593994E-5</v>
      </c>
      <c r="K657" s="37">
        <v>2.3442279846365899E-5</v>
      </c>
      <c r="L657" s="37">
        <v>2.59739253593994E-5</v>
      </c>
      <c r="M657" s="14">
        <f t="shared" si="10"/>
        <v>0</v>
      </c>
      <c r="N657" s="41"/>
    </row>
    <row r="658" spans="1:14" ht="13.5" thickBot="1">
      <c r="A658" s="31">
        <v>44039</v>
      </c>
      <c r="B658" s="35">
        <v>24</v>
      </c>
      <c r="C658" s="36">
        <v>49283.8828125</v>
      </c>
      <c r="D658" s="36">
        <v>0</v>
      </c>
      <c r="E658" s="36">
        <v>0</v>
      </c>
      <c r="F658" s="36">
        <v>0.102597005169</v>
      </c>
      <c r="G658" s="36">
        <v>9.2597005393000004E-2</v>
      </c>
      <c r="H658" s="36">
        <v>-9.9999997759999994E-3</v>
      </c>
      <c r="I658" s="37">
        <v>2.3442279846365899E-5</v>
      </c>
      <c r="J658" s="37">
        <v>2.59739253593994E-5</v>
      </c>
      <c r="K658" s="37">
        <v>2.3442279846365899E-5</v>
      </c>
      <c r="L658" s="37">
        <v>2.59739253593994E-5</v>
      </c>
      <c r="M658" s="14">
        <f t="shared" si="10"/>
        <v>0</v>
      </c>
      <c r="N658" s="41"/>
    </row>
    <row r="659" spans="1:14" ht="13.5" thickBot="1">
      <c r="A659" s="31">
        <v>44040</v>
      </c>
      <c r="B659" s="35">
        <v>1</v>
      </c>
      <c r="C659" s="36">
        <v>46059</v>
      </c>
      <c r="D659" s="36">
        <v>0</v>
      </c>
      <c r="E659" s="36">
        <v>0</v>
      </c>
      <c r="F659" s="36">
        <v>0.102597005169</v>
      </c>
      <c r="G659" s="36">
        <v>9.2597005393000004E-2</v>
      </c>
      <c r="H659" s="36">
        <v>-9.9999997759999994E-3</v>
      </c>
      <c r="I659" s="37">
        <v>2.3442279846365899E-5</v>
      </c>
      <c r="J659" s="37">
        <v>2.59739253593994E-5</v>
      </c>
      <c r="K659" s="37">
        <v>2.3442279846365899E-5</v>
      </c>
      <c r="L659" s="37">
        <v>2.59739253593994E-5</v>
      </c>
      <c r="M659" s="14">
        <f t="shared" si="10"/>
        <v>0</v>
      </c>
      <c r="N659" s="41"/>
    </row>
    <row r="660" spans="1:14" ht="13.5" thickBot="1">
      <c r="A660" s="31">
        <v>44040</v>
      </c>
      <c r="B660" s="35">
        <v>2</v>
      </c>
      <c r="C660" s="36">
        <v>43642.328125</v>
      </c>
      <c r="D660" s="36">
        <v>0</v>
      </c>
      <c r="E660" s="36">
        <v>0</v>
      </c>
      <c r="F660" s="36">
        <v>0.102597005169</v>
      </c>
      <c r="G660" s="36">
        <v>9.2597005393000004E-2</v>
      </c>
      <c r="H660" s="36">
        <v>-9.9999997759999994E-3</v>
      </c>
      <c r="I660" s="37">
        <v>2.3442279846365899E-5</v>
      </c>
      <c r="J660" s="37">
        <v>2.59739253593994E-5</v>
      </c>
      <c r="K660" s="37">
        <v>2.3442279846365899E-5</v>
      </c>
      <c r="L660" s="37">
        <v>2.59739253593994E-5</v>
      </c>
      <c r="M660" s="14">
        <f t="shared" si="10"/>
        <v>0</v>
      </c>
      <c r="N660" s="41"/>
    </row>
    <row r="661" spans="1:14" ht="13.5" thickBot="1">
      <c r="A661" s="31">
        <v>44040</v>
      </c>
      <c r="B661" s="35">
        <v>3</v>
      </c>
      <c r="C661" s="36">
        <v>41925.83984375</v>
      </c>
      <c r="D661" s="36">
        <v>0</v>
      </c>
      <c r="E661" s="36">
        <v>0</v>
      </c>
      <c r="F661" s="36">
        <v>0.102597005169</v>
      </c>
      <c r="G661" s="36">
        <v>9.2597005393000004E-2</v>
      </c>
      <c r="H661" s="36">
        <v>-9.9999997759999994E-3</v>
      </c>
      <c r="I661" s="37">
        <v>2.3442279846365899E-5</v>
      </c>
      <c r="J661" s="37">
        <v>2.59739253593994E-5</v>
      </c>
      <c r="K661" s="37">
        <v>2.3442279846365899E-5</v>
      </c>
      <c r="L661" s="37">
        <v>2.59739253593994E-5</v>
      </c>
      <c r="M661" s="14">
        <f t="shared" si="10"/>
        <v>0</v>
      </c>
      <c r="N661" s="41"/>
    </row>
    <row r="662" spans="1:14" ht="13.5" thickBot="1">
      <c r="A662" s="31">
        <v>44040</v>
      </c>
      <c r="B662" s="35">
        <v>4</v>
      </c>
      <c r="C662" s="36">
        <v>40831.50390625</v>
      </c>
      <c r="D662" s="36">
        <v>0</v>
      </c>
      <c r="E662" s="36">
        <v>0</v>
      </c>
      <c r="F662" s="36">
        <v>0.102597005169</v>
      </c>
      <c r="G662" s="36">
        <v>9.2597005393000004E-2</v>
      </c>
      <c r="H662" s="36">
        <v>-9.9999997759999994E-3</v>
      </c>
      <c r="I662" s="37">
        <v>2.3442279846365899E-5</v>
      </c>
      <c r="J662" s="37">
        <v>2.59739253593994E-5</v>
      </c>
      <c r="K662" s="37">
        <v>2.3442279846365899E-5</v>
      </c>
      <c r="L662" s="37">
        <v>2.59739253593994E-5</v>
      </c>
      <c r="M662" s="14">
        <f t="shared" si="10"/>
        <v>0</v>
      </c>
      <c r="N662" s="41"/>
    </row>
    <row r="663" spans="1:14" ht="13.5" thickBot="1">
      <c r="A663" s="31">
        <v>44040</v>
      </c>
      <c r="B663" s="35">
        <v>5</v>
      </c>
      <c r="C663" s="36">
        <v>40601.80859375</v>
      </c>
      <c r="D663" s="36">
        <v>0</v>
      </c>
      <c r="E663" s="36">
        <v>0</v>
      </c>
      <c r="F663" s="36">
        <v>0.102597005169</v>
      </c>
      <c r="G663" s="36">
        <v>9.2597005393000004E-2</v>
      </c>
      <c r="H663" s="36">
        <v>-9.9999997759999994E-3</v>
      </c>
      <c r="I663" s="37">
        <v>2.3442279846365899E-5</v>
      </c>
      <c r="J663" s="37">
        <v>2.59739253593994E-5</v>
      </c>
      <c r="K663" s="37">
        <v>2.3442279846365899E-5</v>
      </c>
      <c r="L663" s="37">
        <v>2.59739253593994E-5</v>
      </c>
      <c r="M663" s="14">
        <f t="shared" si="10"/>
        <v>0</v>
      </c>
      <c r="N663" s="41"/>
    </row>
    <row r="664" spans="1:14" ht="13.5" thickBot="1">
      <c r="A664" s="31">
        <v>44040</v>
      </c>
      <c r="B664" s="35">
        <v>6</v>
      </c>
      <c r="C664" s="36">
        <v>41254.9765625</v>
      </c>
      <c r="D664" s="36">
        <v>0</v>
      </c>
      <c r="E664" s="36">
        <v>0</v>
      </c>
      <c r="F664" s="36">
        <v>0.102597005169</v>
      </c>
      <c r="G664" s="36">
        <v>9.2597005393000004E-2</v>
      </c>
      <c r="H664" s="36">
        <v>-9.9999997759999994E-3</v>
      </c>
      <c r="I664" s="37">
        <v>2.3442279846365899E-5</v>
      </c>
      <c r="J664" s="37">
        <v>2.59739253593994E-5</v>
      </c>
      <c r="K664" s="37">
        <v>2.3442279846365899E-5</v>
      </c>
      <c r="L664" s="37">
        <v>2.59739253593994E-5</v>
      </c>
      <c r="M664" s="14">
        <f t="shared" si="10"/>
        <v>0</v>
      </c>
      <c r="N664" s="41"/>
    </row>
    <row r="665" spans="1:14" ht="13.5" thickBot="1">
      <c r="A665" s="31">
        <v>44040</v>
      </c>
      <c r="B665" s="35">
        <v>7</v>
      </c>
      <c r="C665" s="36">
        <v>42744.1796875</v>
      </c>
      <c r="D665" s="36">
        <v>0.1</v>
      </c>
      <c r="E665" s="36">
        <v>0.1</v>
      </c>
      <c r="F665" s="36">
        <v>0.26537478552999999</v>
      </c>
      <c r="G665" s="36">
        <v>0.25917748570799998</v>
      </c>
      <c r="H665" s="36">
        <v>-6.1972998209999996E-3</v>
      </c>
      <c r="I665" s="37">
        <v>4.0298097647801601E-5</v>
      </c>
      <c r="J665" s="37">
        <v>4.1867034311461703E-5</v>
      </c>
      <c r="K665" s="37">
        <v>4.0298097647801601E-5</v>
      </c>
      <c r="L665" s="37">
        <v>4.1867034311461703E-5</v>
      </c>
      <c r="M665" s="14">
        <f t="shared" si="10"/>
        <v>0</v>
      </c>
      <c r="N665" s="41"/>
    </row>
    <row r="666" spans="1:14" ht="13.5" thickBot="1">
      <c r="A666" s="31">
        <v>44040</v>
      </c>
      <c r="B666" s="35">
        <v>8</v>
      </c>
      <c r="C666" s="36">
        <v>43606.328125</v>
      </c>
      <c r="D666" s="36">
        <v>205.5</v>
      </c>
      <c r="E666" s="36">
        <v>187.3</v>
      </c>
      <c r="F666" s="36">
        <v>260.53526748272799</v>
      </c>
      <c r="G666" s="36">
        <v>260.17435151395603</v>
      </c>
      <c r="H666" s="36">
        <v>-0.360915968772</v>
      </c>
      <c r="I666" s="37">
        <v>1.3841607977999999E-2</v>
      </c>
      <c r="J666" s="37">
        <v>1.3932979109E-2</v>
      </c>
      <c r="K666" s="37">
        <v>1.8449202913999999E-2</v>
      </c>
      <c r="L666" s="37">
        <v>1.8540574046E-2</v>
      </c>
      <c r="M666" s="14">
        <f t="shared" si="10"/>
        <v>1</v>
      </c>
      <c r="N666" s="41"/>
    </row>
    <row r="667" spans="1:14" ht="13.5" thickBot="1">
      <c r="A667" s="31">
        <v>44040</v>
      </c>
      <c r="B667" s="35">
        <v>9</v>
      </c>
      <c r="C667" s="36">
        <v>45713.140625</v>
      </c>
      <c r="D667" s="36">
        <v>1518.8</v>
      </c>
      <c r="E667" s="36">
        <v>1456</v>
      </c>
      <c r="F667" s="36">
        <v>1942.34780655957</v>
      </c>
      <c r="G667" s="36">
        <v>1942.34620653566</v>
      </c>
      <c r="H667" s="36">
        <v>-1.600023905E-3</v>
      </c>
      <c r="I667" s="37">
        <v>0.10722688773</v>
      </c>
      <c r="J667" s="37">
        <v>0.10722729279900001</v>
      </c>
      <c r="K667" s="37">
        <v>0.12312562190699999</v>
      </c>
      <c r="L667" s="37">
        <v>0.12312602697699999</v>
      </c>
      <c r="M667" s="14">
        <f t="shared" si="10"/>
        <v>1</v>
      </c>
      <c r="N667" s="41"/>
    </row>
    <row r="668" spans="1:14" ht="13.5" thickBot="1">
      <c r="A668" s="31">
        <v>44040</v>
      </c>
      <c r="B668" s="35">
        <v>10</v>
      </c>
      <c r="C668" s="36">
        <v>48434.96875</v>
      </c>
      <c r="D668" s="36">
        <v>2781</v>
      </c>
      <c r="E668" s="36">
        <v>2665.7</v>
      </c>
      <c r="F668" s="36">
        <v>3093.5008279297099</v>
      </c>
      <c r="G668" s="36">
        <v>3093.4739947684602</v>
      </c>
      <c r="H668" s="36">
        <v>-2.6833161248E-2</v>
      </c>
      <c r="I668" s="37">
        <v>7.9107340447000005E-2</v>
      </c>
      <c r="J668" s="37">
        <v>7.9114133653000004E-2</v>
      </c>
      <c r="K668" s="37">
        <v>0.10829721386500001</v>
      </c>
      <c r="L668" s="37">
        <v>0.10830400707</v>
      </c>
      <c r="M668" s="14">
        <f t="shared" si="10"/>
        <v>1</v>
      </c>
      <c r="N668" s="41"/>
    </row>
    <row r="669" spans="1:14" ht="13.5" thickBot="1">
      <c r="A669" s="31">
        <v>44040</v>
      </c>
      <c r="B669" s="35">
        <v>11</v>
      </c>
      <c r="C669" s="36">
        <v>51021.5390625</v>
      </c>
      <c r="D669" s="36">
        <v>3075.9</v>
      </c>
      <c r="E669" s="36">
        <v>2942</v>
      </c>
      <c r="F669" s="36">
        <v>3384.4082072390502</v>
      </c>
      <c r="G669" s="36">
        <v>3384.4082072390502</v>
      </c>
      <c r="H669" s="36">
        <v>0</v>
      </c>
      <c r="I669" s="37">
        <v>7.8103343603999995E-2</v>
      </c>
      <c r="J669" s="37">
        <v>7.8103343603999995E-2</v>
      </c>
      <c r="K669" s="37">
        <v>0.112002077782</v>
      </c>
      <c r="L669" s="37">
        <v>0.112002077782</v>
      </c>
      <c r="M669" s="14">
        <f t="shared" si="10"/>
        <v>1</v>
      </c>
      <c r="N669" s="41"/>
    </row>
    <row r="670" spans="1:14" ht="13.5" thickBot="1">
      <c r="A670" s="31">
        <v>44040</v>
      </c>
      <c r="B670" s="35">
        <v>12</v>
      </c>
      <c r="C670" s="36">
        <v>52737.1640625</v>
      </c>
      <c r="D670" s="36">
        <v>3297</v>
      </c>
      <c r="E670" s="36">
        <v>3160.7</v>
      </c>
      <c r="F670" s="36">
        <v>3393.1283655511002</v>
      </c>
      <c r="G670" s="36">
        <v>3393.10520999961</v>
      </c>
      <c r="H670" s="36">
        <v>-2.3155551486000001E-2</v>
      </c>
      <c r="I670" s="37">
        <v>2.4330432911E-2</v>
      </c>
      <c r="J670" s="37">
        <v>2.4336295075999999E-2</v>
      </c>
      <c r="K670" s="37">
        <v>5.8836762025000003E-2</v>
      </c>
      <c r="L670" s="37">
        <v>5.8842624189999998E-2</v>
      </c>
      <c r="M670" s="14">
        <f t="shared" si="10"/>
        <v>1</v>
      </c>
      <c r="N670" s="41"/>
    </row>
    <row r="671" spans="1:14" ht="13.5" thickBot="1">
      <c r="A671" s="31">
        <v>44040</v>
      </c>
      <c r="B671" s="35">
        <v>13</v>
      </c>
      <c r="C671" s="36">
        <v>54171.89453125</v>
      </c>
      <c r="D671" s="36">
        <v>3333.8</v>
      </c>
      <c r="E671" s="36">
        <v>3199.9</v>
      </c>
      <c r="F671" s="36">
        <v>3386.9234565337501</v>
      </c>
      <c r="G671" s="36">
        <v>3386.91228976197</v>
      </c>
      <c r="H671" s="36">
        <v>-1.1166771782E-2</v>
      </c>
      <c r="I671" s="37">
        <v>1.3446149306000001E-2</v>
      </c>
      <c r="J671" s="37">
        <v>1.3448976337E-2</v>
      </c>
      <c r="K671" s="37">
        <v>4.7344883483999997E-2</v>
      </c>
      <c r="L671" s="37">
        <v>4.7347710514000003E-2</v>
      </c>
      <c r="M671" s="14">
        <f t="shared" si="10"/>
        <v>1</v>
      </c>
      <c r="N671" s="41"/>
    </row>
    <row r="672" spans="1:14" ht="13.5" thickBot="1">
      <c r="A672" s="31">
        <v>44040</v>
      </c>
      <c r="B672" s="35">
        <v>14</v>
      </c>
      <c r="C672" s="36">
        <v>55603.625</v>
      </c>
      <c r="D672" s="36">
        <v>3241.6</v>
      </c>
      <c r="E672" s="36">
        <v>3104.5</v>
      </c>
      <c r="F672" s="36">
        <v>3204.0696533907799</v>
      </c>
      <c r="G672" s="36">
        <v>3205.01788683838</v>
      </c>
      <c r="H672" s="36">
        <v>0.94823344760399997</v>
      </c>
      <c r="I672" s="37">
        <v>9.2612944709999992E-3</v>
      </c>
      <c r="J672" s="37">
        <v>9.5013535709999996E-3</v>
      </c>
      <c r="K672" s="37">
        <v>2.5447566288E-2</v>
      </c>
      <c r="L672" s="37">
        <v>2.5207507186999999E-2</v>
      </c>
      <c r="M672" s="14">
        <f t="shared" si="10"/>
        <v>1</v>
      </c>
      <c r="N672" s="41"/>
    </row>
    <row r="673" spans="1:14" ht="13.5" thickBot="1">
      <c r="A673" s="31">
        <v>44040</v>
      </c>
      <c r="B673" s="35">
        <v>15</v>
      </c>
      <c r="C673" s="36">
        <v>56465.16015625</v>
      </c>
      <c r="D673" s="36">
        <v>3252</v>
      </c>
      <c r="E673" s="36">
        <v>3110.9</v>
      </c>
      <c r="F673" s="36">
        <v>3167.0535152661801</v>
      </c>
      <c r="G673" s="36">
        <v>3174.4010487846499</v>
      </c>
      <c r="H673" s="36">
        <v>7.347533518473</v>
      </c>
      <c r="I673" s="37">
        <v>1.9645304105000001E-2</v>
      </c>
      <c r="J673" s="37">
        <v>2.1505439173000001E-2</v>
      </c>
      <c r="K673" s="37">
        <v>1.6076214881999999E-2</v>
      </c>
      <c r="L673" s="37">
        <v>1.4216079814000001E-2</v>
      </c>
      <c r="M673" s="14">
        <f t="shared" si="10"/>
        <v>1</v>
      </c>
      <c r="N673" s="41"/>
    </row>
    <row r="674" spans="1:14" ht="13.5" thickBot="1">
      <c r="A674" s="31">
        <v>44040</v>
      </c>
      <c r="B674" s="35">
        <v>16</v>
      </c>
      <c r="C674" s="36">
        <v>56848.8203125</v>
      </c>
      <c r="D674" s="36">
        <v>3225.4</v>
      </c>
      <c r="E674" s="36">
        <v>3087.3</v>
      </c>
      <c r="F674" s="36">
        <v>3008.59805539118</v>
      </c>
      <c r="G674" s="36">
        <v>3008.5984998373201</v>
      </c>
      <c r="H674" s="36">
        <v>4.4444613900000002E-4</v>
      </c>
      <c r="I674" s="37">
        <v>5.4886455737000003E-2</v>
      </c>
      <c r="J674" s="37">
        <v>5.4886568254999997E-2</v>
      </c>
      <c r="K674" s="37">
        <v>1.992443042E-2</v>
      </c>
      <c r="L674" s="37">
        <v>1.9924542938000001E-2</v>
      </c>
      <c r="M674" s="14">
        <f t="shared" si="10"/>
        <v>1</v>
      </c>
      <c r="N674" s="41"/>
    </row>
    <row r="675" spans="1:14" ht="13.5" thickBot="1">
      <c r="A675" s="31">
        <v>44040</v>
      </c>
      <c r="B675" s="35">
        <v>17</v>
      </c>
      <c r="C675" s="36">
        <v>56973.1484375</v>
      </c>
      <c r="D675" s="36">
        <v>3045.3</v>
      </c>
      <c r="E675" s="36">
        <v>2904.9</v>
      </c>
      <c r="F675" s="36">
        <v>2751.7138534741898</v>
      </c>
      <c r="G675" s="36">
        <v>2751.7243645418998</v>
      </c>
      <c r="H675" s="36">
        <v>1.0511067708E-2</v>
      </c>
      <c r="I675" s="37">
        <v>7.4322945685000003E-2</v>
      </c>
      <c r="J675" s="37">
        <v>7.4325606715000006E-2</v>
      </c>
      <c r="K675" s="37">
        <v>3.8778641888000003E-2</v>
      </c>
      <c r="L675" s="37">
        <v>3.8781302917E-2</v>
      </c>
      <c r="M675" s="14">
        <f t="shared" si="10"/>
        <v>1</v>
      </c>
      <c r="N675" s="41"/>
    </row>
    <row r="676" spans="1:14" ht="13.5" thickBot="1">
      <c r="A676" s="31">
        <v>44040</v>
      </c>
      <c r="B676" s="35">
        <v>18</v>
      </c>
      <c r="C676" s="36">
        <v>56735.8671875</v>
      </c>
      <c r="D676" s="36">
        <v>2774.4</v>
      </c>
      <c r="E676" s="36">
        <v>2647</v>
      </c>
      <c r="F676" s="36">
        <v>2460.4712899710398</v>
      </c>
      <c r="G676" s="36">
        <v>2460.48616760403</v>
      </c>
      <c r="H676" s="36">
        <v>1.4877632988E-2</v>
      </c>
      <c r="I676" s="37">
        <v>7.9471856302000002E-2</v>
      </c>
      <c r="J676" s="37">
        <v>7.9475622792000003E-2</v>
      </c>
      <c r="K676" s="37">
        <v>4.7218691744999999E-2</v>
      </c>
      <c r="L676" s="37">
        <v>4.7222458235000001E-2</v>
      </c>
      <c r="M676" s="14">
        <f t="shared" si="10"/>
        <v>1</v>
      </c>
      <c r="N676" s="41"/>
    </row>
    <row r="677" spans="1:14" ht="13.5" thickBot="1">
      <c r="A677" s="31">
        <v>44040</v>
      </c>
      <c r="B677" s="35">
        <v>19</v>
      </c>
      <c r="C677" s="36">
        <v>55552.94921875</v>
      </c>
      <c r="D677" s="36">
        <v>2231.5</v>
      </c>
      <c r="E677" s="36">
        <v>2119.5</v>
      </c>
      <c r="F677" s="36">
        <v>2460.6398817281602</v>
      </c>
      <c r="G677" s="36">
        <v>2462.4747819621698</v>
      </c>
      <c r="H677" s="36">
        <v>1.83490023401</v>
      </c>
      <c r="I677" s="37">
        <v>5.8474628344000003E-2</v>
      </c>
      <c r="J677" s="37">
        <v>5.8010096640000001E-2</v>
      </c>
      <c r="K677" s="37">
        <v>8.6829058723999999E-2</v>
      </c>
      <c r="L677" s="37">
        <v>8.6364527019000006E-2</v>
      </c>
      <c r="M677" s="14">
        <f t="shared" si="10"/>
        <v>1</v>
      </c>
      <c r="N677" s="41"/>
    </row>
    <row r="678" spans="1:14" ht="13.5" thickBot="1">
      <c r="A678" s="31">
        <v>44040</v>
      </c>
      <c r="B678" s="35">
        <v>20</v>
      </c>
      <c r="C678" s="36">
        <v>53744.9375</v>
      </c>
      <c r="D678" s="36">
        <v>1013.4</v>
      </c>
      <c r="E678" s="36">
        <v>956.4</v>
      </c>
      <c r="F678" s="36">
        <v>1524.2535496185101</v>
      </c>
      <c r="G678" s="36">
        <v>1524.2576607686201</v>
      </c>
      <c r="H678" s="36">
        <v>4.1111501050000001E-3</v>
      </c>
      <c r="I678" s="37">
        <v>0.129331053359</v>
      </c>
      <c r="J678" s="37">
        <v>0.12933001256099999</v>
      </c>
      <c r="K678" s="37">
        <v>0.143761433105</v>
      </c>
      <c r="L678" s="37">
        <v>0.143760392308</v>
      </c>
      <c r="M678" s="14">
        <f t="shared" si="10"/>
        <v>1</v>
      </c>
      <c r="N678" s="41"/>
    </row>
    <row r="679" spans="1:14" ht="13.5" thickBot="1">
      <c r="A679" s="31">
        <v>44040</v>
      </c>
      <c r="B679" s="35">
        <v>21</v>
      </c>
      <c r="C679" s="36">
        <v>52645.4609375</v>
      </c>
      <c r="D679" s="36">
        <v>131.9</v>
      </c>
      <c r="E679" s="36">
        <v>113</v>
      </c>
      <c r="F679" s="36">
        <v>182.90029717287399</v>
      </c>
      <c r="G679" s="36">
        <v>185.123157030204</v>
      </c>
      <c r="H679" s="36">
        <v>2.22285985733</v>
      </c>
      <c r="I679" s="37">
        <v>1.3474216969000001E-2</v>
      </c>
      <c r="J679" s="37">
        <v>1.2911467637999999E-2</v>
      </c>
      <c r="K679" s="37">
        <v>1.8259027096E-2</v>
      </c>
      <c r="L679" s="37">
        <v>1.7696277765000001E-2</v>
      </c>
      <c r="M679" s="14">
        <f t="shared" si="10"/>
        <v>1</v>
      </c>
      <c r="N679" s="41"/>
    </row>
    <row r="680" spans="1:14" ht="13.5" thickBot="1">
      <c r="A680" s="31">
        <v>44040</v>
      </c>
      <c r="B680" s="35">
        <v>22</v>
      </c>
      <c r="C680" s="36">
        <v>51484.2578125</v>
      </c>
      <c r="D680" s="36">
        <v>0</v>
      </c>
      <c r="E680" s="36">
        <v>0</v>
      </c>
      <c r="F680" s="36">
        <v>2.0840255512999999E-2</v>
      </c>
      <c r="G680" s="36">
        <v>2.0840255512999999E-2</v>
      </c>
      <c r="H680" s="36">
        <v>0</v>
      </c>
      <c r="I680" s="37">
        <v>5.27601405406995E-6</v>
      </c>
      <c r="J680" s="37">
        <v>5.27601405406995E-6</v>
      </c>
      <c r="K680" s="37">
        <v>5.27601405406995E-6</v>
      </c>
      <c r="L680" s="37">
        <v>5.27601405406995E-6</v>
      </c>
      <c r="M680" s="14">
        <f t="shared" si="10"/>
        <v>0</v>
      </c>
      <c r="N680" s="41"/>
    </row>
    <row r="681" spans="1:14" ht="13.5" thickBot="1">
      <c r="A681" s="31">
        <v>44040</v>
      </c>
      <c r="B681" s="35">
        <v>23</v>
      </c>
      <c r="C681" s="36">
        <v>48607.2265625</v>
      </c>
      <c r="D681" s="36">
        <v>0</v>
      </c>
      <c r="E681" s="36">
        <v>0</v>
      </c>
      <c r="F681" s="36">
        <v>2.0840255512999999E-2</v>
      </c>
      <c r="G681" s="36">
        <v>2.0840255512999999E-2</v>
      </c>
      <c r="H681" s="36">
        <v>0</v>
      </c>
      <c r="I681" s="37">
        <v>5.27601405406995E-6</v>
      </c>
      <c r="J681" s="37">
        <v>5.27601405406995E-6</v>
      </c>
      <c r="K681" s="37">
        <v>5.27601405406995E-6</v>
      </c>
      <c r="L681" s="37">
        <v>5.27601405406995E-6</v>
      </c>
      <c r="M681" s="14">
        <f t="shared" si="10"/>
        <v>0</v>
      </c>
      <c r="N681" s="41"/>
    </row>
    <row r="682" spans="1:14" ht="13.5" thickBot="1">
      <c r="A682" s="31">
        <v>44040</v>
      </c>
      <c r="B682" s="35">
        <v>24</v>
      </c>
      <c r="C682" s="36">
        <v>45659.2109375</v>
      </c>
      <c r="D682" s="36">
        <v>0</v>
      </c>
      <c r="E682" s="36">
        <v>0</v>
      </c>
      <c r="F682" s="36">
        <v>2.0840255512999999E-2</v>
      </c>
      <c r="G682" s="36">
        <v>2.0840255512999999E-2</v>
      </c>
      <c r="H682" s="36">
        <v>0</v>
      </c>
      <c r="I682" s="37">
        <v>5.27601405406995E-6</v>
      </c>
      <c r="J682" s="37">
        <v>5.27601405406995E-6</v>
      </c>
      <c r="K682" s="37">
        <v>5.27601405406995E-6</v>
      </c>
      <c r="L682" s="37">
        <v>5.27601405406995E-6</v>
      </c>
      <c r="M682" s="14">
        <f t="shared" si="10"/>
        <v>0</v>
      </c>
      <c r="N682" s="41"/>
    </row>
    <row r="683" spans="1:14" ht="13.5" thickBot="1">
      <c r="A683" s="31">
        <v>44041</v>
      </c>
      <c r="B683" s="35">
        <v>1</v>
      </c>
      <c r="C683" s="36">
        <v>42774.6953125</v>
      </c>
      <c r="D683" s="36">
        <v>0</v>
      </c>
      <c r="E683" s="36">
        <v>0</v>
      </c>
      <c r="F683" s="36">
        <v>2.0840255512999999E-2</v>
      </c>
      <c r="G683" s="36">
        <v>2.0840255512999999E-2</v>
      </c>
      <c r="H683" s="36">
        <v>0</v>
      </c>
      <c r="I683" s="37">
        <v>5.27601405406995E-6</v>
      </c>
      <c r="J683" s="37">
        <v>5.27601405406995E-6</v>
      </c>
      <c r="K683" s="37">
        <v>5.27601405406995E-6</v>
      </c>
      <c r="L683" s="37">
        <v>5.27601405406995E-6</v>
      </c>
      <c r="M683" s="14">
        <f t="shared" si="10"/>
        <v>0</v>
      </c>
      <c r="N683" s="41"/>
    </row>
    <row r="684" spans="1:14" ht="13.5" thickBot="1">
      <c r="A684" s="31">
        <v>44041</v>
      </c>
      <c r="B684" s="35">
        <v>2</v>
      </c>
      <c r="C684" s="36">
        <v>40760.44921875</v>
      </c>
      <c r="D684" s="36">
        <v>0</v>
      </c>
      <c r="E684" s="36">
        <v>0</v>
      </c>
      <c r="F684" s="36">
        <v>2.0840255512999999E-2</v>
      </c>
      <c r="G684" s="36">
        <v>2.0840255512999999E-2</v>
      </c>
      <c r="H684" s="36">
        <v>0</v>
      </c>
      <c r="I684" s="37">
        <v>5.27601405406995E-6</v>
      </c>
      <c r="J684" s="37">
        <v>5.27601405406995E-6</v>
      </c>
      <c r="K684" s="37">
        <v>5.27601405406995E-6</v>
      </c>
      <c r="L684" s="37">
        <v>5.27601405406995E-6</v>
      </c>
      <c r="M684" s="14">
        <f t="shared" si="10"/>
        <v>0</v>
      </c>
      <c r="N684" s="41"/>
    </row>
    <row r="685" spans="1:14" ht="13.5" thickBot="1">
      <c r="A685" s="31">
        <v>44041</v>
      </c>
      <c r="B685" s="35">
        <v>3</v>
      </c>
      <c r="C685" s="36">
        <v>39504.1328125</v>
      </c>
      <c r="D685" s="36">
        <v>0</v>
      </c>
      <c r="E685" s="36">
        <v>0</v>
      </c>
      <c r="F685" s="36">
        <v>2.0840255512999999E-2</v>
      </c>
      <c r="G685" s="36">
        <v>2.0840255512999999E-2</v>
      </c>
      <c r="H685" s="36">
        <v>0</v>
      </c>
      <c r="I685" s="37">
        <v>5.27601405406995E-6</v>
      </c>
      <c r="J685" s="37">
        <v>5.27601405406995E-6</v>
      </c>
      <c r="K685" s="37">
        <v>5.27601405406995E-6</v>
      </c>
      <c r="L685" s="37">
        <v>5.27601405406995E-6</v>
      </c>
      <c r="M685" s="14">
        <f t="shared" si="10"/>
        <v>0</v>
      </c>
      <c r="N685" s="41"/>
    </row>
    <row r="686" spans="1:14" ht="13.5" thickBot="1">
      <c r="A686" s="31">
        <v>44041</v>
      </c>
      <c r="B686" s="35">
        <v>4</v>
      </c>
      <c r="C686" s="36">
        <v>38775.37890625</v>
      </c>
      <c r="D686" s="36">
        <v>0</v>
      </c>
      <c r="E686" s="36">
        <v>0</v>
      </c>
      <c r="F686" s="36">
        <v>2.0840255512999999E-2</v>
      </c>
      <c r="G686" s="36">
        <v>2.0840255512999999E-2</v>
      </c>
      <c r="H686" s="36">
        <v>0</v>
      </c>
      <c r="I686" s="37">
        <v>5.27601405406995E-6</v>
      </c>
      <c r="J686" s="37">
        <v>5.27601405406995E-6</v>
      </c>
      <c r="K686" s="37">
        <v>5.27601405406995E-6</v>
      </c>
      <c r="L686" s="37">
        <v>5.27601405406995E-6</v>
      </c>
      <c r="M686" s="14">
        <f t="shared" si="10"/>
        <v>0</v>
      </c>
      <c r="N686" s="41"/>
    </row>
    <row r="687" spans="1:14" ht="13.5" thickBot="1">
      <c r="A687" s="31">
        <v>44041</v>
      </c>
      <c r="B687" s="35">
        <v>5</v>
      </c>
      <c r="C687" s="36">
        <v>38712.1328125</v>
      </c>
      <c r="D687" s="36">
        <v>0</v>
      </c>
      <c r="E687" s="36">
        <v>0</v>
      </c>
      <c r="F687" s="36">
        <v>2.0840255512999999E-2</v>
      </c>
      <c r="G687" s="36">
        <v>2.0840255512999999E-2</v>
      </c>
      <c r="H687" s="36">
        <v>0</v>
      </c>
      <c r="I687" s="37">
        <v>5.27601405406995E-6</v>
      </c>
      <c r="J687" s="37">
        <v>5.27601405406995E-6</v>
      </c>
      <c r="K687" s="37">
        <v>5.27601405406995E-6</v>
      </c>
      <c r="L687" s="37">
        <v>5.27601405406995E-6</v>
      </c>
      <c r="M687" s="14">
        <f t="shared" si="10"/>
        <v>0</v>
      </c>
      <c r="N687" s="41"/>
    </row>
    <row r="688" spans="1:14" ht="13.5" thickBot="1">
      <c r="A688" s="31">
        <v>44041</v>
      </c>
      <c r="B688" s="35">
        <v>6</v>
      </c>
      <c r="C688" s="36">
        <v>39620.3515625</v>
      </c>
      <c r="D688" s="36">
        <v>0</v>
      </c>
      <c r="E688" s="36">
        <v>0</v>
      </c>
      <c r="F688" s="36">
        <v>2.0840255512999999E-2</v>
      </c>
      <c r="G688" s="36">
        <v>2.0840255512999999E-2</v>
      </c>
      <c r="H688" s="36">
        <v>0</v>
      </c>
      <c r="I688" s="37">
        <v>5.27601405406995E-6</v>
      </c>
      <c r="J688" s="37">
        <v>5.27601405406995E-6</v>
      </c>
      <c r="K688" s="37">
        <v>5.27601405406995E-6</v>
      </c>
      <c r="L688" s="37">
        <v>5.27601405406995E-6</v>
      </c>
      <c r="M688" s="14">
        <f t="shared" si="10"/>
        <v>0</v>
      </c>
      <c r="N688" s="41"/>
    </row>
    <row r="689" spans="1:14" ht="13.5" thickBot="1">
      <c r="A689" s="31">
        <v>44041</v>
      </c>
      <c r="B689" s="35">
        <v>7</v>
      </c>
      <c r="C689" s="36">
        <v>41090.234375</v>
      </c>
      <c r="D689" s="36">
        <v>0.1</v>
      </c>
      <c r="E689" s="36">
        <v>0.1</v>
      </c>
      <c r="F689" s="36">
        <v>0.32878300800799998</v>
      </c>
      <c r="G689" s="36">
        <v>0.33270523043599998</v>
      </c>
      <c r="H689" s="36">
        <v>3.9222224280000004E-3</v>
      </c>
      <c r="I689" s="37">
        <v>5.89127165662264E-5</v>
      </c>
      <c r="J689" s="37">
        <v>5.7919748862824499E-5</v>
      </c>
      <c r="K689" s="37">
        <v>5.89127165662264E-5</v>
      </c>
      <c r="L689" s="37">
        <v>5.7919748862824499E-5</v>
      </c>
      <c r="M689" s="14">
        <f t="shared" si="10"/>
        <v>0</v>
      </c>
      <c r="N689" s="41"/>
    </row>
    <row r="690" spans="1:14" ht="13.5" thickBot="1">
      <c r="A690" s="31">
        <v>44041</v>
      </c>
      <c r="B690" s="35">
        <v>8</v>
      </c>
      <c r="C690" s="36">
        <v>42264.31640625</v>
      </c>
      <c r="D690" s="36">
        <v>201.2</v>
      </c>
      <c r="E690" s="36">
        <v>193.9</v>
      </c>
      <c r="F690" s="36">
        <v>206.835030161368</v>
      </c>
      <c r="G690" s="36">
        <v>209.50528632390501</v>
      </c>
      <c r="H690" s="36">
        <v>2.670256162536</v>
      </c>
      <c r="I690" s="37">
        <v>2.102604132E-3</v>
      </c>
      <c r="J690" s="37">
        <v>1.4265899140000001E-3</v>
      </c>
      <c r="K690" s="37">
        <v>3.9507053979999998E-3</v>
      </c>
      <c r="L690" s="37">
        <v>3.2746911799999999E-3</v>
      </c>
      <c r="M690" s="14">
        <f t="shared" si="10"/>
        <v>1</v>
      </c>
      <c r="N690" s="41"/>
    </row>
    <row r="691" spans="1:14" ht="13.5" thickBot="1">
      <c r="A691" s="31">
        <v>44041</v>
      </c>
      <c r="B691" s="35">
        <v>9</v>
      </c>
      <c r="C691" s="36">
        <v>44578.3046875</v>
      </c>
      <c r="D691" s="36">
        <v>1545.5</v>
      </c>
      <c r="E691" s="36">
        <v>1545.5</v>
      </c>
      <c r="F691" s="36">
        <v>1277.12489569113</v>
      </c>
      <c r="G691" s="36">
        <v>1277.1329179041099</v>
      </c>
      <c r="H691" s="36">
        <v>8.0222129819999995E-3</v>
      </c>
      <c r="I691" s="37">
        <v>6.7941033440999998E-2</v>
      </c>
      <c r="J691" s="37">
        <v>6.7943064381000007E-2</v>
      </c>
      <c r="K691" s="37">
        <v>6.7941033440999998E-2</v>
      </c>
      <c r="L691" s="37">
        <v>6.7943064381000007E-2</v>
      </c>
      <c r="M691" s="14">
        <f t="shared" si="10"/>
        <v>1</v>
      </c>
      <c r="N691" s="41"/>
    </row>
    <row r="692" spans="1:14" ht="13.5" thickBot="1">
      <c r="A692" s="31">
        <v>44041</v>
      </c>
      <c r="B692" s="35">
        <v>10</v>
      </c>
      <c r="C692" s="36">
        <v>47635.3828125</v>
      </c>
      <c r="D692" s="36">
        <v>2881.2</v>
      </c>
      <c r="E692" s="36">
        <v>2881.2</v>
      </c>
      <c r="F692" s="36">
        <v>1947.06694320215</v>
      </c>
      <c r="G692" s="36">
        <v>1947.07966537436</v>
      </c>
      <c r="H692" s="36">
        <v>1.2722172207000001E-2</v>
      </c>
      <c r="I692" s="37">
        <v>0.23648616066399999</v>
      </c>
      <c r="J692" s="37">
        <v>0.23648938146699999</v>
      </c>
      <c r="K692" s="37">
        <v>0.23648616066399999</v>
      </c>
      <c r="L692" s="37">
        <v>0.23648938146699999</v>
      </c>
      <c r="M692" s="14">
        <f t="shared" si="10"/>
        <v>1</v>
      </c>
      <c r="N692" s="41"/>
    </row>
    <row r="693" spans="1:14" ht="13.5" thickBot="1">
      <c r="A693" s="31">
        <v>44041</v>
      </c>
      <c r="B693" s="35">
        <v>11</v>
      </c>
      <c r="C693" s="36">
        <v>51173.49609375</v>
      </c>
      <c r="D693" s="36">
        <v>3267.9</v>
      </c>
      <c r="E693" s="36">
        <v>3267.9</v>
      </c>
      <c r="F693" s="36">
        <v>2530.3942970487801</v>
      </c>
      <c r="G693" s="36">
        <v>2536.9964142608601</v>
      </c>
      <c r="H693" s="36">
        <v>6.6021172120829998</v>
      </c>
      <c r="I693" s="37">
        <v>0.185038882465</v>
      </c>
      <c r="J693" s="37">
        <v>0.18671030454400001</v>
      </c>
      <c r="K693" s="37">
        <v>0.185038882465</v>
      </c>
      <c r="L693" s="37">
        <v>0.18671030454400001</v>
      </c>
      <c r="M693" s="14">
        <f t="shared" si="10"/>
        <v>1</v>
      </c>
      <c r="N693" s="41"/>
    </row>
    <row r="694" spans="1:14" ht="13.5" thickBot="1">
      <c r="A694" s="31">
        <v>44041</v>
      </c>
      <c r="B694" s="35">
        <v>12</v>
      </c>
      <c r="C694" s="36">
        <v>54630.87109375</v>
      </c>
      <c r="D694" s="36">
        <v>3426.8</v>
      </c>
      <c r="E694" s="36">
        <v>3425.4</v>
      </c>
      <c r="F694" s="36">
        <v>3093.10894216219</v>
      </c>
      <c r="G694" s="36">
        <v>3135.4826151392199</v>
      </c>
      <c r="H694" s="36">
        <v>42.373672977022999</v>
      </c>
      <c r="I694" s="37">
        <v>7.3751236673000001E-2</v>
      </c>
      <c r="J694" s="37">
        <v>8.4478748818999999E-2</v>
      </c>
      <c r="K694" s="37">
        <v>7.3396806292999994E-2</v>
      </c>
      <c r="L694" s="37">
        <v>8.4124318439000006E-2</v>
      </c>
      <c r="M694" s="14">
        <f t="shared" si="10"/>
        <v>1</v>
      </c>
      <c r="N694" s="41"/>
    </row>
    <row r="695" spans="1:14" ht="13.5" thickBot="1">
      <c r="A695" s="31">
        <v>44041</v>
      </c>
      <c r="B695" s="35">
        <v>13</v>
      </c>
      <c r="C695" s="36">
        <v>56594.84375</v>
      </c>
      <c r="D695" s="36">
        <v>3484.2</v>
      </c>
      <c r="E695" s="36">
        <v>3483.2</v>
      </c>
      <c r="F695" s="36">
        <v>3062.83460297702</v>
      </c>
      <c r="G695" s="36">
        <v>3326.4429725599298</v>
      </c>
      <c r="H695" s="36">
        <v>263.60836958290901</v>
      </c>
      <c r="I695" s="37">
        <v>3.9938487958999999E-2</v>
      </c>
      <c r="J695" s="37">
        <v>0.106674784056</v>
      </c>
      <c r="K695" s="37">
        <v>3.9685323401999997E-2</v>
      </c>
      <c r="L695" s="37">
        <v>0.106421619499</v>
      </c>
      <c r="M695" s="14">
        <f t="shared" si="10"/>
        <v>1</v>
      </c>
      <c r="N695" s="41"/>
    </row>
    <row r="696" spans="1:14" ht="13.5" thickBot="1">
      <c r="A696" s="31">
        <v>44041</v>
      </c>
      <c r="B696" s="35">
        <v>14</v>
      </c>
      <c r="C696" s="36">
        <v>57949.8515625</v>
      </c>
      <c r="D696" s="36">
        <v>3595.9</v>
      </c>
      <c r="E696" s="36">
        <v>3594.1</v>
      </c>
      <c r="F696" s="36">
        <v>3228.7531154766698</v>
      </c>
      <c r="G696" s="36">
        <v>3374.9158022071902</v>
      </c>
      <c r="H696" s="36">
        <v>146.162686730524</v>
      </c>
      <c r="I696" s="37">
        <v>5.5945366529E-2</v>
      </c>
      <c r="J696" s="37">
        <v>9.2948578360000006E-2</v>
      </c>
      <c r="K696" s="37">
        <v>5.5489670327000001E-2</v>
      </c>
      <c r="L696" s="37">
        <v>9.2492882156999995E-2</v>
      </c>
      <c r="M696" s="14">
        <f t="shared" si="10"/>
        <v>1</v>
      </c>
      <c r="N696" s="41"/>
    </row>
    <row r="697" spans="1:14" ht="13.5" thickBot="1">
      <c r="A697" s="31">
        <v>44041</v>
      </c>
      <c r="B697" s="35">
        <v>15</v>
      </c>
      <c r="C697" s="36">
        <v>59228.73828125</v>
      </c>
      <c r="D697" s="36">
        <v>3605.8</v>
      </c>
      <c r="E697" s="36">
        <v>3603.6</v>
      </c>
      <c r="F697" s="36">
        <v>3217.9277921059402</v>
      </c>
      <c r="G697" s="36">
        <v>3341.5252164816902</v>
      </c>
      <c r="H697" s="36">
        <v>123.597424375746</v>
      </c>
      <c r="I697" s="37">
        <v>6.6905008485E-2</v>
      </c>
      <c r="J697" s="37">
        <v>9.8195495669000002E-2</v>
      </c>
      <c r="K697" s="37">
        <v>6.6348046460000004E-2</v>
      </c>
      <c r="L697" s="37">
        <v>9.7638533644000006E-2</v>
      </c>
      <c r="M697" s="14">
        <f t="shared" si="10"/>
        <v>1</v>
      </c>
      <c r="N697" s="41"/>
    </row>
    <row r="698" spans="1:14" ht="13.5" thickBot="1">
      <c r="A698" s="31">
        <v>44041</v>
      </c>
      <c r="B698" s="35">
        <v>16</v>
      </c>
      <c r="C698" s="36">
        <v>59500.9140625</v>
      </c>
      <c r="D698" s="36">
        <v>3588.1</v>
      </c>
      <c r="E698" s="36">
        <v>3587.1</v>
      </c>
      <c r="F698" s="36">
        <v>3125.6948941938399</v>
      </c>
      <c r="G698" s="36">
        <v>3290.6181575731398</v>
      </c>
      <c r="H698" s="36">
        <v>164.923263379302</v>
      </c>
      <c r="I698" s="37">
        <v>7.5311858842000007E-2</v>
      </c>
      <c r="J698" s="37">
        <v>0.117064583748</v>
      </c>
      <c r="K698" s="37">
        <v>7.5058694285000005E-2</v>
      </c>
      <c r="L698" s="37">
        <v>0.11681141919099999</v>
      </c>
      <c r="M698" s="14">
        <f t="shared" si="10"/>
        <v>1</v>
      </c>
      <c r="N698" s="41"/>
    </row>
    <row r="699" spans="1:14" ht="13.5" thickBot="1">
      <c r="A699" s="31">
        <v>44041</v>
      </c>
      <c r="B699" s="35">
        <v>17</v>
      </c>
      <c r="C699" s="36">
        <v>59285.8828125</v>
      </c>
      <c r="D699" s="36">
        <v>3485.8</v>
      </c>
      <c r="E699" s="36">
        <v>3484.5</v>
      </c>
      <c r="F699" s="36">
        <v>2900.6388813292201</v>
      </c>
      <c r="G699" s="36">
        <v>3196.5157485365899</v>
      </c>
      <c r="H699" s="36">
        <v>295.87686720736502</v>
      </c>
      <c r="I699" s="37">
        <v>7.3236519356999999E-2</v>
      </c>
      <c r="J699" s="37">
        <v>0.14814205535899999</v>
      </c>
      <c r="K699" s="37">
        <v>7.2907405433000005E-2</v>
      </c>
      <c r="L699" s="37">
        <v>0.14781294143500001</v>
      </c>
      <c r="M699" s="14">
        <f t="shared" si="10"/>
        <v>1</v>
      </c>
      <c r="N699" s="41"/>
    </row>
    <row r="700" spans="1:14" ht="13.5" thickBot="1">
      <c r="A700" s="31">
        <v>44041</v>
      </c>
      <c r="B700" s="35">
        <v>18</v>
      </c>
      <c r="C700" s="36">
        <v>59261.796875</v>
      </c>
      <c r="D700" s="36">
        <v>3330</v>
      </c>
      <c r="E700" s="36">
        <v>3330</v>
      </c>
      <c r="F700" s="36">
        <v>2654.0637757670602</v>
      </c>
      <c r="G700" s="36">
        <v>3170.2580920311502</v>
      </c>
      <c r="H700" s="36">
        <v>516.19431626409096</v>
      </c>
      <c r="I700" s="37">
        <v>4.0440989359E-2</v>
      </c>
      <c r="J700" s="37">
        <v>0.17112309474199999</v>
      </c>
      <c r="K700" s="37">
        <v>4.0440989359E-2</v>
      </c>
      <c r="L700" s="37">
        <v>0.17112309474199999</v>
      </c>
      <c r="M700" s="14">
        <f t="shared" si="10"/>
        <v>1</v>
      </c>
      <c r="N700" s="41"/>
    </row>
    <row r="701" spans="1:14" ht="13.5" thickBot="1">
      <c r="A701" s="31">
        <v>44041</v>
      </c>
      <c r="B701" s="35">
        <v>19</v>
      </c>
      <c r="C701" s="36">
        <v>58522.87109375</v>
      </c>
      <c r="D701" s="36">
        <v>2878.4</v>
      </c>
      <c r="E701" s="36">
        <v>2878.4</v>
      </c>
      <c r="F701" s="36">
        <v>2320.4426890609998</v>
      </c>
      <c r="G701" s="36">
        <v>2795.7912143287399</v>
      </c>
      <c r="H701" s="36">
        <v>475.34852526773602</v>
      </c>
      <c r="I701" s="37">
        <v>2.0913616624999999E-2</v>
      </c>
      <c r="J701" s="37">
        <v>0.141255015427</v>
      </c>
      <c r="K701" s="37">
        <v>2.0913616624999999E-2</v>
      </c>
      <c r="L701" s="37">
        <v>0.141255015427</v>
      </c>
      <c r="M701" s="14">
        <f t="shared" si="10"/>
        <v>1</v>
      </c>
      <c r="N701" s="41"/>
    </row>
    <row r="702" spans="1:14" ht="13.5" thickBot="1">
      <c r="A702" s="31">
        <v>44041</v>
      </c>
      <c r="B702" s="35">
        <v>20</v>
      </c>
      <c r="C702" s="36">
        <v>56891.02734375</v>
      </c>
      <c r="D702" s="36">
        <v>1245.3</v>
      </c>
      <c r="E702" s="36">
        <v>1245.3</v>
      </c>
      <c r="F702" s="36">
        <v>1360.0796366490399</v>
      </c>
      <c r="G702" s="36">
        <v>1519.3856264215699</v>
      </c>
      <c r="H702" s="36">
        <v>159.30598977252799</v>
      </c>
      <c r="I702" s="37">
        <v>6.9388766182000003E-2</v>
      </c>
      <c r="J702" s="37">
        <v>2.9058135860000001E-2</v>
      </c>
      <c r="K702" s="37">
        <v>6.9388766182000003E-2</v>
      </c>
      <c r="L702" s="37">
        <v>2.9058135860000001E-2</v>
      </c>
      <c r="M702" s="14">
        <f t="shared" si="10"/>
        <v>1</v>
      </c>
      <c r="N702" s="41"/>
    </row>
    <row r="703" spans="1:14" ht="13.5" thickBot="1">
      <c r="A703" s="31">
        <v>44041</v>
      </c>
      <c r="B703" s="35">
        <v>21</v>
      </c>
      <c r="C703" s="36">
        <v>55551.23046875</v>
      </c>
      <c r="D703" s="36">
        <v>139.1</v>
      </c>
      <c r="E703" s="36">
        <v>127.6</v>
      </c>
      <c r="F703" s="36">
        <v>348.57488233244499</v>
      </c>
      <c r="G703" s="36">
        <v>350.794798195292</v>
      </c>
      <c r="H703" s="36">
        <v>2.2199158628459998</v>
      </c>
      <c r="I703" s="37">
        <v>5.3593619795999997E-2</v>
      </c>
      <c r="J703" s="37">
        <v>5.3031615779999999E-2</v>
      </c>
      <c r="K703" s="37">
        <v>5.6505012201000002E-2</v>
      </c>
      <c r="L703" s="37">
        <v>5.5943008184999997E-2</v>
      </c>
      <c r="M703" s="14">
        <f t="shared" si="10"/>
        <v>1</v>
      </c>
      <c r="N703" s="41"/>
    </row>
    <row r="704" spans="1:14" ht="13.5" thickBot="1">
      <c r="A704" s="31">
        <v>44041</v>
      </c>
      <c r="B704" s="35">
        <v>22</v>
      </c>
      <c r="C704" s="36">
        <v>54166.85546875</v>
      </c>
      <c r="D704" s="36">
        <v>0</v>
      </c>
      <c r="E704" s="36">
        <v>0</v>
      </c>
      <c r="F704" s="36">
        <v>1.8247805039999999E-2</v>
      </c>
      <c r="G704" s="36">
        <v>1.8781360588999998E-2</v>
      </c>
      <c r="H704" s="36">
        <v>5.3355554899999998E-4</v>
      </c>
      <c r="I704" s="37">
        <v>4.7547748327407498E-6</v>
      </c>
      <c r="J704" s="37">
        <v>4.6196974785110704E-6</v>
      </c>
      <c r="K704" s="37">
        <v>4.7547748327407498E-6</v>
      </c>
      <c r="L704" s="37">
        <v>4.6196974785110704E-6</v>
      </c>
      <c r="M704" s="14">
        <f t="shared" si="10"/>
        <v>0</v>
      </c>
      <c r="N704" s="41"/>
    </row>
    <row r="705" spans="1:14" ht="13.5" thickBot="1">
      <c r="A705" s="31">
        <v>44041</v>
      </c>
      <c r="B705" s="35">
        <v>23</v>
      </c>
      <c r="C705" s="36">
        <v>51351.94921875</v>
      </c>
      <c r="D705" s="36">
        <v>0</v>
      </c>
      <c r="E705" s="36">
        <v>0</v>
      </c>
      <c r="F705" s="36">
        <v>1.8247805039999999E-2</v>
      </c>
      <c r="G705" s="36">
        <v>1.8247805039999999E-2</v>
      </c>
      <c r="H705" s="36">
        <v>0</v>
      </c>
      <c r="I705" s="37">
        <v>4.6196974785110704E-6</v>
      </c>
      <c r="J705" s="37">
        <v>4.6196974785110704E-6</v>
      </c>
      <c r="K705" s="37">
        <v>4.6196974785110704E-6</v>
      </c>
      <c r="L705" s="37">
        <v>4.6196974785110704E-6</v>
      </c>
      <c r="M705" s="14">
        <f t="shared" si="10"/>
        <v>0</v>
      </c>
      <c r="N705" s="41"/>
    </row>
    <row r="706" spans="1:14" ht="13.5" thickBot="1">
      <c r="A706" s="31">
        <v>44041</v>
      </c>
      <c r="B706" s="35">
        <v>24</v>
      </c>
      <c r="C706" s="36">
        <v>48065.66796875</v>
      </c>
      <c r="D706" s="36">
        <v>0</v>
      </c>
      <c r="E706" s="36">
        <v>0</v>
      </c>
      <c r="F706" s="36">
        <v>1.8247805039999999E-2</v>
      </c>
      <c r="G706" s="36">
        <v>1.8247805039999999E-2</v>
      </c>
      <c r="H706" s="36">
        <v>0</v>
      </c>
      <c r="I706" s="37">
        <v>4.6196974785110704E-6</v>
      </c>
      <c r="J706" s="37">
        <v>4.6196974785110704E-6</v>
      </c>
      <c r="K706" s="37">
        <v>4.6196974785110704E-6</v>
      </c>
      <c r="L706" s="37">
        <v>4.6196974785110704E-6</v>
      </c>
      <c r="M706" s="14">
        <f t="shared" si="10"/>
        <v>0</v>
      </c>
      <c r="N706" s="41"/>
    </row>
    <row r="707" spans="1:14" ht="13.5" thickBot="1">
      <c r="A707" s="31">
        <v>44042</v>
      </c>
      <c r="B707" s="35">
        <v>1</v>
      </c>
      <c r="C707" s="36">
        <v>45344.76171875</v>
      </c>
      <c r="D707" s="36">
        <v>0</v>
      </c>
      <c r="E707" s="36">
        <v>0</v>
      </c>
      <c r="F707" s="36">
        <v>1.8247805039999999E-2</v>
      </c>
      <c r="G707" s="36">
        <v>1.8247805039999999E-2</v>
      </c>
      <c r="H707" s="36">
        <v>0</v>
      </c>
      <c r="I707" s="37">
        <v>4.6196974785110704E-6</v>
      </c>
      <c r="J707" s="37">
        <v>4.6196974785110704E-6</v>
      </c>
      <c r="K707" s="37">
        <v>4.6196974785110704E-6</v>
      </c>
      <c r="L707" s="37">
        <v>4.6196974785110704E-6</v>
      </c>
      <c r="M707" s="14">
        <f t="shared" si="10"/>
        <v>0</v>
      </c>
      <c r="N707" s="41"/>
    </row>
    <row r="708" spans="1:14" ht="13.5" thickBot="1">
      <c r="A708" s="31">
        <v>44042</v>
      </c>
      <c r="B708" s="35">
        <v>2</v>
      </c>
      <c r="C708" s="36">
        <v>43347.875</v>
      </c>
      <c r="D708" s="36">
        <v>0</v>
      </c>
      <c r="E708" s="36">
        <v>0</v>
      </c>
      <c r="F708" s="36">
        <v>1.8247805039999999E-2</v>
      </c>
      <c r="G708" s="36">
        <v>1.8247805039999999E-2</v>
      </c>
      <c r="H708" s="36">
        <v>0</v>
      </c>
      <c r="I708" s="37">
        <v>4.6196974785110704E-6</v>
      </c>
      <c r="J708" s="37">
        <v>4.6196974785110704E-6</v>
      </c>
      <c r="K708" s="37">
        <v>4.6196974785110704E-6</v>
      </c>
      <c r="L708" s="37">
        <v>4.6196974785110704E-6</v>
      </c>
      <c r="M708" s="14">
        <f t="shared" si="10"/>
        <v>0</v>
      </c>
      <c r="N708" s="41"/>
    </row>
    <row r="709" spans="1:14" ht="13.5" thickBot="1">
      <c r="A709" s="31">
        <v>44042</v>
      </c>
      <c r="B709" s="35">
        <v>3</v>
      </c>
      <c r="C709" s="36">
        <v>42045.75390625</v>
      </c>
      <c r="D709" s="36">
        <v>0</v>
      </c>
      <c r="E709" s="36">
        <v>0</v>
      </c>
      <c r="F709" s="36">
        <v>1.8247805039999999E-2</v>
      </c>
      <c r="G709" s="36">
        <v>1.8247805039999999E-2</v>
      </c>
      <c r="H709" s="36">
        <v>0</v>
      </c>
      <c r="I709" s="37">
        <v>4.6196974785110704E-6</v>
      </c>
      <c r="J709" s="37">
        <v>4.6196974785110704E-6</v>
      </c>
      <c r="K709" s="37">
        <v>4.6196974785110704E-6</v>
      </c>
      <c r="L709" s="37">
        <v>4.6196974785110704E-6</v>
      </c>
      <c r="M709" s="14">
        <f t="shared" si="10"/>
        <v>0</v>
      </c>
      <c r="N709" s="41"/>
    </row>
    <row r="710" spans="1:14" ht="13.5" thickBot="1">
      <c r="A710" s="31">
        <v>44042</v>
      </c>
      <c r="B710" s="35">
        <v>4</v>
      </c>
      <c r="C710" s="36">
        <v>41322.203125</v>
      </c>
      <c r="D710" s="36">
        <v>0</v>
      </c>
      <c r="E710" s="36">
        <v>0</v>
      </c>
      <c r="F710" s="36">
        <v>1.8247805039999999E-2</v>
      </c>
      <c r="G710" s="36">
        <v>0.13491447344499999</v>
      </c>
      <c r="H710" s="36">
        <v>0.11666666840500001</v>
      </c>
      <c r="I710" s="37">
        <v>3.4155562897532697E-5</v>
      </c>
      <c r="J710" s="37">
        <v>4.6196974785110704E-6</v>
      </c>
      <c r="K710" s="37">
        <v>3.4155562897532697E-5</v>
      </c>
      <c r="L710" s="37">
        <v>4.6196974785110704E-6</v>
      </c>
      <c r="M710" s="14">
        <f t="shared" si="10"/>
        <v>0</v>
      </c>
      <c r="N710" s="41"/>
    </row>
    <row r="711" spans="1:14" ht="13.5" thickBot="1">
      <c r="A711" s="31">
        <v>44042</v>
      </c>
      <c r="B711" s="35">
        <v>5</v>
      </c>
      <c r="C711" s="36">
        <v>41166.92578125</v>
      </c>
      <c r="D711" s="36">
        <v>0</v>
      </c>
      <c r="E711" s="36">
        <v>0</v>
      </c>
      <c r="F711" s="36">
        <v>1.8247805039999999E-2</v>
      </c>
      <c r="G711" s="36">
        <v>0.18491447419000001</v>
      </c>
      <c r="H711" s="36">
        <v>0.16666666915</v>
      </c>
      <c r="I711" s="37">
        <v>4.68137909342562E-5</v>
      </c>
      <c r="J711" s="37">
        <v>4.6196974785110704E-6</v>
      </c>
      <c r="K711" s="37">
        <v>4.68137909342562E-5</v>
      </c>
      <c r="L711" s="37">
        <v>4.6196974785110704E-6</v>
      </c>
      <c r="M711" s="14">
        <f t="shared" si="10"/>
        <v>0</v>
      </c>
      <c r="N711" s="41"/>
    </row>
    <row r="712" spans="1:14" ht="13.5" thickBot="1">
      <c r="A712" s="31">
        <v>44042</v>
      </c>
      <c r="B712" s="35">
        <v>6</v>
      </c>
      <c r="C712" s="36">
        <v>41725.453125</v>
      </c>
      <c r="D712" s="36">
        <v>0</v>
      </c>
      <c r="E712" s="36">
        <v>0</v>
      </c>
      <c r="F712" s="36">
        <v>1.8247805039999999E-2</v>
      </c>
      <c r="G712" s="36">
        <v>1.8247805039999999E-2</v>
      </c>
      <c r="H712" s="36">
        <v>0</v>
      </c>
      <c r="I712" s="37">
        <v>4.6196974785110704E-6</v>
      </c>
      <c r="J712" s="37">
        <v>4.6196974785110704E-6</v>
      </c>
      <c r="K712" s="37">
        <v>4.6196974785110704E-6</v>
      </c>
      <c r="L712" s="37">
        <v>4.6196974785110704E-6</v>
      </c>
      <c r="M712" s="14">
        <f t="shared" si="10"/>
        <v>0</v>
      </c>
      <c r="N712" s="41"/>
    </row>
    <row r="713" spans="1:14" ht="13.5" thickBot="1">
      <c r="A713" s="31">
        <v>44042</v>
      </c>
      <c r="B713" s="35">
        <v>7</v>
      </c>
      <c r="C713" s="36">
        <v>42954.671875</v>
      </c>
      <c r="D713" s="36">
        <v>0</v>
      </c>
      <c r="E713" s="36">
        <v>0</v>
      </c>
      <c r="F713" s="36">
        <v>0.26140091050499997</v>
      </c>
      <c r="G713" s="36">
        <v>0.26851202189500001</v>
      </c>
      <c r="H713" s="36">
        <v>7.1111113889999996E-3</v>
      </c>
      <c r="I713" s="37">
        <v>6.7977727062045596E-5</v>
      </c>
      <c r="J713" s="37">
        <v>6.6177445697517304E-5</v>
      </c>
      <c r="K713" s="37">
        <v>6.7977727062045596E-5</v>
      </c>
      <c r="L713" s="37">
        <v>6.6177445697517304E-5</v>
      </c>
      <c r="M713" s="14">
        <f t="shared" si="10"/>
        <v>0</v>
      </c>
      <c r="N713" s="41"/>
    </row>
    <row r="714" spans="1:14" ht="13.5" thickBot="1">
      <c r="A714" s="31">
        <v>44042</v>
      </c>
      <c r="B714" s="35">
        <v>8</v>
      </c>
      <c r="C714" s="36">
        <v>43795.484375</v>
      </c>
      <c r="D714" s="36">
        <v>197.3</v>
      </c>
      <c r="E714" s="36">
        <v>190.2</v>
      </c>
      <c r="F714" s="36">
        <v>375.215474390591</v>
      </c>
      <c r="G714" s="36">
        <v>376.12279412222301</v>
      </c>
      <c r="H714" s="36">
        <v>0.90731973163199997</v>
      </c>
      <c r="I714" s="37">
        <v>4.5271593447999997E-2</v>
      </c>
      <c r="J714" s="37">
        <v>4.504189225E-2</v>
      </c>
      <c r="K714" s="37">
        <v>4.7069061803000002E-2</v>
      </c>
      <c r="L714" s="37">
        <v>4.6839360604999998E-2</v>
      </c>
      <c r="M714" s="14">
        <f t="shared" si="10"/>
        <v>1</v>
      </c>
      <c r="N714" s="41"/>
    </row>
    <row r="715" spans="1:14" ht="13.5" thickBot="1">
      <c r="A715" s="31">
        <v>44042</v>
      </c>
      <c r="B715" s="35">
        <v>9</v>
      </c>
      <c r="C715" s="36">
        <v>46653.9296875</v>
      </c>
      <c r="D715" s="36">
        <v>1649.2</v>
      </c>
      <c r="E715" s="36">
        <v>1649.2</v>
      </c>
      <c r="F715" s="36">
        <v>2256.95303541561</v>
      </c>
      <c r="G715" s="36">
        <v>2340.62234310445</v>
      </c>
      <c r="H715" s="36">
        <v>83.669307688838998</v>
      </c>
      <c r="I715" s="37">
        <v>0.17504363116499999</v>
      </c>
      <c r="J715" s="37">
        <v>0.15386152795300001</v>
      </c>
      <c r="K715" s="37">
        <v>0.17504363116499999</v>
      </c>
      <c r="L715" s="37">
        <v>0.15386152795300001</v>
      </c>
      <c r="M715" s="14">
        <f t="shared" si="10"/>
        <v>1</v>
      </c>
      <c r="N715" s="41"/>
    </row>
    <row r="716" spans="1:14" ht="13.5" thickBot="1">
      <c r="A716" s="31">
        <v>44042</v>
      </c>
      <c r="B716" s="35">
        <v>10</v>
      </c>
      <c r="C716" s="36">
        <v>50414.9453125</v>
      </c>
      <c r="D716" s="36">
        <v>3030.9</v>
      </c>
      <c r="E716" s="36">
        <v>3030.9</v>
      </c>
      <c r="F716" s="36">
        <v>3089.2825060405698</v>
      </c>
      <c r="G716" s="36">
        <v>3461.0289562315402</v>
      </c>
      <c r="H716" s="36">
        <v>371.74645019096698</v>
      </c>
      <c r="I716" s="37">
        <v>0.10889340664</v>
      </c>
      <c r="J716" s="37">
        <v>1.4780381275999999E-2</v>
      </c>
      <c r="K716" s="37">
        <v>0.10889340664</v>
      </c>
      <c r="L716" s="37">
        <v>1.4780381275999999E-2</v>
      </c>
      <c r="M716" s="14">
        <f t="shared" ref="M716:M754" si="11">IF(F716&gt;5,1,0)</f>
        <v>1</v>
      </c>
      <c r="N716" s="41"/>
    </row>
    <row r="717" spans="1:14" ht="13.5" thickBot="1">
      <c r="A717" s="31">
        <v>44042</v>
      </c>
      <c r="B717" s="35">
        <v>11</v>
      </c>
      <c r="C717" s="36">
        <v>54355.8359375</v>
      </c>
      <c r="D717" s="36">
        <v>3597.3</v>
      </c>
      <c r="E717" s="36">
        <v>3597.3</v>
      </c>
      <c r="F717" s="36">
        <v>3217.2703594394802</v>
      </c>
      <c r="G717" s="36">
        <v>3662.3999681647601</v>
      </c>
      <c r="H717" s="36">
        <v>445.12960872528498</v>
      </c>
      <c r="I717" s="37">
        <v>1.6481004598000001E-2</v>
      </c>
      <c r="J717" s="37">
        <v>9.6210035584E-2</v>
      </c>
      <c r="K717" s="37">
        <v>1.6481004598000001E-2</v>
      </c>
      <c r="L717" s="37">
        <v>9.6210035584E-2</v>
      </c>
      <c r="M717" s="14">
        <f t="shared" si="11"/>
        <v>1</v>
      </c>
      <c r="N717" s="41"/>
    </row>
    <row r="718" spans="1:14" ht="13.5" thickBot="1">
      <c r="A718" s="31">
        <v>44042</v>
      </c>
      <c r="B718" s="35">
        <v>12</v>
      </c>
      <c r="C718" s="36">
        <v>58088.47265625</v>
      </c>
      <c r="D718" s="36">
        <v>3711.2</v>
      </c>
      <c r="E718" s="36">
        <v>3709.5</v>
      </c>
      <c r="F718" s="36">
        <v>3348.9354242295699</v>
      </c>
      <c r="G718" s="36">
        <v>3702.3797916226899</v>
      </c>
      <c r="H718" s="36">
        <v>353.444367393123</v>
      </c>
      <c r="I718" s="37">
        <v>2.2329641459999999E-3</v>
      </c>
      <c r="J718" s="37">
        <v>9.1712550827E-2</v>
      </c>
      <c r="K718" s="37">
        <v>1.802584399E-3</v>
      </c>
      <c r="L718" s="37">
        <v>9.1282171080999994E-2</v>
      </c>
      <c r="M718" s="14">
        <f t="shared" si="11"/>
        <v>1</v>
      </c>
      <c r="N718" s="41"/>
    </row>
    <row r="719" spans="1:14" ht="13.5" thickBot="1">
      <c r="A719" s="31">
        <v>44042</v>
      </c>
      <c r="B719" s="35">
        <v>13</v>
      </c>
      <c r="C719" s="36">
        <v>61658.36328125</v>
      </c>
      <c r="D719" s="36">
        <v>3725.7</v>
      </c>
      <c r="E719" s="36">
        <v>3723.9</v>
      </c>
      <c r="F719" s="36">
        <v>3541.3538717817601</v>
      </c>
      <c r="G719" s="36">
        <v>3704.8868515661002</v>
      </c>
      <c r="H719" s="36">
        <v>163.53297978434301</v>
      </c>
      <c r="I719" s="37">
        <v>5.2691515020000003E-3</v>
      </c>
      <c r="J719" s="37">
        <v>4.6669905877999997E-2</v>
      </c>
      <c r="K719" s="37">
        <v>4.8134552989999996E-3</v>
      </c>
      <c r="L719" s="37">
        <v>4.6214209674999999E-2</v>
      </c>
      <c r="M719" s="14">
        <f t="shared" si="11"/>
        <v>1</v>
      </c>
      <c r="N719" s="41"/>
    </row>
    <row r="720" spans="1:14" ht="13.5" thickBot="1">
      <c r="A720" s="31">
        <v>44042</v>
      </c>
      <c r="B720" s="35">
        <v>14</v>
      </c>
      <c r="C720" s="36">
        <v>64719.01953125</v>
      </c>
      <c r="D720" s="36">
        <v>3676</v>
      </c>
      <c r="E720" s="36">
        <v>3673.5</v>
      </c>
      <c r="F720" s="36">
        <v>3530.3544073051899</v>
      </c>
      <c r="G720" s="36">
        <v>3633.0825002362999</v>
      </c>
      <c r="H720" s="36">
        <v>102.728092931112</v>
      </c>
      <c r="I720" s="37">
        <v>1.0865189813E-2</v>
      </c>
      <c r="J720" s="37">
        <v>3.6872301948000001E-2</v>
      </c>
      <c r="K720" s="37">
        <v>1.0232278421E-2</v>
      </c>
      <c r="L720" s="37">
        <v>3.6239390555000001E-2</v>
      </c>
      <c r="M720" s="14">
        <f t="shared" si="11"/>
        <v>1</v>
      </c>
      <c r="N720" s="41"/>
    </row>
    <row r="721" spans="1:19" ht="13.5" thickBot="1">
      <c r="A721" s="31">
        <v>44042</v>
      </c>
      <c r="B721" s="35">
        <v>15</v>
      </c>
      <c r="C721" s="36">
        <v>67137.40625</v>
      </c>
      <c r="D721" s="36">
        <v>3682.2</v>
      </c>
      <c r="E721" s="36">
        <v>3679.8</v>
      </c>
      <c r="F721" s="36">
        <v>3593.89613063759</v>
      </c>
      <c r="G721" s="36">
        <v>3593.8964639573601</v>
      </c>
      <c r="H721" s="36">
        <v>3.3331976900000002E-4</v>
      </c>
      <c r="I721" s="37">
        <v>2.2355325580000002E-2</v>
      </c>
      <c r="J721" s="37">
        <v>2.2355409965E-2</v>
      </c>
      <c r="K721" s="37">
        <v>2.1747730643E-2</v>
      </c>
      <c r="L721" s="37">
        <v>2.1747815027999998E-2</v>
      </c>
      <c r="M721" s="14">
        <f t="shared" si="11"/>
        <v>1</v>
      </c>
      <c r="N721" s="41"/>
    </row>
    <row r="722" spans="1:19" ht="13.5" thickBot="1">
      <c r="A722" s="31">
        <v>44042</v>
      </c>
      <c r="B722" s="35">
        <v>16</v>
      </c>
      <c r="C722" s="36">
        <v>68764.2109375</v>
      </c>
      <c r="D722" s="36">
        <v>3662.5</v>
      </c>
      <c r="E722" s="36">
        <v>3660.6</v>
      </c>
      <c r="F722" s="36">
        <v>3570.6169521898701</v>
      </c>
      <c r="G722" s="36">
        <v>3570.6169521898701</v>
      </c>
      <c r="H722" s="36">
        <v>0</v>
      </c>
      <c r="I722" s="37">
        <v>2.3261531091000001E-2</v>
      </c>
      <c r="J722" s="37">
        <v>2.3261531091000001E-2</v>
      </c>
      <c r="K722" s="37">
        <v>2.2780518432000001E-2</v>
      </c>
      <c r="L722" s="37">
        <v>2.2780518432000001E-2</v>
      </c>
      <c r="M722" s="14">
        <f t="shared" si="11"/>
        <v>1</v>
      </c>
      <c r="N722" s="41"/>
    </row>
    <row r="723" spans="1:19" ht="13.5" thickBot="1">
      <c r="A723" s="31">
        <v>44042</v>
      </c>
      <c r="B723" s="35">
        <v>17</v>
      </c>
      <c r="C723" s="36">
        <v>69621.578125</v>
      </c>
      <c r="D723" s="36">
        <v>3519.9</v>
      </c>
      <c r="E723" s="36">
        <v>3519.9</v>
      </c>
      <c r="F723" s="36">
        <v>3450.9916715547802</v>
      </c>
      <c r="G723" s="36">
        <v>3450.9224828985002</v>
      </c>
      <c r="H723" s="36">
        <v>-6.9188656276999994E-2</v>
      </c>
      <c r="I723" s="37">
        <v>1.7462662556999999E-2</v>
      </c>
      <c r="J723" s="37">
        <v>1.7445146440999999E-2</v>
      </c>
      <c r="K723" s="37">
        <v>1.7462662556999999E-2</v>
      </c>
      <c r="L723" s="37">
        <v>1.7445146440999999E-2</v>
      </c>
      <c r="M723" s="14">
        <f t="shared" si="11"/>
        <v>1</v>
      </c>
      <c r="N723" s="41"/>
    </row>
    <row r="724" spans="1:19" ht="13.5" thickBot="1">
      <c r="A724" s="31">
        <v>44042</v>
      </c>
      <c r="B724" s="35">
        <v>18</v>
      </c>
      <c r="C724" s="36">
        <v>69493.3984375</v>
      </c>
      <c r="D724" s="36">
        <v>3292.2</v>
      </c>
      <c r="E724" s="36">
        <v>3292.2</v>
      </c>
      <c r="F724" s="36">
        <v>3380.8801487570399</v>
      </c>
      <c r="G724" s="36">
        <v>3380.8801487570399</v>
      </c>
      <c r="H724" s="36">
        <v>0</v>
      </c>
      <c r="I724" s="37">
        <v>2.2450670571E-2</v>
      </c>
      <c r="J724" s="37">
        <v>2.2450670571E-2</v>
      </c>
      <c r="K724" s="37">
        <v>2.2450670571E-2</v>
      </c>
      <c r="L724" s="37">
        <v>2.2450670571E-2</v>
      </c>
      <c r="M724" s="14">
        <f t="shared" si="11"/>
        <v>1</v>
      </c>
      <c r="N724" s="41"/>
    </row>
    <row r="725" spans="1:19" ht="13.5" thickBot="1">
      <c r="A725" s="31">
        <v>44042</v>
      </c>
      <c r="B725" s="35">
        <v>19</v>
      </c>
      <c r="C725" s="36">
        <v>67989.578125</v>
      </c>
      <c r="D725" s="36">
        <v>2748.6</v>
      </c>
      <c r="E725" s="36">
        <v>2748.6</v>
      </c>
      <c r="F725" s="36">
        <v>2794.7802399437501</v>
      </c>
      <c r="G725" s="36">
        <v>2853.4505072247598</v>
      </c>
      <c r="H725" s="36">
        <v>58.670267281001998</v>
      </c>
      <c r="I725" s="37">
        <v>2.6544432207999999E-2</v>
      </c>
      <c r="J725" s="37">
        <v>1.1691199984999999E-2</v>
      </c>
      <c r="K725" s="37">
        <v>2.6544432207999999E-2</v>
      </c>
      <c r="L725" s="37">
        <v>1.1691199984999999E-2</v>
      </c>
      <c r="M725" s="14">
        <f t="shared" si="11"/>
        <v>1</v>
      </c>
      <c r="N725" s="41"/>
    </row>
    <row r="726" spans="1:19" ht="13.5" thickBot="1">
      <c r="A726" s="31">
        <v>44042</v>
      </c>
      <c r="B726" s="35">
        <v>20</v>
      </c>
      <c r="C726" s="36">
        <v>65279.1015625</v>
      </c>
      <c r="D726" s="36">
        <v>1002.3</v>
      </c>
      <c r="E726" s="36">
        <v>1002.3</v>
      </c>
      <c r="F726" s="36">
        <v>1364.8209006494001</v>
      </c>
      <c r="G726" s="36">
        <v>1365.0076335476799</v>
      </c>
      <c r="H726" s="36">
        <v>0.18673289828799999</v>
      </c>
      <c r="I726" s="37">
        <v>9.1824717353000004E-2</v>
      </c>
      <c r="J726" s="37">
        <v>9.1777443202E-2</v>
      </c>
      <c r="K726" s="37">
        <v>9.1824717353000004E-2</v>
      </c>
      <c r="L726" s="37">
        <v>9.1777443202E-2</v>
      </c>
      <c r="M726" s="14">
        <f t="shared" si="11"/>
        <v>1</v>
      </c>
      <c r="N726" s="41"/>
    </row>
    <row r="727" spans="1:19" ht="13.5" thickBot="1">
      <c r="A727" s="31">
        <v>44042</v>
      </c>
      <c r="B727" s="35">
        <v>21</v>
      </c>
      <c r="C727" s="36">
        <v>62398.078125</v>
      </c>
      <c r="D727" s="36">
        <v>117.6</v>
      </c>
      <c r="E727" s="36">
        <v>107.1</v>
      </c>
      <c r="F727" s="36">
        <v>94.681781680097998</v>
      </c>
      <c r="G727" s="36">
        <v>96.501925668118005</v>
      </c>
      <c r="H727" s="36">
        <v>1.8201439880200001</v>
      </c>
      <c r="I727" s="37">
        <v>5.34128464E-3</v>
      </c>
      <c r="J727" s="37">
        <v>5.8020805870000001E-3</v>
      </c>
      <c r="K727" s="37">
        <v>2.6830567919999999E-3</v>
      </c>
      <c r="L727" s="37">
        <v>3.143852739E-3</v>
      </c>
      <c r="M727" s="14">
        <f t="shared" si="11"/>
        <v>1</v>
      </c>
      <c r="N727" s="41"/>
    </row>
    <row r="728" spans="1:19" ht="13.5" thickBot="1">
      <c r="A728" s="31">
        <v>44042</v>
      </c>
      <c r="B728" s="35">
        <v>22</v>
      </c>
      <c r="C728" s="36">
        <v>59977.14453125</v>
      </c>
      <c r="D728" s="36">
        <v>0</v>
      </c>
      <c r="E728" s="36">
        <v>0</v>
      </c>
      <c r="F728" s="36">
        <v>1.2010506323999999E-2</v>
      </c>
      <c r="G728" s="36">
        <v>3.9601536259000002E-2</v>
      </c>
      <c r="H728" s="36">
        <v>2.7591029933999998E-2</v>
      </c>
      <c r="I728" s="37">
        <v>1.00257053820563E-5</v>
      </c>
      <c r="J728" s="37">
        <v>3.0406345124706399E-6</v>
      </c>
      <c r="K728" s="37">
        <v>1.00257053820563E-5</v>
      </c>
      <c r="L728" s="37">
        <v>3.0406345124706399E-6</v>
      </c>
      <c r="M728" s="14">
        <f t="shared" si="11"/>
        <v>0</v>
      </c>
      <c r="N728" s="41"/>
    </row>
    <row r="729" spans="1:19" ht="13.5" thickBot="1">
      <c r="A729" s="31">
        <v>44042</v>
      </c>
      <c r="B729" s="35">
        <v>23</v>
      </c>
      <c r="C729" s="36">
        <v>55751.78515625</v>
      </c>
      <c r="D729" s="36">
        <v>0</v>
      </c>
      <c r="E729" s="36">
        <v>0</v>
      </c>
      <c r="F729" s="36">
        <v>1.2010506323999999E-2</v>
      </c>
      <c r="G729" s="36">
        <v>2.010506547E-3</v>
      </c>
      <c r="H729" s="36">
        <v>-9.9999997759999994E-3</v>
      </c>
      <c r="I729" s="37">
        <v>5.0898899943707803E-7</v>
      </c>
      <c r="J729" s="37">
        <v>3.0406345124706399E-6</v>
      </c>
      <c r="K729" s="37">
        <v>5.0898899943707803E-7</v>
      </c>
      <c r="L729" s="37">
        <v>3.0406345124706399E-6</v>
      </c>
      <c r="M729" s="14">
        <f t="shared" si="11"/>
        <v>0</v>
      </c>
      <c r="N729" s="41"/>
    </row>
    <row r="730" spans="1:19" ht="13.5" thickBot="1">
      <c r="A730" s="31">
        <v>44042</v>
      </c>
      <c r="B730" s="35">
        <v>24</v>
      </c>
      <c r="C730" s="36">
        <v>51221.44140625</v>
      </c>
      <c r="D730" s="36">
        <v>0</v>
      </c>
      <c r="E730" s="36">
        <v>0</v>
      </c>
      <c r="F730" s="36">
        <v>1.2010506323999999E-2</v>
      </c>
      <c r="G730" s="36">
        <v>2.8438399400000001E-3</v>
      </c>
      <c r="H730" s="36">
        <v>-9.1666663840000006E-3</v>
      </c>
      <c r="I730" s="37">
        <v>7.1995947850469797E-7</v>
      </c>
      <c r="J730" s="37">
        <v>3.0406345124706399E-6</v>
      </c>
      <c r="K730" s="37">
        <v>7.1995947850469797E-7</v>
      </c>
      <c r="L730" s="37">
        <v>3.0406345124706399E-6</v>
      </c>
      <c r="M730" s="14">
        <f t="shared" si="11"/>
        <v>0</v>
      </c>
      <c r="N730" s="41"/>
    </row>
    <row r="731" spans="1:19" ht="12.75" customHeight="1" thickBot="1">
      <c r="A731" s="31">
        <v>44043</v>
      </c>
      <c r="B731" s="35">
        <v>1</v>
      </c>
      <c r="C731" s="36">
        <v>47608.7734375</v>
      </c>
      <c r="D731" s="36">
        <v>0</v>
      </c>
      <c r="E731" s="36">
        <v>0</v>
      </c>
      <c r="F731" s="36">
        <v>1.2010506323999999E-2</v>
      </c>
      <c r="G731" s="36">
        <v>3.1327288490000001E-3</v>
      </c>
      <c r="H731" s="36">
        <v>-8.8777774740000006E-3</v>
      </c>
      <c r="I731" s="37">
        <v>7.9309591124814102E-7</v>
      </c>
      <c r="J731" s="37">
        <v>3.0406345124706399E-6</v>
      </c>
      <c r="K731" s="37">
        <v>7.9309591124814102E-7</v>
      </c>
      <c r="L731" s="37">
        <v>3.0406345124706399E-6</v>
      </c>
      <c r="M731" s="14">
        <f t="shared" si="11"/>
        <v>0</v>
      </c>
    </row>
    <row r="732" spans="1:19" ht="12.75" customHeight="1" thickBot="1">
      <c r="A732" s="31">
        <v>44043</v>
      </c>
      <c r="B732" s="35">
        <v>2</v>
      </c>
      <c r="C732" s="36">
        <v>44709.5546875</v>
      </c>
      <c r="D732" s="36">
        <v>0</v>
      </c>
      <c r="E732" s="36">
        <v>0</v>
      </c>
      <c r="F732" s="36">
        <v>1.2010506323999999E-2</v>
      </c>
      <c r="G732" s="36">
        <v>2.010506547E-3</v>
      </c>
      <c r="H732" s="36">
        <v>-9.9999997759999994E-3</v>
      </c>
      <c r="I732" s="37">
        <v>5.0898899943707803E-7</v>
      </c>
      <c r="J732" s="37">
        <v>3.0406345124706399E-6</v>
      </c>
      <c r="K732" s="37">
        <v>5.0898899943707803E-7</v>
      </c>
      <c r="L732" s="37">
        <v>3.0406345124706399E-6</v>
      </c>
      <c r="M732" s="14">
        <f t="shared" si="11"/>
        <v>0</v>
      </c>
      <c r="O732" s="41"/>
      <c r="P732" s="41"/>
      <c r="Q732" s="41"/>
      <c r="R732" s="41"/>
      <c r="S732" s="41"/>
    </row>
    <row r="733" spans="1:19" ht="12.75" customHeight="1" thickBot="1">
      <c r="A733" s="31">
        <v>44043</v>
      </c>
      <c r="B733" s="35">
        <v>3</v>
      </c>
      <c r="C733" s="36">
        <v>42679.8828125</v>
      </c>
      <c r="D733" s="36">
        <v>0</v>
      </c>
      <c r="E733" s="36">
        <v>0</v>
      </c>
      <c r="F733" s="36">
        <v>1.2010506323999999E-2</v>
      </c>
      <c r="G733" s="36">
        <v>2.010506547E-3</v>
      </c>
      <c r="H733" s="36">
        <v>-9.9999997759999994E-3</v>
      </c>
      <c r="I733" s="37">
        <v>5.0898899943707803E-7</v>
      </c>
      <c r="J733" s="37">
        <v>3.0406345124706399E-6</v>
      </c>
      <c r="K733" s="37">
        <v>5.0898899943707803E-7</v>
      </c>
      <c r="L733" s="37">
        <v>3.0406345124706399E-6</v>
      </c>
      <c r="M733" s="14">
        <f t="shared" si="11"/>
        <v>0</v>
      </c>
      <c r="O733" s="41"/>
      <c r="P733" s="41"/>
      <c r="Q733" s="41"/>
      <c r="R733" s="41"/>
      <c r="S733" s="41"/>
    </row>
    <row r="734" spans="1:19" ht="12.75" customHeight="1" thickBot="1">
      <c r="A734" s="31">
        <v>44043</v>
      </c>
      <c r="B734" s="35">
        <v>4</v>
      </c>
      <c r="C734" s="36">
        <v>41472.14453125</v>
      </c>
      <c r="D734" s="36">
        <v>0</v>
      </c>
      <c r="E734" s="36">
        <v>0</v>
      </c>
      <c r="F734" s="36">
        <v>1.2010506323999999E-2</v>
      </c>
      <c r="G734" s="36">
        <v>2.010506547E-3</v>
      </c>
      <c r="H734" s="36">
        <v>-9.9999997759999994E-3</v>
      </c>
      <c r="I734" s="37">
        <v>5.0898899943707803E-7</v>
      </c>
      <c r="J734" s="37">
        <v>3.0406345124706399E-6</v>
      </c>
      <c r="K734" s="37">
        <v>5.0898899943707803E-7</v>
      </c>
      <c r="L734" s="37">
        <v>3.0406345124706399E-6</v>
      </c>
      <c r="M734" s="14">
        <f t="shared" si="11"/>
        <v>0</v>
      </c>
    </row>
    <row r="735" spans="1:19" ht="12.75" customHeight="1" thickBot="1">
      <c r="A735" s="31">
        <v>44043</v>
      </c>
      <c r="B735" s="35">
        <v>5</v>
      </c>
      <c r="C735" s="36">
        <v>41015.3515625</v>
      </c>
      <c r="D735" s="36">
        <v>0</v>
      </c>
      <c r="E735" s="36">
        <v>0</v>
      </c>
      <c r="F735" s="36">
        <v>1.2010506323999999E-2</v>
      </c>
      <c r="G735" s="36">
        <v>2.010506547E-3</v>
      </c>
      <c r="H735" s="36">
        <v>-9.9999997759999994E-3</v>
      </c>
      <c r="I735" s="37">
        <v>5.0898899943707803E-7</v>
      </c>
      <c r="J735" s="37">
        <v>3.0406345124706399E-6</v>
      </c>
      <c r="K735" s="37">
        <v>5.0898899943707803E-7</v>
      </c>
      <c r="L735" s="37">
        <v>3.0406345124706399E-6</v>
      </c>
      <c r="M735" s="14">
        <f t="shared" si="11"/>
        <v>0</v>
      </c>
    </row>
    <row r="736" spans="1:19" ht="12.75" customHeight="1" thickBot="1">
      <c r="A736" s="31">
        <v>44043</v>
      </c>
      <c r="B736" s="35">
        <v>6</v>
      </c>
      <c r="C736" s="36">
        <v>41532.47265625</v>
      </c>
      <c r="D736" s="36">
        <v>0</v>
      </c>
      <c r="E736" s="36">
        <v>0</v>
      </c>
      <c r="F736" s="36">
        <v>1.2010506323999999E-2</v>
      </c>
      <c r="G736" s="36">
        <v>2.010506547E-3</v>
      </c>
      <c r="H736" s="36">
        <v>-9.9999997759999994E-3</v>
      </c>
      <c r="I736" s="37">
        <v>5.0898899943707803E-7</v>
      </c>
      <c r="J736" s="37">
        <v>3.0406345124706399E-6</v>
      </c>
      <c r="K736" s="37">
        <v>5.0898899943707803E-7</v>
      </c>
      <c r="L736" s="37">
        <v>3.0406345124706399E-6</v>
      </c>
      <c r="M736" s="14">
        <f t="shared" si="11"/>
        <v>0</v>
      </c>
    </row>
    <row r="737" spans="1:13" ht="12.75" customHeight="1" thickBot="1">
      <c r="A737" s="31">
        <v>44043</v>
      </c>
      <c r="B737" s="35">
        <v>7</v>
      </c>
      <c r="C737" s="36">
        <v>42623.765625</v>
      </c>
      <c r="D737" s="36">
        <v>0.1</v>
      </c>
      <c r="E737" s="36">
        <v>0.1</v>
      </c>
      <c r="F737" s="36">
        <v>0.121232730505</v>
      </c>
      <c r="G737" s="36">
        <v>0.113299397504</v>
      </c>
      <c r="H737" s="36">
        <v>-7.9333330000000007E-3</v>
      </c>
      <c r="I737" s="37">
        <v>3.3669360770549201E-6</v>
      </c>
      <c r="J737" s="37">
        <v>5.3753748114319297E-6</v>
      </c>
      <c r="K737" s="37">
        <v>3.3669360770549201E-6</v>
      </c>
      <c r="L737" s="37">
        <v>5.3753748114319297E-6</v>
      </c>
      <c r="M737" s="14">
        <f t="shared" si="11"/>
        <v>0</v>
      </c>
    </row>
    <row r="738" spans="1:13" ht="12.75" customHeight="1" thickBot="1">
      <c r="A738" s="31">
        <v>44043</v>
      </c>
      <c r="B738" s="35">
        <v>8</v>
      </c>
      <c r="C738" s="36">
        <v>43432.171875</v>
      </c>
      <c r="D738" s="36">
        <v>190.4</v>
      </c>
      <c r="E738" s="36">
        <v>177.4</v>
      </c>
      <c r="F738" s="36">
        <v>108.67391399964301</v>
      </c>
      <c r="G738" s="36">
        <v>111.59215856057099</v>
      </c>
      <c r="H738" s="36">
        <v>2.918244560927</v>
      </c>
      <c r="I738" s="37">
        <v>1.9951352262999999E-2</v>
      </c>
      <c r="J738" s="37">
        <v>2.0690148354000001E-2</v>
      </c>
      <c r="K738" s="37">
        <v>1.6660213021999999E-2</v>
      </c>
      <c r="L738" s="37">
        <v>1.7399009114E-2</v>
      </c>
      <c r="M738" s="14">
        <f t="shared" si="11"/>
        <v>1</v>
      </c>
    </row>
    <row r="739" spans="1:13" ht="12.75" customHeight="1" thickBot="1">
      <c r="A739" s="31">
        <v>44043</v>
      </c>
      <c r="B739" s="35">
        <v>9</v>
      </c>
      <c r="C739" s="36">
        <v>45895.4921875</v>
      </c>
      <c r="D739" s="36">
        <v>1437.7</v>
      </c>
      <c r="E739" s="36">
        <v>1397.2</v>
      </c>
      <c r="F739" s="36">
        <v>575.36734781720497</v>
      </c>
      <c r="G739" s="36">
        <v>575.52474328865605</v>
      </c>
      <c r="H739" s="36">
        <v>0.15739547144999999</v>
      </c>
      <c r="I739" s="37">
        <v>0.218272216888</v>
      </c>
      <c r="J739" s="37">
        <v>0.218312063843</v>
      </c>
      <c r="K739" s="37">
        <v>0.20801905233099999</v>
      </c>
      <c r="L739" s="37">
        <v>0.20805889928599999</v>
      </c>
      <c r="M739" s="14">
        <f t="shared" si="11"/>
        <v>1</v>
      </c>
    </row>
    <row r="740" spans="1:13" ht="12.75" customHeight="1" thickBot="1">
      <c r="A740" s="31">
        <v>44043</v>
      </c>
      <c r="B740" s="35">
        <v>10</v>
      </c>
      <c r="C740" s="36">
        <v>48815.81640625</v>
      </c>
      <c r="D740" s="36">
        <v>2615.8000000000002</v>
      </c>
      <c r="E740" s="36">
        <v>2548.1</v>
      </c>
      <c r="F740" s="36">
        <v>1583.6111678802599</v>
      </c>
      <c r="G740" s="36">
        <v>1583.6111678802599</v>
      </c>
      <c r="H740" s="36">
        <v>0</v>
      </c>
      <c r="I740" s="37">
        <v>0.26131362838400002</v>
      </c>
      <c r="J740" s="37">
        <v>0.26131362838400002</v>
      </c>
      <c r="K740" s="37">
        <v>0.244174387878</v>
      </c>
      <c r="L740" s="37">
        <v>0.244174387878</v>
      </c>
      <c r="M740" s="14">
        <f t="shared" si="11"/>
        <v>1</v>
      </c>
    </row>
    <row r="741" spans="1:13" ht="12.75" customHeight="1" thickBot="1">
      <c r="A741" s="31">
        <v>44043</v>
      </c>
      <c r="B741" s="35">
        <v>11</v>
      </c>
      <c r="C741" s="36">
        <v>52089.125</v>
      </c>
      <c r="D741" s="36">
        <v>3008.6</v>
      </c>
      <c r="E741" s="36">
        <v>2919.3</v>
      </c>
      <c r="F741" s="36">
        <v>2382.0202626763498</v>
      </c>
      <c r="G741" s="36">
        <v>2382.0202626763498</v>
      </c>
      <c r="H741" s="36">
        <v>0</v>
      </c>
      <c r="I741" s="37">
        <v>0.15862778159999999</v>
      </c>
      <c r="J741" s="37">
        <v>0.15862778159999999</v>
      </c>
      <c r="K741" s="37">
        <v>0.13602018666400001</v>
      </c>
      <c r="L741" s="37">
        <v>0.13602018666400001</v>
      </c>
      <c r="M741" s="14">
        <f t="shared" si="11"/>
        <v>1</v>
      </c>
    </row>
    <row r="742" spans="1:13" ht="12.75" customHeight="1" thickBot="1">
      <c r="A742" s="31">
        <v>44043</v>
      </c>
      <c r="B742" s="35">
        <v>12</v>
      </c>
      <c r="C742" s="36">
        <v>55613.2734375</v>
      </c>
      <c r="D742" s="36">
        <v>3172.6</v>
      </c>
      <c r="E742" s="36">
        <v>3090.3</v>
      </c>
      <c r="F742" s="36">
        <v>2972.8709553353001</v>
      </c>
      <c r="G742" s="36">
        <v>2972.8351998557</v>
      </c>
      <c r="H742" s="36">
        <v>-3.5755479600000001E-2</v>
      </c>
      <c r="I742" s="37">
        <v>5.0573367124999997E-2</v>
      </c>
      <c r="J742" s="37">
        <v>5.0564315104000002E-2</v>
      </c>
      <c r="K742" s="37">
        <v>2.9737924087E-2</v>
      </c>
      <c r="L742" s="37">
        <v>2.9728872066999999E-2</v>
      </c>
      <c r="M742" s="14">
        <f t="shared" si="11"/>
        <v>1</v>
      </c>
    </row>
    <row r="743" spans="1:13" ht="12.75" customHeight="1" thickBot="1">
      <c r="A743" s="31">
        <v>44043</v>
      </c>
      <c r="B743" s="35">
        <v>13</v>
      </c>
      <c r="C743" s="36">
        <v>59006.76953125</v>
      </c>
      <c r="D743" s="36">
        <v>3351</v>
      </c>
      <c r="E743" s="36">
        <v>3256.7</v>
      </c>
      <c r="F743" s="36">
        <v>3305.23062943273</v>
      </c>
      <c r="G743" s="36">
        <v>3305.23062943273</v>
      </c>
      <c r="H743" s="36">
        <v>0</v>
      </c>
      <c r="I743" s="37">
        <v>1.1587182422000001E-2</v>
      </c>
      <c r="J743" s="37">
        <v>1.1587182422000001E-2</v>
      </c>
      <c r="K743" s="37">
        <v>1.2286235299E-2</v>
      </c>
      <c r="L743" s="37">
        <v>1.2286235299E-2</v>
      </c>
      <c r="M743" s="14">
        <f t="shared" si="11"/>
        <v>1</v>
      </c>
    </row>
    <row r="744" spans="1:13" ht="12.75" customHeight="1" thickBot="1">
      <c r="A744" s="31">
        <v>44043</v>
      </c>
      <c r="B744" s="35">
        <v>14</v>
      </c>
      <c r="C744" s="36">
        <v>62084.984375</v>
      </c>
      <c r="D744" s="36">
        <v>3241.6</v>
      </c>
      <c r="E744" s="36">
        <v>3152.3</v>
      </c>
      <c r="F744" s="36">
        <v>3273.4924518205898</v>
      </c>
      <c r="G744" s="36">
        <v>3273.4924518205898</v>
      </c>
      <c r="H744" s="36">
        <v>0</v>
      </c>
      <c r="I744" s="37">
        <v>8.074038435E-3</v>
      </c>
      <c r="J744" s="37">
        <v>8.074038435E-3</v>
      </c>
      <c r="K744" s="37">
        <v>3.0681633372E-2</v>
      </c>
      <c r="L744" s="37">
        <v>3.0681633372E-2</v>
      </c>
      <c r="M744" s="14">
        <f t="shared" si="11"/>
        <v>1</v>
      </c>
    </row>
    <row r="745" spans="1:13" ht="12.75" customHeight="1" thickBot="1">
      <c r="A745" s="31">
        <v>44043</v>
      </c>
      <c r="B745" s="35">
        <v>15</v>
      </c>
      <c r="C745" s="36">
        <v>64250.65625</v>
      </c>
      <c r="D745" s="36">
        <v>3299.2</v>
      </c>
      <c r="E745" s="36">
        <v>3222.8</v>
      </c>
      <c r="F745" s="36">
        <v>3442.1796878078299</v>
      </c>
      <c r="G745" s="36">
        <v>3442.1503211493</v>
      </c>
      <c r="H745" s="36">
        <v>-2.9366658528000002E-2</v>
      </c>
      <c r="I745" s="37">
        <v>3.6189954720999999E-2</v>
      </c>
      <c r="J745" s="37">
        <v>3.6197389317999998E-2</v>
      </c>
      <c r="K745" s="37">
        <v>5.5531726873000002E-2</v>
      </c>
      <c r="L745" s="37">
        <v>5.5539161470000001E-2</v>
      </c>
      <c r="M745" s="14">
        <f t="shared" si="11"/>
        <v>1</v>
      </c>
    </row>
    <row r="746" spans="1:13" ht="12.75" customHeight="1" thickBot="1">
      <c r="A746" s="31">
        <v>44043</v>
      </c>
      <c r="B746" s="35">
        <v>16</v>
      </c>
      <c r="C746" s="36">
        <v>65461.9375</v>
      </c>
      <c r="D746" s="36">
        <v>3252.2</v>
      </c>
      <c r="E746" s="36">
        <v>3171.3</v>
      </c>
      <c r="F746" s="36">
        <v>3622.6881120729499</v>
      </c>
      <c r="G746" s="36">
        <v>3622.6837899361699</v>
      </c>
      <c r="H746" s="36">
        <v>-4.3221367729999998E-3</v>
      </c>
      <c r="I746" s="37">
        <v>9.3793364539999993E-2</v>
      </c>
      <c r="J746" s="37">
        <v>9.3794458752000001E-2</v>
      </c>
      <c r="K746" s="37">
        <v>0.11427437719899999</v>
      </c>
      <c r="L746" s="37">
        <v>0.11427547141</v>
      </c>
      <c r="M746" s="14">
        <f t="shared" si="11"/>
        <v>1</v>
      </c>
    </row>
    <row r="747" spans="1:13" ht="12.75" customHeight="1" thickBot="1">
      <c r="A747" s="31">
        <v>44043</v>
      </c>
      <c r="B747" s="35">
        <v>17</v>
      </c>
      <c r="C747" s="36">
        <v>65624.53125</v>
      </c>
      <c r="D747" s="36">
        <v>3005.6</v>
      </c>
      <c r="E747" s="36">
        <v>2920.1</v>
      </c>
      <c r="F747" s="36">
        <v>3524.0121730897799</v>
      </c>
      <c r="G747" s="36">
        <v>3524.01269859281</v>
      </c>
      <c r="H747" s="36">
        <v>5.2550303199999995E-4</v>
      </c>
      <c r="I747" s="37">
        <v>0.131243721162</v>
      </c>
      <c r="J747" s="37">
        <v>0.13124358812299999</v>
      </c>
      <c r="K747" s="37">
        <v>0.152889290782</v>
      </c>
      <c r="L747" s="37">
        <v>0.152889157744</v>
      </c>
      <c r="M747" s="14">
        <f t="shared" si="11"/>
        <v>1</v>
      </c>
    </row>
    <row r="748" spans="1:13" ht="12.75" customHeight="1" thickBot="1">
      <c r="A748" s="31">
        <v>44043</v>
      </c>
      <c r="B748" s="35">
        <v>18</v>
      </c>
      <c r="C748" s="36">
        <v>64957.484375</v>
      </c>
      <c r="D748" s="36">
        <v>2673.8</v>
      </c>
      <c r="E748" s="36">
        <v>2592.6999999999998</v>
      </c>
      <c r="F748" s="36">
        <v>3381.1246857881601</v>
      </c>
      <c r="G748" s="36">
        <v>3381.1246857881601</v>
      </c>
      <c r="H748" s="36">
        <v>0</v>
      </c>
      <c r="I748" s="37">
        <v>0.179069540705</v>
      </c>
      <c r="J748" s="37">
        <v>0.179069540705</v>
      </c>
      <c r="K748" s="37">
        <v>0.19960118627500001</v>
      </c>
      <c r="L748" s="37">
        <v>0.19960118627500001</v>
      </c>
      <c r="M748" s="14">
        <f t="shared" si="11"/>
        <v>1</v>
      </c>
    </row>
    <row r="749" spans="1:13" ht="12.75" customHeight="1" thickBot="1">
      <c r="A749" s="31">
        <v>44043</v>
      </c>
      <c r="B749" s="35">
        <v>19</v>
      </c>
      <c r="C749" s="36">
        <v>63070.34375</v>
      </c>
      <c r="D749" s="36">
        <v>2203.1999999999998</v>
      </c>
      <c r="E749" s="36">
        <v>2131</v>
      </c>
      <c r="F749" s="36">
        <v>3011.87296303424</v>
      </c>
      <c r="G749" s="36">
        <v>3011.87296303424</v>
      </c>
      <c r="H749" s="36">
        <v>0</v>
      </c>
      <c r="I749" s="37">
        <v>0.20472733241300001</v>
      </c>
      <c r="J749" s="37">
        <v>0.20472733241300001</v>
      </c>
      <c r="K749" s="37">
        <v>0.22300581342600001</v>
      </c>
      <c r="L749" s="37">
        <v>0.22300581342600001</v>
      </c>
      <c r="M749" s="14">
        <f t="shared" si="11"/>
        <v>1</v>
      </c>
    </row>
    <row r="750" spans="1:13" ht="12.75" customHeight="1" thickBot="1">
      <c r="A750" s="31">
        <v>44043</v>
      </c>
      <c r="B750" s="35">
        <v>20</v>
      </c>
      <c r="C750" s="36">
        <v>60125.8125</v>
      </c>
      <c r="D750" s="36">
        <v>785.2</v>
      </c>
      <c r="E750" s="36">
        <v>755.2</v>
      </c>
      <c r="F750" s="36">
        <v>1585.3946189329499</v>
      </c>
      <c r="G750" s="36">
        <v>1585.41784113568</v>
      </c>
      <c r="H750" s="36">
        <v>2.3222202724E-2</v>
      </c>
      <c r="I750" s="37">
        <v>0.202586795224</v>
      </c>
      <c r="J750" s="37">
        <v>0.20258091618499999</v>
      </c>
      <c r="K750" s="37">
        <v>0.21018173193299999</v>
      </c>
      <c r="L750" s="37">
        <v>0.21017585289400001</v>
      </c>
      <c r="M750" s="14">
        <f t="shared" si="11"/>
        <v>1</v>
      </c>
    </row>
    <row r="751" spans="1:13" ht="12.75" customHeight="1" thickBot="1">
      <c r="A751" s="31">
        <v>44043</v>
      </c>
      <c r="B751" s="35">
        <v>21</v>
      </c>
      <c r="C751" s="36">
        <v>57290.6484375</v>
      </c>
      <c r="D751" s="36">
        <v>96.9</v>
      </c>
      <c r="E751" s="36">
        <v>84.7</v>
      </c>
      <c r="F751" s="36">
        <v>88.359210683960995</v>
      </c>
      <c r="G751" s="36">
        <v>90.287764284923995</v>
      </c>
      <c r="H751" s="36">
        <v>1.928553600963</v>
      </c>
      <c r="I751" s="37">
        <v>1.6739837249999999E-3</v>
      </c>
      <c r="J751" s="37">
        <v>2.1622251430000001E-3</v>
      </c>
      <c r="K751" s="37">
        <v>1.414623869E-3</v>
      </c>
      <c r="L751" s="37">
        <v>9.2638245100000005E-4</v>
      </c>
      <c r="M751" s="14">
        <f t="shared" si="11"/>
        <v>1</v>
      </c>
    </row>
    <row r="752" spans="1:13" ht="12.75" customHeight="1" thickBot="1">
      <c r="A752" s="31">
        <v>44043</v>
      </c>
      <c r="B752" s="35">
        <v>22</v>
      </c>
      <c r="C752" s="36">
        <v>54919.0390625</v>
      </c>
      <c r="D752" s="36">
        <v>0</v>
      </c>
      <c r="E752" s="36">
        <v>0</v>
      </c>
      <c r="F752" s="36">
        <v>6.1761527757000001E-2</v>
      </c>
      <c r="G752" s="36">
        <v>5.1761527980999998E-2</v>
      </c>
      <c r="H752" s="36">
        <v>-9.9999997759999994E-3</v>
      </c>
      <c r="I752" s="37">
        <v>1.31041842990881E-5</v>
      </c>
      <c r="J752" s="37">
        <v>1.5635829812121701E-5</v>
      </c>
      <c r="K752" s="37">
        <v>1.31041842990881E-5</v>
      </c>
      <c r="L752" s="37">
        <v>1.5635829812121701E-5</v>
      </c>
      <c r="M752" s="14">
        <f t="shared" si="11"/>
        <v>0</v>
      </c>
    </row>
    <row r="753" spans="1:13" ht="12.75" customHeight="1" thickBot="1">
      <c r="A753" s="31">
        <v>44043</v>
      </c>
      <c r="B753" s="35">
        <v>23</v>
      </c>
      <c r="C753" s="36">
        <v>51464.80859375</v>
      </c>
      <c r="D753" s="36">
        <v>0</v>
      </c>
      <c r="E753" s="36">
        <v>0</v>
      </c>
      <c r="F753" s="36">
        <v>6.1761527757000001E-2</v>
      </c>
      <c r="G753" s="36">
        <v>5.1761527980999998E-2</v>
      </c>
      <c r="H753" s="36">
        <v>-9.9999997759999994E-3</v>
      </c>
      <c r="I753" s="37">
        <v>1.31041842990881E-5</v>
      </c>
      <c r="J753" s="37">
        <v>1.5635829812121701E-5</v>
      </c>
      <c r="K753" s="37">
        <v>1.31041842990881E-5</v>
      </c>
      <c r="L753" s="37">
        <v>1.5635829812121701E-5</v>
      </c>
      <c r="M753" s="14">
        <f t="shared" si="11"/>
        <v>0</v>
      </c>
    </row>
    <row r="754" spans="1:13" ht="12.75" customHeight="1" thickBot="1">
      <c r="A754" s="31">
        <v>44043</v>
      </c>
      <c r="B754" s="35">
        <v>24</v>
      </c>
      <c r="C754" s="36">
        <v>47948.2734375</v>
      </c>
      <c r="D754" s="36">
        <v>0</v>
      </c>
      <c r="E754" s="36">
        <v>0</v>
      </c>
      <c r="F754" s="36">
        <v>6.1761527757000001E-2</v>
      </c>
      <c r="G754" s="36">
        <v>5.1761527980999998E-2</v>
      </c>
      <c r="H754" s="36">
        <v>-9.9999997759999994E-3</v>
      </c>
      <c r="I754" s="37">
        <v>1.31041842990881E-5</v>
      </c>
      <c r="J754" s="37">
        <v>1.5635829812121701E-5</v>
      </c>
      <c r="K754" s="37">
        <v>1.31041842990881E-5</v>
      </c>
      <c r="L754" s="37">
        <v>1.5635829812121701E-5</v>
      </c>
      <c r="M754" s="14">
        <f t="shared" si="11"/>
        <v>0</v>
      </c>
    </row>
  </sheetData>
  <mergeCells count="12">
    <mergeCell ref="O733:S733"/>
    <mergeCell ref="A8:L8"/>
    <mergeCell ref="A9:L9"/>
    <mergeCell ref="A1:S6"/>
    <mergeCell ref="A7:S7"/>
    <mergeCell ref="O8:S8"/>
    <mergeCell ref="O9:S9"/>
    <mergeCell ref="N10:N730"/>
    <mergeCell ref="O43:S43"/>
    <mergeCell ref="O46:S46"/>
    <mergeCell ref="O47:S47"/>
    <mergeCell ref="O732:S7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Lee, Raymund</cp:lastModifiedBy>
  <dcterms:created xsi:type="dcterms:W3CDTF">2019-05-07T18:00:03Z</dcterms:created>
  <dcterms:modified xsi:type="dcterms:W3CDTF">2020-08-06T01:13:12Z</dcterms:modified>
</cp:coreProperties>
</file>